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30" yWindow="45" windowWidth="19200" windowHeight="10920" tabRatio="833"/>
  </bookViews>
  <sheets>
    <sheet name="Contents" sheetId="102" r:id="rId1"/>
    <sheet name="Definitions" sheetId="95" r:id="rId2"/>
    <sheet name="Equity History" sheetId="43" r:id="rId3"/>
    <sheet name="Macroeconomic Environment" sheetId="37" r:id="rId4"/>
    <sheet name="Geological Exploration" sheetId="115" r:id="rId5"/>
    <sheet name="O&amp;G Reserves" sheetId="101" r:id="rId6"/>
    <sheet name="Field Development" sheetId="116" r:id="rId7"/>
    <sheet name="Production" sheetId="90" r:id="rId8"/>
    <sheet name="Refining in Russia" sheetId="113" r:id="rId9"/>
    <sheet name="Refining in Germany" sheetId="117" r:id="rId10"/>
    <sheet name="Export &amp; Marketing" sheetId="91" r:id="rId11"/>
    <sheet name="Balance Sheet_Annual" sheetId="77" r:id="rId12"/>
    <sheet name="Balance Sheet_Quarterly" sheetId="119" r:id="rId13"/>
    <sheet name="Income Statement_Annual" sheetId="79" r:id="rId14"/>
    <sheet name="Income Statement_Quarterly" sheetId="120" r:id="rId15"/>
    <sheet name="Cash Flow_Annual" sheetId="63" r:id="rId16"/>
    <sheet name="Cash Flow_Quarterly" sheetId="121" r:id="rId17"/>
    <sheet name="Costs&amp;CAPEX" sheetId="81" r:id="rId18"/>
    <sheet name="Tax Environment" sheetId="83" r:id="rId19"/>
    <sheet name="Dividends" sheetId="86" r:id="rId20"/>
    <sheet name="Borrowings" sheetId="84" r:id="rId21"/>
    <sheet name="Credit Ratios" sheetId="114" r:id="rId22"/>
    <sheet name="Disclaimer" sheetId="88" r:id="rId23"/>
  </sheets>
  <externalReferences>
    <externalReference r:id="rId24"/>
    <externalReference r:id="rId25"/>
    <externalReference r:id="rId26"/>
    <externalReference r:id="rId27"/>
    <externalReference r:id="rId28"/>
    <externalReference r:id="rId29"/>
  </externalReferences>
  <definedNames>
    <definedName name="_1510_03_____1520_03___1530_03" localSheetId="12">#REF!</definedName>
    <definedName name="_1510_03_____1520_03___1530_03" localSheetId="16">#REF!</definedName>
    <definedName name="_1510_03_____1520_03___1530_03" localSheetId="14">#REF!</definedName>
    <definedName name="_1510_03_____1520_03___1530_03">#REF!</definedName>
    <definedName name="_Hlk114927840" localSheetId="13">'Income Statement_Annual'!#REF!</definedName>
    <definedName name="_Hlk114927840" localSheetId="14">'Income Statement_Quarterly'!#REF!</definedName>
    <definedName name="_Hlk123127752" localSheetId="12">'Balance Sheet_Quarterly'!#REF!</definedName>
    <definedName name="_Hlk123523400" localSheetId="13">'Income Statement_Annual'!#REF!</definedName>
    <definedName name="_Hlk123523400" localSheetId="14">'Income Statement_Quarterly'!#REF!</definedName>
    <definedName name="_Hlk123556949" localSheetId="11">'Balance Sheet_Annual'!#REF!</definedName>
    <definedName name="_Hlk123556949" localSheetId="12">'Balance Sheet_Quarterly'!#REF!</definedName>
    <definedName name="_Hlk127613127" localSheetId="13">'Income Statement_Annual'!#REF!</definedName>
    <definedName name="_Hlk127613127" localSheetId="14">'Income Statement_Quarterly'!#REF!</definedName>
    <definedName name="_Hlk134454089" localSheetId="14">'Income Statement_Quarterly'!#REF!</definedName>
    <definedName name="_Hlk135387929" localSheetId="15">'Cash Flow_Annual'!#REF!</definedName>
    <definedName name="_Hlk153029166" localSheetId="14">'Income Statement_Quarterly'!#REF!</definedName>
    <definedName name="_Hlk169002979" localSheetId="14">'Income Statement_Quarterly'!#REF!</definedName>
    <definedName name="_Hlk252385427" localSheetId="16">'Cash Flow_Quarterly'!$A$40</definedName>
    <definedName name="_pbc2">#REF!</definedName>
    <definedName name="_PSG1">#REF!</definedName>
    <definedName name="_Table2_In1" hidden="1">#REF!</definedName>
    <definedName name="_Table2_In2" hidden="1">#REF!</definedName>
    <definedName name="_Table2_Out" hidden="1">#REF!</definedName>
    <definedName name="_Table3_In2" hidden="1">#REF!</definedName>
    <definedName name="_xlnm._FilterDatabase" localSheetId="0" hidden="1">Contents!$J$5:$K$7</definedName>
    <definedName name="ABV" localSheetId="6">{"Client Name or Project Name"}</definedName>
    <definedName name="ABV" localSheetId="4">{"Client Name or Project Name"}</definedName>
    <definedName name="ABV">{"Client Name or Project Name"}</definedName>
    <definedName name="anscount" hidden="1">1</definedName>
    <definedName name="bd">#REF!</definedName>
    <definedName name="cont">#REF!</definedName>
    <definedName name="ev.Calculation" hidden="1">-4135</definedName>
    <definedName name="ev.Initialized" hidden="1">FALSE</definedName>
    <definedName name="fff">'[1]Перечень данных'!$B$4</definedName>
    <definedName name="hn.Delete015" hidden="1">'[2]CREDIT STATS'!$B$9:$K$14,'[2]CREDIT STATS'!$O$11:$X$18,'[2]CREDIT STATS'!$B$28:$K$37,'[2]CREDIT STATS'!$O$28:$X$32,'[2]CREDIT STATS'!$O$46:$X$46</definedName>
    <definedName name="hn.ModelVersion" hidden="1">1</definedName>
    <definedName name="hn.NoUpload" hidden="1">0</definedName>
    <definedName name="lll" localSheetId="12" hidden="1">Main.SAPF4Help()</definedName>
    <definedName name="lll" localSheetId="20" hidden="1">Main.SAPF4Help()</definedName>
    <definedName name="lll" localSheetId="15" hidden="1">Main.SAPF4Help()</definedName>
    <definedName name="lll" localSheetId="16" hidden="1">Main.SAPF4Help()</definedName>
    <definedName name="lll" localSheetId="0" hidden="1">Main.SAPF4Help()</definedName>
    <definedName name="lll" localSheetId="17" hidden="1">Main.SAPF4Help()</definedName>
    <definedName name="lll" localSheetId="21" hidden="1">Main.SAPF4Help()</definedName>
    <definedName name="lll" localSheetId="1" hidden="1">Main.SAPF4Help()</definedName>
    <definedName name="lll" localSheetId="22" hidden="1">Main.SAPF4Help()</definedName>
    <definedName name="lll" localSheetId="19" hidden="1">Main.SAPF4Help()</definedName>
    <definedName name="lll" localSheetId="2" hidden="1">Main.SAPF4Help()</definedName>
    <definedName name="lll" localSheetId="10" hidden="1">Main.SAPF4Help()</definedName>
    <definedName name="lll" localSheetId="6" hidden="1">Main.SAPF4Help()</definedName>
    <definedName name="lll" localSheetId="4" hidden="1">Main.SAPF4Help()</definedName>
    <definedName name="lll" localSheetId="13" hidden="1">Main.SAPF4Help()</definedName>
    <definedName name="lll" localSheetId="14" hidden="1">Main.SAPF4Help()</definedName>
    <definedName name="lll" localSheetId="3" hidden="1">Main.SAPF4Help()</definedName>
    <definedName name="lll" localSheetId="5" hidden="1">Main.SAPF4Help()</definedName>
    <definedName name="lll" localSheetId="7" hidden="1">Main.SAPF4Help()</definedName>
    <definedName name="lll" localSheetId="8" hidden="1">Main.SAPF4Help()</definedName>
    <definedName name="lll" localSheetId="18" hidden="1">Main.SAPF4Help()</definedName>
    <definedName name="lll" hidden="1">Main.SAPF4Help()</definedName>
    <definedName name="OLE_LINK5" localSheetId="12">'Balance Sheet_Quarterly'!#REF!</definedName>
    <definedName name="OLE_LINK64" localSheetId="11">'Balance Sheet_Annual'!#REF!</definedName>
    <definedName name="OLE_LINK64" localSheetId="12">'Balance Sheet_Quarterly'!#REF!</definedName>
    <definedName name="OLE_LINK7" localSheetId="12">'Balance Sheet_Quarterly'!#REF!</definedName>
    <definedName name="OLE_LINK9" localSheetId="12">'Balance Sheet_Quarterly'!#REF!</definedName>
    <definedName name="Params_ФинВлож">#REF!</definedName>
    <definedName name="Params_ФинВлож1">#REF!</definedName>
    <definedName name="Params_ФинВлож2">#REF!</definedName>
    <definedName name="Params_ФинВлож3">#REF!</definedName>
    <definedName name="pbc">#REF!</definedName>
    <definedName name="ProjectName" localSheetId="6">{"Client Name or Project Name"}</definedName>
    <definedName name="ProjectName" localSheetId="4">{"Client Name or Project Name"}</definedName>
    <definedName name="ProjectName">{"Client Name or Project Name"}</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APFuncF4Help" localSheetId="12" hidden="1">Main.SAPF4Help()</definedName>
    <definedName name="SAPFuncF4Help" localSheetId="20" hidden="1">Main.SAPF4Help()</definedName>
    <definedName name="SAPFuncF4Help" localSheetId="15" hidden="1">Main.SAPF4Help()</definedName>
    <definedName name="SAPFuncF4Help" localSheetId="16" hidden="1">Main.SAPF4Help()</definedName>
    <definedName name="SAPFuncF4Help" localSheetId="0" hidden="1">Main.SAPF4Help()</definedName>
    <definedName name="SAPFuncF4Help" localSheetId="17" hidden="1">Main.SAPF4Help()</definedName>
    <definedName name="SAPFuncF4Help" localSheetId="21" hidden="1">Main.SAPF4Help()</definedName>
    <definedName name="SAPFuncF4Help" localSheetId="1" hidden="1">Main.SAPF4Help()</definedName>
    <definedName name="SAPFuncF4Help" localSheetId="22" hidden="1">Main.SAPF4Help()</definedName>
    <definedName name="SAPFuncF4Help" localSheetId="19" hidden="1">Main.SAPF4Help()</definedName>
    <definedName name="SAPFuncF4Help" localSheetId="2" hidden="1">Main.SAPF4Help()</definedName>
    <definedName name="SAPFuncF4Help" localSheetId="10" hidden="1">Main.SAPF4Help()</definedName>
    <definedName name="SAPFuncF4Help" localSheetId="6" hidden="1">Main.SAPF4Help()</definedName>
    <definedName name="SAPFuncF4Help" localSheetId="4" hidden="1">Main.SAPF4Help()</definedName>
    <definedName name="SAPFuncF4Help" localSheetId="13" hidden="1">Main.SAPF4Help()</definedName>
    <definedName name="SAPFuncF4Help" localSheetId="14" hidden="1">Main.SAPF4Help()</definedName>
    <definedName name="SAPFuncF4Help" localSheetId="3" hidden="1">Main.SAPF4Help()</definedName>
    <definedName name="SAPFuncF4Help" localSheetId="5" hidden="1">Main.SAPF4Help()</definedName>
    <definedName name="SAPFuncF4Help" localSheetId="7" hidden="1">Main.SAPF4Help()</definedName>
    <definedName name="SAPFuncF4Help" localSheetId="8" hidden="1">Main.SAPF4Help()</definedName>
    <definedName name="SAPFuncF4Help" localSheetId="18" hidden="1">Main.SAPF4Help()</definedName>
    <definedName name="SAPFuncF4Help" hidden="1">Main.SAPF4Help()</definedName>
    <definedName name="SAPRangeKEYFIG_Tabelle1_Tabelle1D1">#REF!</definedName>
    <definedName name="SAPRangePOPER_Tabelle1_Tabelle1D1">#REF!</definedName>
    <definedName name="SAPRangePOPER_Tabelle3_Tabelle3D1" localSheetId="21">[3]Параметры!$B$10</definedName>
    <definedName name="SAPRangePOPER_Tabelle3_Tabelle3D1">[4]Параметры!$B$10</definedName>
    <definedName name="SAPRangePOPER_Лист13_ДвижДенСрв1">#REF!</definedName>
    <definedName name="SAPRangeRBUNIT_Tabelle1_Tabelle1D1">#REF!</definedName>
    <definedName name="SAPRangeRCONGR_Tabelle1_Tabelle1D1">#REF!</definedName>
    <definedName name="SAPRangeRITEM_Tabelle1_Tabelle1D1">#REF!</definedName>
    <definedName name="SAPRangeRITEM_Лист13_ДвидДенСрв">#REF!</definedName>
    <definedName name="SAPRangeRITEM_Лист13_ДвижДенСрв1">#REF!</definedName>
    <definedName name="SAPRangeRYEAR_Tabelle1_Tabelle1D1">#REF!</definedName>
    <definedName name="SAPRangeRYEAR_Tabelle3_Tabelle3D1" localSheetId="21">[3]Параметры!$B$9</definedName>
    <definedName name="SAPRangeRYEAR_Tabelle3_Tabelle3D1">[4]Параметры!$B$9</definedName>
    <definedName name="SAPRangeRYEAR_Лист13_ДвидДенСрв">#REF!</definedName>
    <definedName name="SAPRangeRYEAR_Лист13_ДвижДенСрв1">#REF!</definedName>
    <definedName name="SAPRangeSITYP_Tabelle1_Tabelle1D1">#REF!</definedName>
    <definedName name="SAPRangeSUBIT_Tabelle1_Tabelle1D1">#REF!</definedName>
    <definedName name="SAPRangeSUBIT_Лист13_ДвижДенСрв1">#REF!</definedName>
    <definedName name="SAPTrigger_Лист6_Баланс">[5]sapactivexlhiddensheet!$E$39</definedName>
    <definedName name="SAPTrigger_Лист6_Баланс1">[5]sapactivexlhiddensheet!$U$39</definedName>
    <definedName name="wrn.TDS._.QRA._.Report._.Tables." localSheetId="21" hidden="1">{"TDS QRA RT P4 Oil Gvlox",#N/A,FALSE,"P4 Oil GVolx";"TDS QRA RT P4 Oil TVolx",#N/A,FALSE,"P4 Oil TVolx";"TDS QRA RT P4 Gas GVolx",#N/A,FALSE,"P4 Gas GVolx";"TDS QRA RT P4 Gas TVolx",#N/A,FALSE,"P4 Gas TVolx";"TDS QRA RT P4 ENPV",#N/A,FALSE,"P4 ENPV";"TDS QRA RT P4 ENPV Country",#N/A,FALSE,"P4 ENPV Country";"TDS QRA RT P7 Oil GVolx",#N/A,FALSE,"P7 Oil GVolx";"TDS QRA RT P7 Oil TVolx",#N/A,FALSE,"P7 Oil TVolx";"TDS QRA RT P7 Gas GVolx",#N/A,FALSE,"P7 Gas GVolx";"TDS QRA RT P7 Gas TVolx",#N/A,FALSE,"P7 Gas TVolx";"TDS QRA RT P7 ENPV",#N/A,FALSE,"P7 ENPV";"TDS QRA RT P7 ENPV Country",#N/A,FALSE,"P7 ENPV Country"}</definedName>
    <definedName name="wrn.TDS._.QRA._.Report._.Tables." localSheetId="6" hidden="1">{"TDS QRA RT P4 Oil Gvlox",#N/A,FALSE,"P4 Oil GVolx";"TDS QRA RT P4 Oil TVolx",#N/A,FALSE,"P4 Oil TVolx";"TDS QRA RT P4 Gas GVolx",#N/A,FALSE,"P4 Gas GVolx";"TDS QRA RT P4 Gas TVolx",#N/A,FALSE,"P4 Gas TVolx";"TDS QRA RT P4 ENPV",#N/A,FALSE,"P4 ENPV";"TDS QRA RT P4 ENPV Country",#N/A,FALSE,"P4 ENPV Country";"TDS QRA RT P7 Oil GVolx",#N/A,FALSE,"P7 Oil GVolx";"TDS QRA RT P7 Oil TVolx",#N/A,FALSE,"P7 Oil TVolx";"TDS QRA RT P7 Gas GVolx",#N/A,FALSE,"P7 Gas GVolx";"TDS QRA RT P7 Gas TVolx",#N/A,FALSE,"P7 Gas TVolx";"TDS QRA RT P7 ENPV",#N/A,FALSE,"P7 ENPV";"TDS QRA RT P7 ENPV Country",#N/A,FALSE,"P7 ENPV Country"}</definedName>
    <definedName name="wrn.TDS._.QRA._.Report._.Tables." localSheetId="4" hidden="1">{"TDS QRA RT P4 Oil Gvlox",#N/A,FALSE,"P4 Oil GVolx";"TDS QRA RT P4 Oil TVolx",#N/A,FALSE,"P4 Oil TVolx";"TDS QRA RT P4 Gas GVolx",#N/A,FALSE,"P4 Gas GVolx";"TDS QRA RT P4 Gas TVolx",#N/A,FALSE,"P4 Gas TVolx";"TDS QRA RT P4 ENPV",#N/A,FALSE,"P4 ENPV";"TDS QRA RT P4 ENPV Country",#N/A,FALSE,"P4 ENPV Country";"TDS QRA RT P7 Oil GVolx",#N/A,FALSE,"P7 Oil GVolx";"TDS QRA RT P7 Oil TVolx",#N/A,FALSE,"P7 Oil TVolx";"TDS QRA RT P7 Gas GVolx",#N/A,FALSE,"P7 Gas GVolx";"TDS QRA RT P7 Gas TVolx",#N/A,FALSE,"P7 Gas TVolx";"TDS QRA RT P7 ENPV",#N/A,FALSE,"P7 ENPV";"TDS QRA RT P7 ENPV Country",#N/A,FALSE,"P7 ENPV Country"}</definedName>
    <definedName name="wrn.TDS._.QRA._.Report._.Tables." localSheetId="8" hidden="1">{"TDS QRA RT P4 Oil Gvlox",#N/A,FALSE,"P4 Oil GVolx";"TDS QRA RT P4 Oil TVolx",#N/A,FALSE,"P4 Oil TVolx";"TDS QRA RT P4 Gas GVolx",#N/A,FALSE,"P4 Gas GVolx";"TDS QRA RT P4 Gas TVolx",#N/A,FALSE,"P4 Gas TVolx";"TDS QRA RT P4 ENPV",#N/A,FALSE,"P4 ENPV";"TDS QRA RT P4 ENPV Country",#N/A,FALSE,"P4 ENPV Country";"TDS QRA RT P7 Oil GVolx",#N/A,FALSE,"P7 Oil GVolx";"TDS QRA RT P7 Oil TVolx",#N/A,FALSE,"P7 Oil TVolx";"TDS QRA RT P7 Gas GVolx",#N/A,FALSE,"P7 Gas GVolx";"TDS QRA RT P7 Gas TVolx",#N/A,FALSE,"P7 Gas TVolx";"TDS QRA RT P7 ENPV",#N/A,FALSE,"P7 ENPV";"TDS QRA RT P7 ENPV Country",#N/A,FALSE,"P7 ENPV Country"}</definedName>
    <definedName name="wrn.TDS._.QRA._.Report._.Tables." hidden="1">{"TDS QRA RT P4 Oil Gvlox",#N/A,FALSE,"P4 Oil GVolx";"TDS QRA RT P4 Oil TVolx",#N/A,FALSE,"P4 Oil TVolx";"TDS QRA RT P4 Gas GVolx",#N/A,FALSE,"P4 Gas GVolx";"TDS QRA RT P4 Gas TVolx",#N/A,FALSE,"P4 Gas TVolx";"TDS QRA RT P4 ENPV",#N/A,FALSE,"P4 ENPV";"TDS QRA RT P4 ENPV Country",#N/A,FALSE,"P4 ENPV Country";"TDS QRA RT P7 Oil GVolx",#N/A,FALSE,"P7 Oil GVolx";"TDS QRA RT P7 Oil TVolx",#N/A,FALSE,"P7 Oil TVolx";"TDS QRA RT P7 Gas GVolx",#N/A,FALSE,"P7 Gas GVolx";"TDS QRA RT P7 Gas TVolx",#N/A,FALSE,"P7 Gas TVolx";"TDS QRA RT P7 ENPV",#N/A,FALSE,"P7 ENPV";"TDS QRA RT P7 ENPV Country",#N/A,FALSE,"P7 ENPV Country"}</definedName>
    <definedName name="В51" localSheetId="12">'Cash Flow_Annual'!#REF!</definedName>
    <definedName name="В51" localSheetId="16">'Cash Flow_Annual'!#REF!</definedName>
    <definedName name="В51" localSheetId="14">'Cash Flow_Annual'!#REF!</definedName>
    <definedName name="В51">'Cash Flow_Annual'!#REF!</definedName>
    <definedName name="В60">'Cash Flow_Annual'!$T$77</definedName>
    <definedName name="Г27">'Equity History'!$BO$21</definedName>
    <definedName name="И16">'Tax Environment'!$Y$17</definedName>
    <definedName name="И18">'Macroeconomic Environment'!$A$19</definedName>
    <definedName name="И26">'Tax Environment'!$Y$27</definedName>
    <definedName name="И27">Production!$W$27</definedName>
    <definedName name="И3">'Balance Sheet_Annual'!$R$3</definedName>
    <definedName name="И38">'Equity History'!$AV$34</definedName>
    <definedName name="И5">'Balance Sheet_Quarterly'!$A$5</definedName>
    <definedName name="И51" localSheetId="16">'Cash Flow_Quarterly'!$AU$58</definedName>
    <definedName name="И51">#REF!</definedName>
    <definedName name="И69">Production!$W$69</definedName>
    <definedName name="и75" localSheetId="16">'Cash Flow_Quarterly'!#REF!</definedName>
    <definedName name="и75">#REF!</definedName>
    <definedName name="И79">'Refining in Russia'!$A$70</definedName>
    <definedName name="И8">'Balance Sheet_Quarterly'!$A$8</definedName>
    <definedName name="Л5">'Income Statement_Quarterly'!$AV$5</definedName>
    <definedName name="л6">'O&amp;G Reserves'!$AH$5</definedName>
    <definedName name="Н21">'Equity History'!$BS$21</definedName>
    <definedName name="Н6">'Equity History'!$BS$5</definedName>
    <definedName name="О5">'Macroeconomic Environment'!$AV$5</definedName>
    <definedName name="О6">'Macroeconomic Environment'!$AV$5</definedName>
    <definedName name="_xlnm.Print_Area" localSheetId="11">'Balance Sheet_Annual'!$G$1:$V$61</definedName>
    <definedName name="_xlnm.Print_Area" localSheetId="12">'Balance Sheet_Quarterly'!$E$1:$AI$62</definedName>
    <definedName name="_xlnm.Print_Area" localSheetId="20">Borrowings!$K$1:$U$49</definedName>
    <definedName name="_xlnm.Print_Area" localSheetId="15">'Cash Flow_Annual'!$G$1:$Y$77</definedName>
    <definedName name="_xlnm.Print_Area" localSheetId="16">'Cash Flow_Quarterly'!$Y$1:$BN$76</definedName>
    <definedName name="_xlnm.Print_Area" localSheetId="0">Contents!$E$1:$K$34</definedName>
    <definedName name="_xlnm.Print_Area" localSheetId="17">'Costs&amp;CAPEX'!$K$1:$AC$38</definedName>
    <definedName name="_xlnm.Print_Area" localSheetId="21">'Credit Ratios'!$AB$1:$AS$53</definedName>
    <definedName name="_xlnm.Print_Area" localSheetId="1">Definitions!$F$1:$K$90</definedName>
    <definedName name="_xlnm.Print_Area" localSheetId="19">Dividends!$T$1:$AK$24</definedName>
    <definedName name="_xlnm.Print_Area" localSheetId="2">'Equity History'!$Y$1:$BQ$36</definedName>
    <definedName name="_xlnm.Print_Area" localSheetId="10">'Export &amp; Marketing'!$AB$1:$AL$96</definedName>
    <definedName name="_xlnm.Print_Area" localSheetId="6">'Field Development'!$K$1:$AG$303</definedName>
    <definedName name="_xlnm.Print_Area" localSheetId="4">'Geological Exploration'!$K$1:$AJ$97</definedName>
    <definedName name="_xlnm.Print_Area" localSheetId="13">'Income Statement_Annual'!$G$1:$AB$52</definedName>
    <definedName name="_xlnm.Print_Area" localSheetId="14">'Income Statement_Quarterly'!$AD$1:$BK$43</definedName>
    <definedName name="_xlnm.Print_Area" localSheetId="3">'Macroeconomic Environment'!$AK$1:$AR$33</definedName>
    <definedName name="_xlnm.Print_Area" localSheetId="5">'O&amp;G Reserves'!$K$1:$AG$92</definedName>
    <definedName name="_xlnm.Print_Area" localSheetId="7">Production!$S$1:$AD$95</definedName>
    <definedName name="_xlnm.Print_Area" localSheetId="8">'Refining in Russia'!$L$1:$AR$109</definedName>
    <definedName name="_xlnm.Print_Area" localSheetId="18">'Tax Environment'!$J$1:$AE$48</definedName>
    <definedName name="П5" localSheetId="16">'Balance Sheet_Quarterly'!#REF!</definedName>
    <definedName name="П5" localSheetId="14">'Balance Sheet_Quarterly'!#REF!</definedName>
    <definedName name="П5">'Balance Sheet_Quarterly'!#REF!</definedName>
    <definedName name="Р5">'Income Statement_Quarterly'!$AS$5</definedName>
    <definedName name="С11">'Macroeconomic Environment'!$AP$11</definedName>
    <definedName name="С16">'Balance Sheet_Annual'!$S$16</definedName>
    <definedName name="С5">'Balance Sheet_Quarterly'!$AH$9</definedName>
    <definedName name="С50">'Income Statement_Quarterly'!#REF!</definedName>
    <definedName name="С59">'Cash Flow_Annual'!$T$76</definedName>
    <definedName name="С9">'Balance Sheet_Quarterly'!$AH$9</definedName>
    <definedName name="Ф22">'Balance Sheet_Quarterly'!$AG$22</definedName>
    <definedName name="Ф3">'Equity History'!$AV$3</definedName>
    <definedName name="Ф45">'Income Statement_Quarterly'!$AN$45</definedName>
    <definedName name="Ф59">'Cash Flow_Annual'!$S$76</definedName>
    <definedName name="щ" localSheetId="12" hidden="1">Main.SAPF4Help()</definedName>
    <definedName name="щ" localSheetId="20" hidden="1">Main.SAPF4Help()</definedName>
    <definedName name="щ" localSheetId="15" hidden="1">Main.SAPF4Help()</definedName>
    <definedName name="щ" localSheetId="16" hidden="1">Main.SAPF4Help()</definedName>
    <definedName name="щ" localSheetId="0" hidden="1">Main.SAPF4Help()</definedName>
    <definedName name="щ" localSheetId="17" hidden="1">Main.SAPF4Help()</definedName>
    <definedName name="щ" localSheetId="21" hidden="1">Main.SAPF4Help()</definedName>
    <definedName name="щ" localSheetId="1" hidden="1">Main.SAPF4Help()</definedName>
    <definedName name="щ" localSheetId="22" hidden="1">Main.SAPF4Help()</definedName>
    <definedName name="щ" localSheetId="19" hidden="1">Main.SAPF4Help()</definedName>
    <definedName name="щ" localSheetId="2" hidden="1">Main.SAPF4Help()</definedName>
    <definedName name="щ" localSheetId="10" hidden="1">Main.SAPF4Help()</definedName>
    <definedName name="щ" localSheetId="6" hidden="1">Main.SAPF4Help()</definedName>
    <definedName name="щ" localSheetId="4" hidden="1">Main.SAPF4Help()</definedName>
    <definedName name="щ" localSheetId="13" hidden="1">Main.SAPF4Help()</definedName>
    <definedName name="щ" localSheetId="14" hidden="1">Main.SAPF4Help()</definedName>
    <definedName name="щ" localSheetId="3" hidden="1">Main.SAPF4Help()</definedName>
    <definedName name="щ" localSheetId="5" hidden="1">Main.SAPF4Help()</definedName>
    <definedName name="щ" localSheetId="7" hidden="1">Main.SAPF4Help()</definedName>
    <definedName name="щ" localSheetId="8" hidden="1">Main.SAPF4Help()</definedName>
    <definedName name="щ" localSheetId="18" hidden="1">Main.SAPF4Help()</definedName>
    <definedName name="щ" hidden="1">Main.SAPF4Help()</definedName>
  </definedNames>
  <calcPr calcId="145621"/>
</workbook>
</file>

<file path=xl/calcChain.xml><?xml version="1.0" encoding="utf-8"?>
<calcChain xmlns="http://schemas.openxmlformats.org/spreadsheetml/2006/main">
  <c r="AG9" i="90" l="1"/>
  <c r="X77" i="79"/>
  <c r="T45" i="84"/>
  <c r="U45" i="84"/>
  <c r="V45" i="84"/>
  <c r="S45" i="84"/>
  <c r="AO5" i="114" l="1"/>
  <c r="BO35" i="43" l="1"/>
  <c r="AF9" i="90"/>
  <c r="B74" i="91"/>
  <c r="B83" i="91" s="1"/>
  <c r="B71" i="91"/>
  <c r="B80" i="91" s="1"/>
  <c r="A74" i="91"/>
  <c r="A83" i="91" s="1"/>
  <c r="A71" i="91"/>
  <c r="A80" i="91" s="1"/>
  <c r="A27" i="91"/>
  <c r="A24" i="91"/>
  <c r="B27" i="91"/>
  <c r="B24" i="91"/>
  <c r="K5" i="102"/>
  <c r="AV5" i="120" l="1"/>
  <c r="BC5" i="121"/>
  <c r="CD5" i="43"/>
  <c r="AO5" i="119"/>
  <c r="AQ5" i="91"/>
  <c r="AW5" i="37"/>
  <c r="BS21" i="43"/>
  <c r="J47" i="95"/>
  <c r="J51" i="95"/>
  <c r="AA279" i="116"/>
  <c r="AA276" i="116"/>
  <c r="AA255" i="116"/>
  <c r="Z227" i="116"/>
  <c r="Z202" i="116"/>
  <c r="Z201" i="116"/>
  <c r="Z180" i="116"/>
  <c r="Z155" i="116"/>
  <c r="Z130" i="116"/>
  <c r="Z105" i="116"/>
  <c r="Z78" i="116"/>
  <c r="Z302" i="116"/>
  <c r="J46" i="95"/>
  <c r="J50" i="95"/>
  <c r="J54" i="95"/>
  <c r="Z279" i="116"/>
  <c r="Z276" i="116"/>
  <c r="Z255" i="116"/>
  <c r="Z254" i="116"/>
  <c r="Z230" i="116"/>
  <c r="Z205" i="116"/>
  <c r="Z179" i="116"/>
  <c r="Z154" i="116"/>
  <c r="Z129" i="116"/>
  <c r="Z104" i="116"/>
  <c r="Z81" i="116"/>
  <c r="Z301" i="116"/>
  <c r="AJ5" i="116"/>
  <c r="BU21" i="43"/>
  <c r="J49" i="95"/>
  <c r="J53" i="95"/>
  <c r="AA278" i="116"/>
  <c r="AA280" i="116"/>
  <c r="AA251" i="116"/>
  <c r="Z253" i="116"/>
  <c r="Z229" i="116"/>
  <c r="Z204" i="116"/>
  <c r="Z178" i="116"/>
  <c r="Z153" i="116"/>
  <c r="Z128" i="116"/>
  <c r="Z103" i="116"/>
  <c r="Z80" i="116"/>
  <c r="Z300" i="116"/>
  <c r="Z304" i="116"/>
  <c r="AV30" i="43"/>
  <c r="J48" i="95"/>
  <c r="J52" i="95"/>
  <c r="Z278" i="116"/>
  <c r="Z280" i="116"/>
  <c r="Z251" i="116"/>
  <c r="Z252" i="116"/>
  <c r="Z228" i="116"/>
  <c r="Z203" i="116"/>
  <c r="Z177" i="116"/>
  <c r="Z152" i="116"/>
  <c r="Z127" i="116"/>
  <c r="Z102" i="116"/>
  <c r="Z79" i="116"/>
  <c r="Z77" i="116"/>
  <c r="Z303" i="116"/>
  <c r="W82" i="90"/>
  <c r="AM5" i="115"/>
  <c r="AK5" i="117"/>
  <c r="AI58" i="91"/>
  <c r="AJ32" i="91"/>
  <c r="Y23" i="81"/>
  <c r="W59" i="79"/>
  <c r="V59" i="79"/>
  <c r="AG65" i="119"/>
  <c r="X81" i="90"/>
  <c r="AJ5" i="101"/>
  <c r="AU5" i="113"/>
  <c r="AJ60" i="91"/>
  <c r="AJ58" i="91"/>
  <c r="AJ36" i="91"/>
  <c r="AI34" i="91"/>
  <c r="AJ89" i="91"/>
  <c r="Y28" i="81"/>
  <c r="Y24" i="81"/>
  <c r="X27" i="81"/>
  <c r="X23" i="81"/>
  <c r="W58" i="79"/>
  <c r="W62" i="79"/>
  <c r="V58" i="79"/>
  <c r="V62" i="79"/>
  <c r="AN5" i="119"/>
  <c r="AG66" i="119"/>
  <c r="AN26" i="114"/>
  <c r="X5" i="77"/>
  <c r="W81" i="90"/>
  <c r="AI98" i="91"/>
  <c r="AI61" i="91"/>
  <c r="AI59" i="91"/>
  <c r="AI37" i="91"/>
  <c r="AI35" i="91"/>
  <c r="AI89" i="91"/>
  <c r="Y29" i="81"/>
  <c r="Y25" i="81"/>
  <c r="X28" i="81"/>
  <c r="X24" i="81"/>
  <c r="W57" i="79"/>
  <c r="W61" i="79"/>
  <c r="V57" i="79"/>
  <c r="V61" i="79"/>
  <c r="V55" i="79"/>
  <c r="AM5" i="119"/>
  <c r="AO26" i="114"/>
  <c r="AN24" i="114"/>
  <c r="AG5" i="90"/>
  <c r="X82" i="90"/>
  <c r="AI99" i="91"/>
  <c r="AJ61" i="91"/>
  <c r="AJ59" i="91"/>
  <c r="AJ37" i="91"/>
  <c r="AJ35" i="91"/>
  <c r="AI32" i="91"/>
  <c r="AJ90" i="91"/>
  <c r="Y26" i="81"/>
  <c r="X29" i="81"/>
  <c r="X26" i="81"/>
  <c r="W60" i="79"/>
  <c r="W56" i="79"/>
  <c r="V60" i="79"/>
  <c r="V56" i="79"/>
  <c r="Q45" i="84"/>
  <c r="AN27" i="114"/>
  <c r="AN25" i="114"/>
  <c r="AI60" i="91"/>
  <c r="AI36" i="91"/>
  <c r="AI90" i="91"/>
  <c r="Y27" i="81"/>
  <c r="X25" i="81"/>
  <c r="X22" i="81"/>
  <c r="W63" i="79"/>
  <c r="V63" i="79"/>
  <c r="P45" i="84"/>
  <c r="AO25" i="114"/>
  <c r="Q31" i="84"/>
  <c r="Y49" i="83"/>
  <c r="Y50" i="83"/>
  <c r="Q47" i="84"/>
  <c r="AN5" i="86"/>
  <c r="P28" i="84"/>
  <c r="P47" i="84"/>
  <c r="Q30" i="84"/>
  <c r="V5" i="84"/>
  <c r="AN20" i="86"/>
  <c r="Y48" i="83"/>
  <c r="Q28" i="84"/>
  <c r="AN19" i="86"/>
  <c r="P31" i="84"/>
  <c r="AN18" i="86"/>
  <c r="P30" i="84"/>
  <c r="AN17" i="86"/>
  <c r="Y13" i="83"/>
  <c r="Z13" i="83"/>
  <c r="AE5" i="83"/>
  <c r="AO11" i="120"/>
  <c r="V29" i="79"/>
  <c r="V31" i="79"/>
  <c r="AB5" i="79"/>
  <c r="AU20" i="121"/>
  <c r="AU16" i="121"/>
  <c r="AU52" i="121"/>
  <c r="AU43" i="121"/>
  <c r="AU15" i="121"/>
  <c r="AV16" i="121"/>
  <c r="AV15" i="121"/>
  <c r="AW16" i="121"/>
  <c r="AU24" i="121"/>
  <c r="AN11" i="120"/>
  <c r="AT5" i="120"/>
  <c r="W30" i="79"/>
  <c r="AV20" i="121"/>
  <c r="AV43" i="121"/>
  <c r="AU49" i="121"/>
  <c r="AU5" i="120"/>
  <c r="AN44" i="120"/>
  <c r="V30" i="79"/>
  <c r="AV35" i="121"/>
  <c r="AD5" i="81"/>
  <c r="AN45" i="120"/>
  <c r="W29" i="79"/>
  <c r="W31" i="79"/>
  <c r="AU35" i="121"/>
  <c r="AW15" i="121"/>
  <c r="AU78" i="121"/>
  <c r="AV49" i="121"/>
  <c r="AV24" i="121"/>
  <c r="W11" i="79"/>
  <c r="AV52" i="121"/>
  <c r="V11" i="79"/>
  <c r="AU77" i="121"/>
  <c r="T55" i="63"/>
  <c r="AV5" i="37"/>
  <c r="T56" i="63"/>
  <c r="S15" i="63"/>
  <c r="S55" i="63"/>
  <c r="AJ66" i="91"/>
  <c r="AP5" i="91"/>
  <c r="BB5" i="121"/>
  <c r="AT5" i="114"/>
  <c r="BA5" i="121"/>
  <c r="S56" i="63"/>
  <c r="T53" i="63"/>
  <c r="S16" i="63"/>
  <c r="Y5" i="63"/>
  <c r="AO5" i="91"/>
  <c r="AO13" i="37"/>
  <c r="AV23" i="43"/>
  <c r="T68" i="63"/>
  <c r="T16" i="63"/>
  <c r="S13" i="63"/>
  <c r="AI66" i="91"/>
  <c r="AO11" i="37"/>
  <c r="S68" i="63"/>
  <c r="T15" i="63"/>
  <c r="T13" i="63"/>
  <c r="AP11" i="37"/>
  <c r="AU5" i="37"/>
  <c r="S53" i="63"/>
  <c r="AP13" i="37"/>
  <c r="P18" i="84"/>
  <c r="CB5" i="43"/>
  <c r="AU68" i="121"/>
  <c r="AU13" i="121"/>
  <c r="AN5" i="91"/>
  <c r="AV68" i="121"/>
  <c r="AV13" i="121"/>
  <c r="AL5" i="119"/>
  <c r="AU27" i="121"/>
  <c r="AS5" i="120"/>
  <c r="BQ21" i="43"/>
  <c r="CC5" i="43"/>
  <c r="AV27" i="121"/>
  <c r="AZ5" i="121"/>
  <c r="AT5" i="37"/>
  <c r="CA5" i="43"/>
  <c r="AV53" i="121"/>
  <c r="AU66" i="121"/>
  <c r="AV66" i="121"/>
  <c r="AU53" i="121"/>
  <c r="AY5" i="121"/>
  <c r="AR5" i="120"/>
  <c r="AN31" i="120"/>
  <c r="AO31" i="120"/>
  <c r="AK5" i="119"/>
  <c r="AM5" i="91"/>
  <c r="Z86" i="101"/>
  <c r="AL13" i="113"/>
  <c r="W36" i="90"/>
  <c r="AA43" i="101"/>
  <c r="P21" i="84"/>
  <c r="J56" i="95"/>
  <c r="R48" i="77"/>
  <c r="BO5" i="43"/>
  <c r="X19" i="90"/>
  <c r="AC51" i="115"/>
  <c r="Z37" i="116"/>
  <c r="AL38" i="113"/>
  <c r="X58" i="90"/>
  <c r="AN3" i="113"/>
  <c r="P3" i="84"/>
  <c r="AY5" i="43"/>
  <c r="AD84" i="115"/>
  <c r="AN46" i="114"/>
  <c r="BA21" i="43"/>
  <c r="Y24" i="83"/>
  <c r="Z19" i="83"/>
  <c r="W8" i="90"/>
  <c r="S38" i="77"/>
  <c r="X11" i="81"/>
  <c r="J83" i="95"/>
  <c r="T65" i="63"/>
  <c r="Z51" i="116"/>
  <c r="Y32" i="83"/>
  <c r="AH17" i="117"/>
  <c r="K12" i="95"/>
  <c r="AL57" i="113"/>
  <c r="AK76" i="113"/>
  <c r="K89" i="95"/>
  <c r="AL18" i="86"/>
  <c r="Q18" i="84"/>
  <c r="R10" i="77"/>
  <c r="Z168" i="116"/>
  <c r="T49" i="63"/>
  <c r="S11" i="77"/>
  <c r="AI13" i="91"/>
  <c r="Z207" i="116"/>
  <c r="AN5" i="113"/>
  <c r="AK91" i="113"/>
  <c r="X63" i="90"/>
  <c r="AR3" i="37"/>
  <c r="J64" i="95"/>
  <c r="Z5" i="79"/>
  <c r="AC10" i="115"/>
  <c r="AC5" i="86"/>
  <c r="AI7" i="91"/>
  <c r="AF5" i="116"/>
  <c r="AV12" i="43"/>
  <c r="AC3" i="101"/>
  <c r="AS5" i="37"/>
  <c r="AR5" i="114"/>
  <c r="Z185" i="116"/>
  <c r="R21" i="77"/>
  <c r="AL68" i="113"/>
  <c r="W15" i="90"/>
  <c r="W87" i="90"/>
  <c r="Z39" i="83"/>
  <c r="Z260" i="116"/>
  <c r="AO27" i="37"/>
  <c r="K13" i="95"/>
  <c r="AC57" i="115"/>
  <c r="J84" i="95"/>
  <c r="AF5" i="101"/>
  <c r="Y21" i="83"/>
  <c r="S24" i="77"/>
  <c r="Z56" i="116"/>
  <c r="AK31" i="113"/>
  <c r="AN21" i="114"/>
  <c r="J10" i="95"/>
  <c r="AA33" i="101"/>
  <c r="X72" i="90"/>
  <c r="R36" i="77"/>
  <c r="AL51" i="113"/>
  <c r="AL96" i="113"/>
  <c r="W41" i="90"/>
  <c r="J15" i="95"/>
  <c r="AO24" i="37"/>
  <c r="S20" i="77"/>
  <c r="Z291" i="116"/>
  <c r="J15" i="102"/>
  <c r="AK17" i="86"/>
  <c r="AV34" i="43"/>
  <c r="K11" i="95"/>
  <c r="Q16" i="84"/>
  <c r="AA67" i="101"/>
  <c r="X24" i="90"/>
  <c r="AN41" i="114"/>
  <c r="P34" i="84"/>
  <c r="K64" i="95"/>
  <c r="K78" i="95"/>
  <c r="Z40" i="116"/>
  <c r="I9" i="102"/>
  <c r="Z14" i="83"/>
  <c r="BG5" i="43"/>
  <c r="AD73" i="115"/>
  <c r="AC16" i="115"/>
  <c r="AA59" i="101"/>
  <c r="AL74" i="113"/>
  <c r="T37" i="63"/>
  <c r="K26" i="95"/>
  <c r="AQ5" i="114"/>
  <c r="BN5" i="43"/>
  <c r="P17" i="84"/>
  <c r="AO15" i="37"/>
  <c r="Z92" i="101"/>
  <c r="Z22" i="101"/>
  <c r="Z221" i="116"/>
  <c r="Z85" i="116"/>
  <c r="W47" i="90"/>
  <c r="AL39" i="113"/>
  <c r="Y18" i="83"/>
  <c r="R38" i="77"/>
  <c r="AV27" i="43"/>
  <c r="AN40" i="114"/>
  <c r="AL55" i="113"/>
  <c r="AK8" i="113"/>
  <c r="K15" i="95"/>
  <c r="Z264" i="116"/>
  <c r="P36" i="84"/>
  <c r="V5" i="77"/>
  <c r="K30" i="95"/>
  <c r="AI28" i="91"/>
  <c r="AN29" i="114"/>
  <c r="Z18" i="101"/>
  <c r="BQ5" i="43"/>
  <c r="AL10" i="113"/>
  <c r="AL24" i="113"/>
  <c r="AF5" i="90"/>
  <c r="Z262" i="116"/>
  <c r="U5" i="77"/>
  <c r="W9" i="79"/>
  <c r="AI86" i="91"/>
  <c r="AV7" i="43"/>
  <c r="Z118" i="116"/>
  <c r="AL5" i="91"/>
  <c r="AK19" i="86"/>
  <c r="J75" i="95"/>
  <c r="AC39" i="115"/>
  <c r="AA269" i="116"/>
  <c r="Z55" i="116"/>
  <c r="AL76" i="113"/>
  <c r="Y26" i="83"/>
  <c r="AI82" i="91"/>
  <c r="AK30" i="113"/>
  <c r="AK62" i="113"/>
  <c r="AK89" i="113"/>
  <c r="AK108" i="113"/>
  <c r="W24" i="90"/>
  <c r="W56" i="90"/>
  <c r="X78" i="90"/>
  <c r="AH5" i="119"/>
  <c r="AC8" i="86"/>
  <c r="K59" i="95"/>
  <c r="AI24" i="91"/>
  <c r="T33" i="63"/>
  <c r="AJ19" i="86"/>
  <c r="K68" i="95"/>
  <c r="AN31" i="114"/>
  <c r="AN49" i="114"/>
  <c r="Q34" i="84"/>
  <c r="K27" i="95"/>
  <c r="J17" i="102"/>
  <c r="AD14" i="86"/>
  <c r="AW9" i="43"/>
  <c r="AD74" i="115"/>
  <c r="AC34" i="115"/>
  <c r="AA65" i="101"/>
  <c r="J66" i="95"/>
  <c r="BW5" i="43"/>
  <c r="Z295" i="116"/>
  <c r="J11" i="102"/>
  <c r="BS5" i="43"/>
  <c r="AW14" i="43"/>
  <c r="AC45" i="115"/>
  <c r="AA27" i="101"/>
  <c r="AA243" i="116"/>
  <c r="Z137" i="116"/>
  <c r="X91" i="90"/>
  <c r="AL72" i="113"/>
  <c r="Z21" i="83"/>
  <c r="S14" i="77"/>
  <c r="AI79" i="91"/>
  <c r="Z141" i="116"/>
  <c r="AH17" i="86"/>
  <c r="AI91" i="91"/>
  <c r="T12" i="63"/>
  <c r="T35" i="63"/>
  <c r="AN52" i="114"/>
  <c r="X18" i="81"/>
  <c r="K22" i="95"/>
  <c r="AL5" i="115"/>
  <c r="AK38" i="113"/>
  <c r="Z182" i="116"/>
  <c r="K38" i="95"/>
  <c r="Z9" i="83"/>
  <c r="AI95" i="91"/>
  <c r="AN37" i="114"/>
  <c r="AH10" i="117"/>
  <c r="AW15" i="43"/>
  <c r="AI45" i="91"/>
  <c r="J78" i="95"/>
  <c r="J79" i="95"/>
  <c r="P20" i="84"/>
  <c r="AG5" i="119"/>
  <c r="AK12" i="113"/>
  <c r="AN17" i="114"/>
  <c r="AD80" i="115"/>
  <c r="Z142" i="116"/>
  <c r="W30" i="90"/>
  <c r="Z27" i="83"/>
  <c r="AI20" i="91"/>
  <c r="AK24" i="113"/>
  <c r="AK57" i="113"/>
  <c r="AL79" i="113"/>
  <c r="AK106" i="113"/>
  <c r="W22" i="90"/>
  <c r="X44" i="90"/>
  <c r="W72" i="90"/>
  <c r="AH9" i="119"/>
  <c r="AI26" i="91"/>
  <c r="V10" i="79"/>
  <c r="J23" i="95"/>
  <c r="AC14" i="86"/>
  <c r="AE5" i="116"/>
  <c r="J37" i="95"/>
  <c r="AN12" i="114"/>
  <c r="P25" i="84"/>
  <c r="AF17" i="86"/>
  <c r="J9" i="95"/>
  <c r="P46" i="84"/>
  <c r="T63" i="63"/>
  <c r="AC92" i="115"/>
  <c r="AC41" i="115"/>
  <c r="Z88" i="101"/>
  <c r="AC42" i="115"/>
  <c r="S2" i="63"/>
  <c r="AN32" i="114"/>
  <c r="J20" i="102"/>
  <c r="Q36" i="84"/>
  <c r="J17" i="95"/>
  <c r="AV25" i="43"/>
  <c r="AC53" i="115"/>
  <c r="Z56" i="101"/>
  <c r="AA266" i="116"/>
  <c r="Z159" i="116"/>
  <c r="AA30" i="116"/>
  <c r="AK82" i="113"/>
  <c r="R32" i="77"/>
  <c r="Y45" i="83"/>
  <c r="AI40" i="91"/>
  <c r="AC28" i="115"/>
  <c r="J16" i="102"/>
  <c r="AI9" i="91"/>
  <c r="V2" i="79"/>
  <c r="S7" i="63"/>
  <c r="J12" i="102"/>
  <c r="Z41" i="83"/>
  <c r="Z285" i="116"/>
  <c r="J88" i="95"/>
  <c r="W57" i="90"/>
  <c r="AA262" i="116"/>
  <c r="P43" i="84"/>
  <c r="K28" i="95"/>
  <c r="S57" i="77"/>
  <c r="AD9" i="86"/>
  <c r="AH5" i="117"/>
  <c r="R20" i="77"/>
  <c r="K29" i="95"/>
  <c r="V5" i="79"/>
  <c r="AN16" i="114"/>
  <c r="AL82" i="113"/>
  <c r="BZ5" i="43"/>
  <c r="AJ5" i="119"/>
  <c r="AO12" i="37"/>
  <c r="K3" i="88"/>
  <c r="Q20" i="84"/>
  <c r="BK5" i="43"/>
  <c r="AA44" i="101"/>
  <c r="Z90" i="116"/>
  <c r="W51" i="90"/>
  <c r="S12" i="77"/>
  <c r="T25" i="63"/>
  <c r="AI57" i="91"/>
  <c r="AL49" i="113"/>
  <c r="AL66" i="113"/>
  <c r="AL81" i="113"/>
  <c r="AL100" i="113"/>
  <c r="W10" i="90"/>
  <c r="W29" i="90"/>
  <c r="X50" i="90"/>
  <c r="X65" i="90"/>
  <c r="W89" i="90"/>
  <c r="AR5" i="37"/>
  <c r="J28" i="95"/>
  <c r="AK21" i="113"/>
  <c r="AI50" i="91"/>
  <c r="X20" i="81"/>
  <c r="Q9" i="84"/>
  <c r="Y20" i="81"/>
  <c r="K84" i="95"/>
  <c r="J14" i="95"/>
  <c r="AN3" i="114"/>
  <c r="P7" i="84"/>
  <c r="Q42" i="84"/>
  <c r="V5" i="63"/>
  <c r="J40" i="95"/>
  <c r="P13" i="84"/>
  <c r="AJ18" i="86"/>
  <c r="AV29" i="43"/>
  <c r="AO7" i="37"/>
  <c r="AD61" i="115"/>
  <c r="AC29" i="115"/>
  <c r="AA76" i="101"/>
  <c r="AA29" i="116"/>
  <c r="AI85" i="91"/>
  <c r="S18" i="63"/>
  <c r="AD8" i="86"/>
  <c r="J58" i="95"/>
  <c r="AD5" i="116"/>
  <c r="Z26" i="101"/>
  <c r="Y9" i="83"/>
  <c r="AC96" i="115"/>
  <c r="AC21" i="115"/>
  <c r="AA35" i="101"/>
  <c r="Z212" i="116"/>
  <c r="Z94" i="116"/>
  <c r="Z7" i="116"/>
  <c r="X15" i="90"/>
  <c r="AI77" i="91"/>
  <c r="Y25" i="83"/>
  <c r="T14" i="63"/>
  <c r="AI23" i="91"/>
  <c r="Z114" i="116"/>
  <c r="Z284" i="116"/>
  <c r="T62" i="63"/>
  <c r="S34" i="77"/>
  <c r="AA5" i="79"/>
  <c r="S20" i="63"/>
  <c r="J59" i="95"/>
  <c r="Y12" i="83"/>
  <c r="AV10" i="43"/>
  <c r="Z18" i="116"/>
  <c r="K16" i="95"/>
  <c r="J2" i="88"/>
  <c r="J19" i="102"/>
  <c r="AA19" i="116"/>
  <c r="Y31" i="83"/>
  <c r="I7" i="102"/>
  <c r="AK65" i="113"/>
  <c r="AI31" i="91"/>
  <c r="R12" i="77"/>
  <c r="Y14" i="81"/>
  <c r="T34" i="63"/>
  <c r="Z60" i="116"/>
  <c r="K25" i="95"/>
  <c r="AI12" i="91"/>
  <c r="AC13" i="115"/>
  <c r="AN15" i="114"/>
  <c r="AA27" i="116"/>
  <c r="BV5" i="43"/>
  <c r="AG9" i="119"/>
  <c r="K82" i="95"/>
  <c r="AN47" i="114"/>
  <c r="J41" i="95"/>
  <c r="Z19" i="116"/>
  <c r="AV35" i="43"/>
  <c r="AC17" i="115"/>
  <c r="Z19" i="101"/>
  <c r="Z226" i="116"/>
  <c r="Z120" i="116"/>
  <c r="AA21" i="116"/>
  <c r="AK97" i="113"/>
  <c r="AA3" i="81"/>
  <c r="J89" i="95"/>
  <c r="R57" i="77"/>
  <c r="AI94" i="91"/>
  <c r="AL47" i="113"/>
  <c r="AK59" i="113"/>
  <c r="AK72" i="113"/>
  <c r="AK87" i="113"/>
  <c r="AL98" i="113"/>
  <c r="Z3" i="90"/>
  <c r="W21" i="90"/>
  <c r="X32" i="90"/>
  <c r="X46" i="90"/>
  <c r="X62" i="90"/>
  <c r="W76" i="90"/>
  <c r="W91" i="90"/>
  <c r="AG2" i="119"/>
  <c r="BO21" i="43"/>
  <c r="AA25" i="101"/>
  <c r="Q13" i="84"/>
  <c r="AB5" i="90"/>
  <c r="R26" i="77"/>
  <c r="AK35" i="113"/>
  <c r="S11" i="63"/>
  <c r="K33" i="95"/>
  <c r="X3" i="81"/>
  <c r="Z14" i="116"/>
  <c r="K20" i="95"/>
  <c r="J22" i="95"/>
  <c r="Z3" i="116"/>
  <c r="AN22" i="114"/>
  <c r="Q14" i="84"/>
  <c r="Q40" i="84"/>
  <c r="Z265" i="116"/>
  <c r="K77" i="95"/>
  <c r="J25" i="95"/>
  <c r="AN19" i="114"/>
  <c r="AC11" i="86"/>
  <c r="Z33" i="83"/>
  <c r="BE21" i="43"/>
  <c r="AD78" i="115"/>
  <c r="AC50" i="115"/>
  <c r="AC19" i="115"/>
  <c r="AA82" i="101"/>
  <c r="Z54" i="101"/>
  <c r="Q46" i="84"/>
  <c r="AL22" i="113"/>
  <c r="Y16" i="83"/>
  <c r="J34" i="95"/>
  <c r="AA5" i="81"/>
  <c r="J18" i="95"/>
  <c r="AN34" i="114"/>
  <c r="AG3" i="86"/>
  <c r="K69" i="95"/>
  <c r="AN9" i="114"/>
  <c r="AG17" i="86"/>
  <c r="BC5" i="43"/>
  <c r="AD63" i="115"/>
  <c r="AC12" i="115"/>
  <c r="Z48" i="101"/>
  <c r="AA11" i="101"/>
  <c r="AA239" i="116"/>
  <c r="Z198" i="116"/>
  <c r="Z115" i="116"/>
  <c r="Z41" i="116"/>
  <c r="W67" i="90"/>
  <c r="AL91" i="113"/>
  <c r="Y27" i="83"/>
  <c r="Y3" i="79"/>
  <c r="R55" i="77"/>
  <c r="T61" i="63"/>
  <c r="J36" i="95"/>
  <c r="AD82" i="115"/>
  <c r="Z288" i="116"/>
  <c r="R59" i="77"/>
  <c r="AI29" i="91"/>
  <c r="AK41" i="113"/>
  <c r="K87" i="95"/>
  <c r="Y10" i="81"/>
  <c r="V3" i="79"/>
  <c r="J19" i="95"/>
  <c r="AF3" i="86"/>
  <c r="X13" i="81"/>
  <c r="AK20" i="86"/>
  <c r="AF20" i="86"/>
  <c r="K80" i="95"/>
  <c r="AK33" i="113"/>
  <c r="AD77" i="115"/>
  <c r="Q32" i="84"/>
  <c r="Z113" i="116"/>
  <c r="AA66" i="101"/>
  <c r="J71" i="95"/>
  <c r="K3" i="95"/>
  <c r="AN42" i="114"/>
  <c r="R22" i="77"/>
  <c r="AK10" i="113"/>
  <c r="R3" i="77"/>
  <c r="AF19" i="86"/>
  <c r="AG20" i="117"/>
  <c r="W12" i="79"/>
  <c r="Z20" i="101"/>
  <c r="X10" i="81"/>
  <c r="Y12" i="81"/>
  <c r="P40" i="84"/>
  <c r="V8" i="79"/>
  <c r="K24" i="95"/>
  <c r="Z40" i="101"/>
  <c r="R15" i="77"/>
  <c r="AD90" i="115"/>
  <c r="Q21" i="84"/>
  <c r="J82" i="95"/>
  <c r="X16" i="81"/>
  <c r="AL104" i="113"/>
  <c r="T28" i="63"/>
  <c r="S45" i="77"/>
  <c r="AI67" i="91"/>
  <c r="AL20" i="113"/>
  <c r="S22" i="77"/>
  <c r="T19" i="63"/>
  <c r="T59" i="63"/>
  <c r="P14" i="84"/>
  <c r="AG18" i="117"/>
  <c r="AG13" i="117"/>
  <c r="I17" i="102"/>
  <c r="AG17" i="117"/>
  <c r="AG3" i="117"/>
  <c r="AJ17" i="86"/>
  <c r="Y33" i="83"/>
  <c r="AK42" i="113"/>
  <c r="AI30" i="91"/>
  <c r="AC26" i="115"/>
  <c r="AC44" i="115"/>
  <c r="AN50" i="114"/>
  <c r="Q15" i="84"/>
  <c r="K66" i="95"/>
  <c r="AC19" i="86"/>
  <c r="T9" i="63"/>
  <c r="AL25" i="113"/>
  <c r="S13" i="77"/>
  <c r="AB3" i="83"/>
  <c r="AK11" i="113"/>
  <c r="S37" i="77"/>
  <c r="T27" i="63"/>
  <c r="AK40" i="113"/>
  <c r="Q5" i="84"/>
  <c r="W19" i="90"/>
  <c r="Z165" i="116"/>
  <c r="AI3" i="91"/>
  <c r="R9" i="77"/>
  <c r="S39" i="77"/>
  <c r="X14" i="81"/>
  <c r="J12" i="95"/>
  <c r="AH5" i="101"/>
  <c r="AO3" i="114"/>
  <c r="AC18" i="115"/>
  <c r="Z219" i="116"/>
  <c r="X38" i="90"/>
  <c r="Z109" i="116"/>
  <c r="AC36" i="115"/>
  <c r="Z39" i="116"/>
  <c r="AV9" i="43"/>
  <c r="BA5" i="43"/>
  <c r="AD5" i="86"/>
  <c r="Z23" i="101"/>
  <c r="AG3" i="119"/>
  <c r="S19" i="63"/>
  <c r="AI18" i="86"/>
  <c r="Z287" i="116"/>
  <c r="I12" i="102"/>
  <c r="K34" i="95"/>
  <c r="AV8" i="43"/>
  <c r="AD59" i="115"/>
  <c r="AA61" i="101"/>
  <c r="AA9" i="101"/>
  <c r="AA240" i="116"/>
  <c r="Z163" i="116"/>
  <c r="Z76" i="116"/>
  <c r="Z2" i="116"/>
  <c r="X8" i="90"/>
  <c r="AK25" i="113"/>
  <c r="Y20" i="83"/>
  <c r="X31" i="81"/>
  <c r="R45" i="77"/>
  <c r="AI72" i="91"/>
  <c r="AL9" i="113"/>
  <c r="AK20" i="113"/>
  <c r="AL42" i="113"/>
  <c r="AK55" i="113"/>
  <c r="AL64" i="113"/>
  <c r="AK74" i="113"/>
  <c r="AL83" i="113"/>
  <c r="AK94" i="113"/>
  <c r="AK104" i="113"/>
  <c r="AA5" i="90"/>
  <c r="W17" i="90"/>
  <c r="W26" i="90"/>
  <c r="W38" i="90"/>
  <c r="X48" i="90"/>
  <c r="X60" i="90"/>
  <c r="X68" i="90"/>
  <c r="X80" i="90"/>
  <c r="W93" i="90"/>
  <c r="AH3" i="119"/>
  <c r="P33" i="84"/>
  <c r="J38" i="95"/>
  <c r="Z53" i="116"/>
  <c r="Z263" i="116"/>
  <c r="X8" i="81"/>
  <c r="U3" i="77"/>
  <c r="R49" i="77"/>
  <c r="AD11" i="86"/>
  <c r="T42" i="63"/>
  <c r="J77" i="95"/>
  <c r="Z17" i="83"/>
  <c r="AB5" i="81"/>
  <c r="Y23" i="83"/>
  <c r="J76" i="95"/>
  <c r="J30" i="95"/>
  <c r="AK17" i="113"/>
  <c r="I16" i="102"/>
  <c r="AN39" i="114"/>
  <c r="P10" i="84"/>
  <c r="P29" i="84"/>
  <c r="Q48" i="84"/>
  <c r="Z11" i="116"/>
  <c r="K58" i="95"/>
  <c r="J67" i="95"/>
  <c r="AQ3" i="114"/>
  <c r="AN45" i="114"/>
  <c r="AI5" i="86"/>
  <c r="Y5" i="83"/>
  <c r="BM21" i="43"/>
  <c r="AV18" i="43"/>
  <c r="AC88" i="115"/>
  <c r="AC69" i="115"/>
  <c r="AC46" i="115"/>
  <c r="AC22" i="115"/>
  <c r="AC5" i="115"/>
  <c r="Z71" i="101"/>
  <c r="AA81" i="101"/>
  <c r="P32" i="84"/>
  <c r="S60" i="77"/>
  <c r="W8" i="79"/>
  <c r="X2" i="81"/>
  <c r="Z23" i="83"/>
  <c r="X15" i="81"/>
  <c r="K76" i="95"/>
  <c r="AA26" i="116"/>
  <c r="AN8" i="114"/>
  <c r="P27" i="84"/>
  <c r="Z269" i="116"/>
  <c r="K21" i="95"/>
  <c r="J10" i="102"/>
  <c r="P37" i="84"/>
  <c r="Y39" i="83"/>
  <c r="AO25" i="37"/>
  <c r="AD75" i="115"/>
  <c r="AC31" i="115"/>
  <c r="Z80" i="101"/>
  <c r="Z42" i="101"/>
  <c r="Z17" i="101"/>
  <c r="Z273" i="116"/>
  <c r="AA238" i="116"/>
  <c r="Z125" i="116"/>
  <c r="Z71" i="116"/>
  <c r="AA17" i="116"/>
  <c r="W59" i="90"/>
  <c r="W5" i="90"/>
  <c r="AK52" i="113"/>
  <c r="AI54" i="91"/>
  <c r="Z22" i="83"/>
  <c r="Z18" i="83"/>
  <c r="Y11" i="81"/>
  <c r="R25" i="77"/>
  <c r="AI18" i="91"/>
  <c r="U5" i="84"/>
  <c r="AL5" i="113"/>
  <c r="W69" i="90"/>
  <c r="AC10" i="86"/>
  <c r="J24" i="95"/>
  <c r="AK95" i="113"/>
  <c r="S15" i="77"/>
  <c r="AI46" i="91"/>
  <c r="AL26" i="113"/>
  <c r="T57" i="63"/>
  <c r="X5" i="63"/>
  <c r="S3" i="63"/>
  <c r="T39" i="63"/>
  <c r="K19" i="95"/>
  <c r="AN7" i="114"/>
  <c r="AG18" i="86"/>
  <c r="X9" i="81"/>
  <c r="T76" i="63"/>
  <c r="Z289" i="116"/>
  <c r="Y5" i="79"/>
  <c r="K72" i="95"/>
  <c r="J80" i="95"/>
  <c r="Y19" i="81"/>
  <c r="AA271" i="116"/>
  <c r="Z286" i="116"/>
  <c r="AA75" i="101"/>
  <c r="Z96" i="116"/>
  <c r="AC20" i="115"/>
  <c r="T30" i="63"/>
  <c r="P39" i="84"/>
  <c r="J7" i="95"/>
  <c r="AK18" i="86"/>
  <c r="X17" i="90"/>
  <c r="AI63" i="91"/>
  <c r="S41" i="77"/>
  <c r="AI44" i="91"/>
  <c r="AK14" i="113"/>
  <c r="S26" i="77"/>
  <c r="J31" i="95"/>
  <c r="J65" i="95"/>
  <c r="I18" i="102"/>
  <c r="AH16" i="117"/>
  <c r="AG2" i="117"/>
  <c r="AG19" i="117"/>
  <c r="AG8" i="117"/>
  <c r="Z40" i="83"/>
  <c r="K36" i="95"/>
  <c r="R5" i="77"/>
  <c r="AI93" i="91"/>
  <c r="T23" i="63"/>
  <c r="Z101" i="116"/>
  <c r="Z70" i="101"/>
  <c r="AK5" i="115"/>
  <c r="Z267" i="116"/>
  <c r="J61" i="95"/>
  <c r="Y44" i="83"/>
  <c r="T71" i="63"/>
  <c r="W5" i="79"/>
  <c r="S42" i="77"/>
  <c r="AN2" i="114"/>
  <c r="AK45" i="113"/>
  <c r="S59" i="77"/>
  <c r="S46" i="77"/>
  <c r="AI8" i="91"/>
  <c r="J43" i="95"/>
  <c r="AN5" i="114"/>
  <c r="AA10" i="101"/>
  <c r="S9" i="77"/>
  <c r="AK13" i="113"/>
  <c r="T73" i="63"/>
  <c r="AH5" i="86"/>
  <c r="K74" i="95"/>
  <c r="Q19" i="84"/>
  <c r="P24" i="84"/>
  <c r="AD60" i="115"/>
  <c r="AA246" i="116"/>
  <c r="AA16" i="116"/>
  <c r="Z44" i="116"/>
  <c r="Z72" i="101"/>
  <c r="J63" i="95"/>
  <c r="Z20" i="116"/>
  <c r="Z55" i="101"/>
  <c r="BK21" i="43"/>
  <c r="AD34" i="115"/>
  <c r="W37" i="90"/>
  <c r="Z5" i="90"/>
  <c r="P48" i="84"/>
  <c r="AH19" i="117"/>
  <c r="AG10" i="117"/>
  <c r="AH18" i="117"/>
  <c r="AG14" i="117"/>
  <c r="AI5" i="101"/>
  <c r="J2" i="95"/>
  <c r="S10" i="63"/>
  <c r="AK29" i="113"/>
  <c r="AI10" i="91"/>
  <c r="Z23" i="116"/>
  <c r="AD65" i="115"/>
  <c r="J21" i="95"/>
  <c r="AN51" i="114"/>
  <c r="AG5" i="116"/>
  <c r="J85" i="95"/>
  <c r="Y32" i="81"/>
  <c r="AK15" i="113"/>
  <c r="K71" i="95"/>
  <c r="T5" i="63"/>
  <c r="AI84" i="91"/>
  <c r="Y33" i="81"/>
  <c r="T36" i="63"/>
  <c r="Z12" i="116"/>
  <c r="BE5" i="43"/>
  <c r="AI43" i="91"/>
  <c r="V7" i="79"/>
  <c r="Z17" i="116"/>
  <c r="AJ5" i="115"/>
  <c r="BG21" i="43"/>
  <c r="W5" i="63"/>
  <c r="AL5" i="86"/>
  <c r="Z64" i="101"/>
  <c r="Z175" i="116"/>
  <c r="W84" i="90"/>
  <c r="Z216" i="116"/>
  <c r="AO9" i="37"/>
  <c r="T21" i="63"/>
  <c r="AC18" i="86"/>
  <c r="AE5" i="90"/>
  <c r="Z126" i="116"/>
  <c r="Z2" i="101"/>
  <c r="Z234" i="116"/>
  <c r="Z191" i="116"/>
  <c r="Z146" i="116"/>
  <c r="Z62" i="116"/>
  <c r="Z25" i="116"/>
  <c r="W79" i="90"/>
  <c r="X36" i="90"/>
  <c r="AK102" i="113"/>
  <c r="AK63" i="113"/>
  <c r="AP5" i="113"/>
  <c r="R54" i="77"/>
  <c r="Z28" i="83"/>
  <c r="Z25" i="83"/>
  <c r="AD5" i="83"/>
  <c r="T58" i="63"/>
  <c r="R34" i="77"/>
  <c r="R60" i="77"/>
  <c r="AI55" i="91"/>
  <c r="P26" i="84"/>
  <c r="Y16" i="81"/>
  <c r="Z196" i="116"/>
  <c r="Z90" i="101"/>
  <c r="J29" i="95"/>
  <c r="K14" i="95"/>
  <c r="X26" i="90"/>
  <c r="Y8" i="83"/>
  <c r="S55" i="77"/>
  <c r="AI70" i="91"/>
  <c r="AL18" i="113"/>
  <c r="R14" i="77"/>
  <c r="Y9" i="81"/>
  <c r="Z270" i="116"/>
  <c r="AH19" i="86"/>
  <c r="S14" i="63"/>
  <c r="T74" i="63"/>
  <c r="K67" i="95"/>
  <c r="Z26" i="116"/>
  <c r="P16" i="84"/>
  <c r="Y2" i="83"/>
  <c r="Y5" i="81"/>
  <c r="X33" i="81"/>
  <c r="BP5" i="43"/>
  <c r="Z292" i="116"/>
  <c r="AD5" i="90"/>
  <c r="K37" i="95"/>
  <c r="K88" i="95"/>
  <c r="J72" i="95"/>
  <c r="T17" i="63"/>
  <c r="Z35" i="83"/>
  <c r="AI52" i="91"/>
  <c r="K10" i="95"/>
  <c r="AD72" i="115"/>
  <c r="P2" i="84"/>
  <c r="AA248" i="116"/>
  <c r="AD62" i="115"/>
  <c r="Q10" i="84"/>
  <c r="AF5" i="86"/>
  <c r="AN20" i="114"/>
  <c r="J39" i="95"/>
  <c r="Z296" i="116"/>
  <c r="AD10" i="86"/>
  <c r="AK84" i="113"/>
  <c r="R37" i="77"/>
  <c r="S30" i="77"/>
  <c r="AI11" i="91"/>
  <c r="AI87" i="91"/>
  <c r="AK43" i="113"/>
  <c r="R7" i="77"/>
  <c r="X19" i="81"/>
  <c r="BX5" i="43"/>
  <c r="K63" i="95"/>
  <c r="Y35" i="83"/>
  <c r="AG11" i="117"/>
  <c r="AH14" i="117"/>
  <c r="AJ3" i="117"/>
  <c r="AH11" i="117"/>
  <c r="AG15" i="117"/>
  <c r="AG5" i="117"/>
  <c r="Y8" i="81"/>
  <c r="K79" i="95"/>
  <c r="X36" i="81"/>
  <c r="S23" i="77"/>
  <c r="AK9" i="113"/>
  <c r="S56" i="77"/>
  <c r="W34" i="90"/>
  <c r="Z187" i="116"/>
  <c r="AA45" i="101"/>
  <c r="AC87" i="115"/>
  <c r="J14" i="102"/>
  <c r="AC3" i="86"/>
  <c r="J20" i="95"/>
  <c r="Z290" i="116"/>
  <c r="J11" i="95"/>
  <c r="S21" i="63"/>
  <c r="W5" i="77"/>
  <c r="AI88" i="91"/>
  <c r="X7" i="81"/>
  <c r="Z21" i="116"/>
  <c r="R11" i="77"/>
  <c r="AI64" i="91"/>
  <c r="W45" i="90"/>
  <c r="S21" i="77"/>
  <c r="R33" i="77"/>
  <c r="T64" i="63"/>
  <c r="Y15" i="83"/>
  <c r="K65" i="95"/>
  <c r="Z58" i="101"/>
  <c r="Z5" i="116"/>
  <c r="AI15" i="91"/>
  <c r="AL23" i="113"/>
  <c r="Z10" i="83"/>
  <c r="J69" i="95"/>
  <c r="X34" i="81"/>
  <c r="J45" i="95"/>
  <c r="P5" i="84"/>
  <c r="Z15" i="116"/>
  <c r="Y17" i="83"/>
  <c r="AC40" i="115"/>
  <c r="Z16" i="101"/>
  <c r="Z91" i="116"/>
  <c r="W61" i="90"/>
  <c r="Z64" i="116"/>
  <c r="Z192" i="116"/>
  <c r="Z275" i="116"/>
  <c r="AA49" i="101"/>
  <c r="AC24" i="115"/>
  <c r="AC89" i="115"/>
  <c r="AK2" i="113"/>
  <c r="T52" i="63"/>
  <c r="AA34" i="101"/>
  <c r="R19" i="77"/>
  <c r="J27" i="95"/>
  <c r="BR5" i="43"/>
  <c r="AI19" i="86"/>
  <c r="AD5" i="101"/>
  <c r="Z65" i="116"/>
  <c r="Z8" i="101"/>
  <c r="AD76" i="115"/>
  <c r="Y41" i="83"/>
  <c r="AG5" i="101"/>
  <c r="AL59" i="113"/>
  <c r="Y29" i="83"/>
  <c r="AO23" i="37"/>
  <c r="AD48" i="115"/>
  <c r="AA54" i="101"/>
  <c r="Z190" i="116"/>
  <c r="W60" i="90"/>
  <c r="W92" i="90"/>
  <c r="AA236" i="116"/>
  <c r="Z148" i="116"/>
  <c r="Z257" i="116"/>
  <c r="Z38" i="101"/>
  <c r="AF5" i="115"/>
  <c r="AD79" i="115"/>
  <c r="AV32" i="43"/>
  <c r="K75" i="95"/>
  <c r="AO16" i="37"/>
  <c r="AI25" i="91"/>
  <c r="T38" i="63"/>
  <c r="X37" i="81"/>
  <c r="K81" i="95"/>
  <c r="AC7" i="115"/>
  <c r="W49" i="90"/>
  <c r="AA267" i="116"/>
  <c r="AC43" i="115"/>
  <c r="AL17" i="86"/>
  <c r="J13" i="95"/>
  <c r="I10" i="102"/>
  <c r="AI20" i="86"/>
  <c r="AG19" i="86"/>
  <c r="BH5" i="43"/>
  <c r="AC65" i="115"/>
  <c r="Z83" i="101"/>
  <c r="Z241" i="116"/>
  <c r="Z27" i="116"/>
  <c r="AI56" i="91"/>
  <c r="AK18" i="113"/>
  <c r="AA235" i="116"/>
  <c r="AA23" i="101"/>
  <c r="AA83" i="101"/>
  <c r="AC47" i="115"/>
  <c r="AV19" i="43"/>
  <c r="T75" i="63"/>
  <c r="AC2" i="86"/>
  <c r="AC17" i="86"/>
  <c r="AJ5" i="86"/>
  <c r="Y34" i="83"/>
  <c r="P11" i="84"/>
  <c r="AC49" i="115"/>
  <c r="X89" i="90"/>
  <c r="Z161" i="116"/>
  <c r="AC11" i="115"/>
  <c r="AV22" i="43"/>
  <c r="AG5" i="86"/>
  <c r="X12" i="81"/>
  <c r="T54" i="63"/>
  <c r="AY21" i="43"/>
  <c r="AC79" i="115"/>
  <c r="AD21" i="115"/>
  <c r="AA273" i="116"/>
  <c r="Z72" i="116"/>
  <c r="AK64" i="113"/>
  <c r="AV3" i="43"/>
  <c r="AO45" i="114"/>
  <c r="AO35" i="114"/>
  <c r="AO20" i="114"/>
  <c r="AO9" i="114"/>
  <c r="AO36" i="114"/>
  <c r="AO21" i="114"/>
  <c r="AO12" i="114"/>
  <c r="AO8" i="114"/>
  <c r="AO40" i="114"/>
  <c r="AO30" i="114"/>
  <c r="AO15" i="114"/>
  <c r="AO11" i="114"/>
  <c r="AO41" i="114"/>
  <c r="AO31" i="114"/>
  <c r="AO16" i="114"/>
  <c r="AO10" i="114"/>
  <c r="AO46" i="114"/>
  <c r="AO50" i="114"/>
  <c r="AO51" i="114"/>
  <c r="P41" i="84"/>
  <c r="Q41" i="84"/>
  <c r="AM19" i="86"/>
  <c r="AM20" i="86"/>
  <c r="AM5" i="86"/>
  <c r="AM17" i="86"/>
  <c r="AM18" i="86"/>
  <c r="T69" i="63"/>
  <c r="T51" i="63"/>
  <c r="T40" i="63"/>
  <c r="S22" i="63"/>
  <c r="S25" i="63"/>
  <c r="S29" i="63"/>
  <c r="S33" i="63"/>
  <c r="S37" i="63"/>
  <c r="S41" i="63"/>
  <c r="S46" i="63"/>
  <c r="S52" i="63"/>
  <c r="S57" i="63"/>
  <c r="S62" i="63"/>
  <c r="S66" i="63"/>
  <c r="S70" i="63"/>
  <c r="S75" i="63"/>
  <c r="T67" i="63"/>
  <c r="T50" i="63"/>
  <c r="T41" i="63"/>
  <c r="S24" i="63"/>
  <c r="S28" i="63"/>
  <c r="S32" i="63"/>
  <c r="S36" i="63"/>
  <c r="S40" i="63"/>
  <c r="S45" i="63"/>
  <c r="S49" i="63"/>
  <c r="S51" i="63"/>
  <c r="S61" i="63"/>
  <c r="S65" i="63"/>
  <c r="S69" i="63"/>
  <c r="S74" i="63"/>
  <c r="T66" i="63"/>
  <c r="T45" i="63"/>
  <c r="T22" i="63"/>
  <c r="S23" i="63"/>
  <c r="S27" i="63"/>
  <c r="S31" i="63"/>
  <c r="S35" i="63"/>
  <c r="S39" i="63"/>
  <c r="S44" i="63"/>
  <c r="S48" i="63"/>
  <c r="S50" i="63"/>
  <c r="S59" i="63"/>
  <c r="S64" i="63"/>
  <c r="S73" i="63"/>
  <c r="T70" i="63"/>
  <c r="T47" i="63"/>
  <c r="T26" i="63"/>
  <c r="S26" i="63"/>
  <c r="S30" i="63"/>
  <c r="S34" i="63"/>
  <c r="S38" i="63"/>
  <c r="S42" i="63"/>
  <c r="S47" i="63"/>
  <c r="S54" i="63"/>
  <c r="S58" i="63"/>
  <c r="S63" i="63"/>
  <c r="S67" i="63"/>
  <c r="S71" i="63"/>
  <c r="S76" i="63"/>
  <c r="AL43" i="113"/>
  <c r="AN11" i="114"/>
  <c r="R2" i="77"/>
  <c r="S36" i="77"/>
  <c r="AI5" i="91"/>
  <c r="AI48" i="91"/>
  <c r="AO5" i="113"/>
  <c r="AK39" i="113"/>
  <c r="R17" i="77"/>
  <c r="W10" i="79"/>
  <c r="T29" i="63"/>
  <c r="Y14" i="83"/>
  <c r="S5" i="84"/>
  <c r="Y34" i="81"/>
  <c r="AH20" i="117"/>
  <c r="AH15" i="117"/>
  <c r="AG9" i="117"/>
  <c r="AJ5" i="117"/>
  <c r="AG16" i="117"/>
  <c r="AH9" i="117"/>
  <c r="AI5" i="116"/>
  <c r="S12" i="63"/>
  <c r="P23" i="84"/>
  <c r="AC5" i="81"/>
  <c r="R13" i="77"/>
  <c r="AL19" i="113"/>
  <c r="AI47" i="91"/>
  <c r="S35" i="77"/>
  <c r="W77" i="90"/>
  <c r="Z144" i="116"/>
  <c r="AC14" i="115"/>
  <c r="AO26" i="37"/>
  <c r="P35" i="84"/>
  <c r="K17" i="95"/>
  <c r="Q35" i="84"/>
  <c r="J13" i="102"/>
  <c r="K18" i="95"/>
  <c r="I13" i="102"/>
  <c r="Z268" i="116"/>
  <c r="P42" i="84"/>
  <c r="S25" i="77"/>
  <c r="AI68" i="91"/>
  <c r="T11" i="63"/>
  <c r="Z266" i="116"/>
  <c r="T48" i="63"/>
  <c r="AL21" i="113"/>
  <c r="AI39" i="91"/>
  <c r="S5" i="77"/>
  <c r="AT5" i="113"/>
  <c r="AQ5" i="113"/>
  <c r="AC97" i="115"/>
  <c r="S17" i="63"/>
  <c r="K32" i="95"/>
  <c r="P9" i="84"/>
  <c r="P15" i="84"/>
  <c r="AC55" i="115"/>
  <c r="AA242" i="116"/>
  <c r="Z13" i="116"/>
  <c r="S40" i="77"/>
  <c r="S28" i="77"/>
  <c r="K40" i="95"/>
  <c r="Z5" i="83"/>
  <c r="Z294" i="116"/>
  <c r="J86" i="95"/>
  <c r="I14" i="102"/>
  <c r="K31" i="95"/>
  <c r="P8" i="84"/>
  <c r="AD81" i="115"/>
  <c r="Z87" i="101"/>
  <c r="Z135" i="116"/>
  <c r="W66" i="90"/>
  <c r="AA10" i="116"/>
  <c r="Z87" i="116"/>
  <c r="Z170" i="116"/>
  <c r="AA244" i="116"/>
  <c r="AA12" i="101"/>
  <c r="AA60" i="101"/>
  <c r="AC15" i="115"/>
  <c r="AD58" i="115"/>
  <c r="BI5" i="43"/>
  <c r="J81" i="95"/>
  <c r="X5" i="81"/>
  <c r="AD13" i="86"/>
  <c r="J35" i="95"/>
  <c r="AC32" i="115"/>
  <c r="R50" i="77"/>
  <c r="K39" i="95"/>
  <c r="AC3" i="115"/>
  <c r="AC91" i="115"/>
  <c r="AA237" i="116"/>
  <c r="X93" i="90"/>
  <c r="AA241" i="116"/>
  <c r="AA77" i="101"/>
  <c r="AC94" i="115"/>
  <c r="AC13" i="86"/>
  <c r="AN14" i="114"/>
  <c r="K23" i="95"/>
  <c r="AC5" i="83"/>
  <c r="Q17" i="84"/>
  <c r="J9" i="102"/>
  <c r="J32" i="95"/>
  <c r="K70" i="95"/>
  <c r="AO3" i="37"/>
  <c r="X32" i="81"/>
  <c r="Z24" i="83"/>
  <c r="AK99" i="113"/>
  <c r="R24" i="77"/>
  <c r="AI17" i="86"/>
  <c r="Z15" i="83"/>
  <c r="Z46" i="83"/>
  <c r="AV14" i="43"/>
  <c r="AV26" i="43"/>
  <c r="BL5" i="43"/>
  <c r="AO2" i="37"/>
  <c r="AC81" i="115"/>
  <c r="AC70" i="115"/>
  <c r="AD53" i="115"/>
  <c r="AD39" i="115"/>
  <c r="AD22" i="115"/>
  <c r="AD5" i="115"/>
  <c r="Z60" i="101"/>
  <c r="Z31" i="101"/>
  <c r="Z3" i="101"/>
  <c r="Z244" i="116"/>
  <c r="Z200" i="116"/>
  <c r="Z139" i="116"/>
  <c r="Z86" i="116"/>
  <c r="Z33" i="116"/>
  <c r="W80" i="90"/>
  <c r="X16" i="90"/>
  <c r="AL73" i="113"/>
  <c r="AL8" i="113"/>
  <c r="X47" i="90"/>
  <c r="AK103" i="113"/>
  <c r="AL40" i="113"/>
  <c r="AL106" i="113"/>
  <c r="S3" i="84"/>
  <c r="J87" i="95"/>
  <c r="AN10" i="114"/>
  <c r="J16" i="95"/>
  <c r="K86" i="95"/>
  <c r="Z16" i="116"/>
  <c r="Y46" i="83"/>
  <c r="X10" i="90"/>
  <c r="AI96" i="91"/>
  <c r="Y10" i="83"/>
  <c r="Z44" i="83"/>
  <c r="BT5" i="43"/>
  <c r="AV31" i="43"/>
  <c r="AV15" i="43"/>
  <c r="AW3" i="43"/>
  <c r="AO8" i="37"/>
  <c r="AC86" i="115"/>
  <c r="AC72" i="115"/>
  <c r="AC58" i="115"/>
  <c r="AD45" i="115"/>
  <c r="AD27" i="115"/>
  <c r="AD10" i="115"/>
  <c r="AA71" i="101"/>
  <c r="Z37" i="101"/>
  <c r="Z7" i="101"/>
  <c r="AA254" i="116"/>
  <c r="Z213" i="116"/>
  <c r="Z160" i="116"/>
  <c r="Z107" i="116"/>
  <c r="Z43" i="116"/>
  <c r="X92" i="90"/>
  <c r="X37" i="90"/>
  <c r="AK83" i="113"/>
  <c r="AK19" i="113"/>
  <c r="R35" i="77"/>
  <c r="X59" i="90"/>
  <c r="X5" i="90"/>
  <c r="AL63" i="113"/>
  <c r="AG20" i="86"/>
  <c r="Q44" i="84"/>
  <c r="P19" i="84"/>
  <c r="Z271" i="116"/>
  <c r="Q37" i="84"/>
  <c r="AN36" i="114"/>
  <c r="AA26" i="101"/>
  <c r="K9" i="95"/>
  <c r="AC5" i="116"/>
  <c r="R39" i="77"/>
  <c r="AB3" i="81"/>
  <c r="AK32" i="113"/>
  <c r="Z29" i="83"/>
  <c r="AJ20" i="86"/>
  <c r="Y40" i="83"/>
  <c r="AL20" i="86"/>
  <c r="AW18" i="43"/>
  <c r="BD5" i="43"/>
  <c r="AO18" i="37"/>
  <c r="AD88" i="115"/>
  <c r="AC77" i="115"/>
  <c r="AC60" i="115"/>
  <c r="AD46" i="115"/>
  <c r="AD31" i="115"/>
  <c r="AD16" i="115"/>
  <c r="Z77" i="101"/>
  <c r="Z49" i="101"/>
  <c r="Z12" i="101"/>
  <c r="AA265" i="116"/>
  <c r="Z235" i="116"/>
  <c r="Z169" i="116"/>
  <c r="Z117" i="116"/>
  <c r="Z63" i="116"/>
  <c r="Z9" i="116"/>
  <c r="W48" i="90"/>
  <c r="AL103" i="113"/>
  <c r="AL41" i="113"/>
  <c r="R56" i="77"/>
  <c r="X79" i="90"/>
  <c r="W16" i="90"/>
  <c r="AK73" i="113"/>
  <c r="AK7" i="113"/>
  <c r="W16" i="79"/>
  <c r="W20" i="79"/>
  <c r="W25" i="79"/>
  <c r="W35" i="79"/>
  <c r="W42" i="79"/>
  <c r="W53" i="79"/>
  <c r="V17" i="79"/>
  <c r="V21" i="79"/>
  <c r="V27" i="79"/>
  <c r="V37" i="79"/>
  <c r="V42" i="79"/>
  <c r="V48" i="79"/>
  <c r="V53" i="79"/>
  <c r="S62" i="77"/>
  <c r="S47" i="77"/>
  <c r="R64" i="77"/>
  <c r="R47" i="77"/>
  <c r="W15" i="79"/>
  <c r="W19" i="79"/>
  <c r="W23" i="79"/>
  <c r="W34" i="79"/>
  <c r="W40" i="79"/>
  <c r="W46" i="79"/>
  <c r="W52" i="79"/>
  <c r="V16" i="79"/>
  <c r="V20" i="79"/>
  <c r="V25" i="79"/>
  <c r="V35" i="79"/>
  <c r="V40" i="79"/>
  <c r="V46" i="79"/>
  <c r="V52" i="79"/>
  <c r="S61" i="77"/>
  <c r="S50" i="77"/>
  <c r="S19" i="77"/>
  <c r="R58" i="77"/>
  <c r="T46" i="63"/>
  <c r="W18" i="79"/>
  <c r="W22" i="79"/>
  <c r="W28" i="79"/>
  <c r="W32" i="79"/>
  <c r="W39" i="79"/>
  <c r="W45" i="79"/>
  <c r="W50" i="79"/>
  <c r="V15" i="79"/>
  <c r="V19" i="79"/>
  <c r="V23" i="79"/>
  <c r="V34" i="79"/>
  <c r="V39" i="79"/>
  <c r="V45" i="79"/>
  <c r="V50" i="79"/>
  <c r="R52" i="77"/>
  <c r="S58" i="77"/>
  <c r="S18" i="77"/>
  <c r="R62" i="77"/>
  <c r="T32" i="63"/>
  <c r="W17" i="79"/>
  <c r="W21" i="79"/>
  <c r="W27" i="79"/>
  <c r="W38" i="79"/>
  <c r="W49" i="79"/>
  <c r="V14" i="79"/>
  <c r="V18" i="79"/>
  <c r="V22" i="79"/>
  <c r="V28" i="79"/>
  <c r="V32" i="79"/>
  <c r="V38" i="79"/>
  <c r="V44" i="79"/>
  <c r="V49" i="79"/>
  <c r="S52" i="77"/>
  <c r="S64" i="77"/>
  <c r="S48" i="77"/>
  <c r="R61" i="77"/>
  <c r="R18" i="77"/>
  <c r="AD70" i="115"/>
  <c r="Z38" i="83"/>
  <c r="AI49" i="91"/>
  <c r="Y13" i="81"/>
  <c r="AN30" i="114"/>
  <c r="Z210" i="116"/>
  <c r="AB5" i="83"/>
  <c r="J70" i="95"/>
  <c r="Q43" i="84"/>
  <c r="Q25" i="84"/>
  <c r="AV5" i="43"/>
  <c r="AA51" i="101"/>
  <c r="Z69" i="116"/>
  <c r="Z35" i="116"/>
  <c r="Z32" i="101"/>
  <c r="AC30" i="115"/>
  <c r="AO14" i="37"/>
  <c r="Y11" i="83"/>
  <c r="I15" i="102"/>
  <c r="K73" i="95"/>
  <c r="AK5" i="86"/>
  <c r="AS5" i="114"/>
  <c r="J74" i="95"/>
  <c r="K35" i="95"/>
  <c r="Z293" i="116"/>
  <c r="T5" i="84"/>
  <c r="P44" i="84"/>
  <c r="AK80" i="113"/>
  <c r="R23" i="77"/>
  <c r="Z34" i="83"/>
  <c r="BI21" i="43"/>
  <c r="AW10" i="43"/>
  <c r="AZ5" i="43"/>
  <c r="AO20" i="37"/>
  <c r="AD92" i="115"/>
  <c r="AC82" i="115"/>
  <c r="AC76" i="115"/>
  <c r="AC62" i="115"/>
  <c r="AD50" i="115"/>
  <c r="AD51" i="115" s="1"/>
  <c r="AD41" i="115"/>
  <c r="AD29" i="115"/>
  <c r="AD19" i="115"/>
  <c r="AA88" i="101"/>
  <c r="Z66" i="101"/>
  <c r="Z43" i="101"/>
  <c r="AA17" i="101"/>
  <c r="Z282" i="116"/>
  <c r="Z248" i="116"/>
  <c r="Z214" i="116"/>
  <c r="Z138" i="116"/>
  <c r="Z95" i="116"/>
  <c r="Z52" i="116"/>
  <c r="AA18" i="116"/>
  <c r="W68" i="90"/>
  <c r="X25" i="90"/>
  <c r="AL92" i="113"/>
  <c r="AK54" i="113"/>
  <c r="AI81" i="91"/>
  <c r="X67" i="90"/>
  <c r="W25" i="90"/>
  <c r="AK92" i="113"/>
  <c r="AL52" i="113"/>
  <c r="AI76" i="91"/>
  <c r="AL14" i="113"/>
  <c r="Z151" i="116"/>
  <c r="AC48" i="115"/>
  <c r="K85" i="95"/>
  <c r="Z66" i="116"/>
  <c r="AA50" i="101"/>
  <c r="Q27" i="84"/>
  <c r="J68" i="95"/>
  <c r="Y28" i="83"/>
  <c r="X87" i="90"/>
  <c r="AA5" i="101"/>
  <c r="Z223" i="116"/>
  <c r="AF3" i="115"/>
  <c r="AP3" i="37"/>
  <c r="AJ10" i="91"/>
  <c r="AJ16" i="91"/>
  <c r="AJ20" i="91"/>
  <c r="AJ26" i="91"/>
  <c r="AJ30" i="91"/>
  <c r="AJ44" i="91"/>
  <c r="AJ48" i="91"/>
  <c r="AJ54" i="91"/>
  <c r="AJ64" i="91"/>
  <c r="AJ68" i="91"/>
  <c r="AJ74" i="91"/>
  <c r="AJ80" i="91"/>
  <c r="AJ84" i="91"/>
  <c r="AJ88" i="91"/>
  <c r="AP10" i="37"/>
  <c r="AP15" i="37"/>
  <c r="AP20" i="37"/>
  <c r="AP26" i="37"/>
  <c r="AP5" i="37"/>
  <c r="AJ9" i="91"/>
  <c r="AJ13" i="91"/>
  <c r="AJ19" i="91"/>
  <c r="AJ25" i="91"/>
  <c r="AJ29" i="91"/>
  <c r="AJ43" i="91"/>
  <c r="AJ47" i="91"/>
  <c r="AJ53" i="91"/>
  <c r="AJ57" i="91"/>
  <c r="AJ67" i="91"/>
  <c r="AJ73" i="91"/>
  <c r="AJ77" i="91"/>
  <c r="AJ83" i="91"/>
  <c r="AJ87" i="91"/>
  <c r="AP9" i="37"/>
  <c r="AP14" i="37"/>
  <c r="AP19" i="37"/>
  <c r="AP25" i="37"/>
  <c r="AP29" i="37"/>
  <c r="AJ8" i="91"/>
  <c r="AJ12" i="91"/>
  <c r="AJ18" i="91"/>
  <c r="AJ24" i="91"/>
  <c r="AJ28" i="91"/>
  <c r="AJ40" i="91"/>
  <c r="AJ46" i="91"/>
  <c r="AJ50" i="91"/>
  <c r="AJ56" i="91"/>
  <c r="AJ72" i="91"/>
  <c r="AJ76" i="91"/>
  <c r="AJ82" i="91"/>
  <c r="AJ86" i="91"/>
  <c r="AJ5" i="91"/>
  <c r="AP18" i="37"/>
  <c r="AP24" i="37"/>
  <c r="AP28" i="37"/>
  <c r="AJ11" i="91"/>
  <c r="AJ17" i="91"/>
  <c r="AJ21" i="91"/>
  <c r="AJ27" i="91"/>
  <c r="AJ31" i="91"/>
  <c r="AJ45" i="91"/>
  <c r="AJ49" i="91"/>
  <c r="AJ55" i="91"/>
  <c r="AJ65" i="91"/>
  <c r="AJ71" i="91"/>
  <c r="AJ75" i="91"/>
  <c r="AJ81" i="91"/>
  <c r="AJ85" i="91"/>
  <c r="AJ91" i="91"/>
  <c r="AP12" i="37"/>
  <c r="AP17" i="37"/>
  <c r="AP21" i="37"/>
  <c r="AP27" i="37"/>
  <c r="AI27" i="91"/>
  <c r="AI74" i="91"/>
  <c r="Q11" i="84"/>
  <c r="X22" i="90"/>
  <c r="AL108" i="113"/>
  <c r="AL89" i="113"/>
  <c r="AK70" i="113"/>
  <c r="AK50" i="113"/>
  <c r="AI73" i="91"/>
  <c r="AI21" i="91"/>
  <c r="R46" i="77"/>
  <c r="T31" i="63"/>
  <c r="BM5" i="43"/>
  <c r="Y15" i="81"/>
  <c r="T18" i="63"/>
  <c r="J73" i="95"/>
  <c r="S5" i="63"/>
  <c r="AC16" i="86"/>
  <c r="AH18" i="86"/>
  <c r="AC20" i="86"/>
  <c r="Y3" i="83"/>
  <c r="Y7" i="83"/>
  <c r="Z12" i="83"/>
  <c r="Y22" i="83"/>
  <c r="Z32" i="83"/>
  <c r="Y38" i="83"/>
  <c r="Y43" i="83"/>
  <c r="AV13" i="43"/>
  <c r="AR5" i="113"/>
  <c r="AL19" i="86"/>
  <c r="BU5" i="43"/>
  <c r="AH5" i="116"/>
  <c r="AV33" i="43"/>
  <c r="AV28" i="43"/>
  <c r="AV24" i="43"/>
  <c r="BC21" i="43"/>
  <c r="AW19" i="43"/>
  <c r="AV17" i="43"/>
  <c r="AW13" i="43"/>
  <c r="AW8" i="43"/>
  <c r="BJ5" i="43"/>
  <c r="BF5" i="43"/>
  <c r="BB5" i="43"/>
  <c r="AW5" i="43"/>
  <c r="AV2" i="43"/>
  <c r="AO21" i="37"/>
  <c r="AO19" i="37"/>
  <c r="AO17" i="37"/>
  <c r="AO5" i="37"/>
  <c r="AD94" i="115"/>
  <c r="AD91" i="115"/>
  <c r="AD89" i="115"/>
  <c r="AD87" i="115"/>
  <c r="AC84" i="115"/>
  <c r="AC74" i="115"/>
  <c r="AC80" i="115"/>
  <c r="AC78" i="115"/>
  <c r="AC75" i="115"/>
  <c r="AC73" i="115"/>
  <c r="AC71" i="115"/>
  <c r="AC67" i="115"/>
  <c r="AC63" i="115"/>
  <c r="AC61" i="115"/>
  <c r="AC59" i="115"/>
  <c r="AD55" i="115"/>
  <c r="AD43" i="115"/>
  <c r="AD49" i="115"/>
  <c r="AD47" i="115"/>
  <c r="AD44" i="115"/>
  <c r="AD42" i="115"/>
  <c r="AD40" i="115"/>
  <c r="AC38" i="115"/>
  <c r="AD32" i="115"/>
  <c r="AD30" i="115"/>
  <c r="AD28" i="115"/>
  <c r="AD24" i="115"/>
  <c r="AD14" i="115"/>
  <c r="AD20" i="115"/>
  <c r="AD17" i="115"/>
  <c r="AD12" i="115"/>
  <c r="AI5" i="115"/>
  <c r="AC2" i="115"/>
  <c r="AA86" i="101"/>
  <c r="Z81" i="101"/>
  <c r="Z75" i="101"/>
  <c r="Z69" i="101"/>
  <c r="Z63" i="101"/>
  <c r="AA56" i="101"/>
  <c r="Z51" i="101"/>
  <c r="Z45" i="101"/>
  <c r="AA39" i="101"/>
  <c r="Z34" i="101"/>
  <c r="Z25" i="101"/>
  <c r="AA19" i="101"/>
  <c r="Z15" i="101"/>
  <c r="Z10" i="101"/>
  <c r="AC5" i="101"/>
  <c r="AA270" i="116"/>
  <c r="AA261" i="116"/>
  <c r="AA252" i="116"/>
  <c r="Z246" i="116"/>
  <c r="Z242" i="116"/>
  <c r="Z237" i="116"/>
  <c r="Z218" i="116"/>
  <c r="Z209" i="116"/>
  <c r="Z195" i="116"/>
  <c r="Z186" i="116"/>
  <c r="Z173" i="116"/>
  <c r="Z166" i="116"/>
  <c r="Z143" i="116"/>
  <c r="Z134" i="116"/>
  <c r="Z121" i="116"/>
  <c r="Z112" i="116"/>
  <c r="Z99" i="116"/>
  <c r="Z92" i="116"/>
  <c r="Z68" i="116"/>
  <c r="Z58" i="116"/>
  <c r="Z47" i="116"/>
  <c r="Z38" i="116"/>
  <c r="Z29" i="116"/>
  <c r="AA14" i="116"/>
  <c r="AA13" i="116"/>
  <c r="AC3" i="116"/>
  <c r="X88" i="90"/>
  <c r="X74" i="90"/>
  <c r="W63" i="90"/>
  <c r="W54" i="90"/>
  <c r="W44" i="90"/>
  <c r="W32" i="90"/>
  <c r="X20" i="90"/>
  <c r="X9" i="90"/>
  <c r="AL107" i="113"/>
  <c r="AK98" i="113"/>
  <c r="AL88" i="113"/>
  <c r="AK79" i="113"/>
  <c r="AK68" i="113"/>
  <c r="AL58" i="113"/>
  <c r="AK49" i="113"/>
  <c r="AK28" i="113"/>
  <c r="AI71" i="91"/>
  <c r="AI19" i="91"/>
  <c r="R44" i="77"/>
  <c r="T20" i="63"/>
  <c r="W88" i="90"/>
  <c r="W74" i="90"/>
  <c r="X64" i="90"/>
  <c r="X51" i="90"/>
  <c r="W43" i="90"/>
  <c r="X30" i="90"/>
  <c r="W20" i="90"/>
  <c r="W9" i="90"/>
  <c r="AK107" i="113"/>
  <c r="AL97" i="113"/>
  <c r="AK88" i="113"/>
  <c r="AK78" i="113"/>
  <c r="AL67" i="113"/>
  <c r="AK58" i="113"/>
  <c r="AL48" i="113"/>
  <c r="AK26" i="113"/>
  <c r="AL15" i="113"/>
  <c r="AI53" i="91"/>
  <c r="R30" i="77"/>
  <c r="Z20" i="83"/>
  <c r="S9" i="63"/>
  <c r="AI17" i="91"/>
  <c r="AK67" i="113"/>
  <c r="X41" i="90"/>
  <c r="AA28" i="116"/>
  <c r="Z111" i="116"/>
  <c r="Z194" i="116"/>
  <c r="AA260" i="116"/>
  <c r="AA24" i="101"/>
  <c r="AH5" i="115"/>
  <c r="AC90" i="115"/>
  <c r="AS5" i="113"/>
  <c r="AH20" i="86"/>
  <c r="I11" i="102"/>
  <c r="Z261" i="116"/>
  <c r="P12" i="84"/>
  <c r="Z10" i="116"/>
  <c r="Q26" i="84"/>
  <c r="AX5" i="121"/>
  <c r="AO29" i="37"/>
  <c r="AO28" i="37"/>
  <c r="AD18" i="115"/>
  <c r="AD15" i="115"/>
  <c r="AD13" i="115"/>
  <c r="AD11" i="115"/>
  <c r="AC9" i="115"/>
  <c r="AG5" i="115"/>
  <c r="AG3" i="115"/>
  <c r="Z91" i="101"/>
  <c r="AA87" i="101"/>
  <c r="Z85" i="101"/>
  <c r="Z82" i="101"/>
  <c r="Z79" i="101"/>
  <c r="Z76" i="101"/>
  <c r="AA72" i="101"/>
  <c r="AA70" i="101"/>
  <c r="Z67" i="101"/>
  <c r="Z65" i="101"/>
  <c r="Z61" i="101"/>
  <c r="Z59" i="101"/>
  <c r="AA55" i="101"/>
  <c r="Z53" i="101"/>
  <c r="Z50" i="101"/>
  <c r="Z47" i="101"/>
  <c r="Z44" i="101"/>
  <c r="AA40" i="101"/>
  <c r="AA38" i="101"/>
  <c r="Z35" i="101"/>
  <c r="Z33" i="101"/>
  <c r="Z27" i="101"/>
  <c r="Z24" i="101"/>
  <c r="AA20" i="101"/>
  <c r="AA18" i="101"/>
  <c r="AA16" i="101"/>
  <c r="Z13" i="101"/>
  <c r="Z11" i="101"/>
  <c r="Z9" i="101"/>
  <c r="AE5" i="101"/>
  <c r="AD3" i="101"/>
  <c r="Z298" i="116"/>
  <c r="Z277" i="116"/>
  <c r="AA264" i="116"/>
  <c r="AA268" i="116"/>
  <c r="AA263" i="116"/>
  <c r="Z259" i="116"/>
  <c r="AA253" i="116"/>
  <c r="Z250" i="116"/>
  <c r="Z239" i="116"/>
  <c r="Z245" i="116"/>
  <c r="Z243" i="116"/>
  <c r="Z240" i="116"/>
  <c r="Z238" i="116"/>
  <c r="Z236" i="116"/>
  <c r="Z232" i="116"/>
  <c r="Z225" i="116"/>
  <c r="Z220" i="116"/>
  <c r="Z215" i="116"/>
  <c r="Z211" i="116"/>
  <c r="Z189" i="116"/>
  <c r="Z193" i="116"/>
  <c r="Z188" i="116"/>
  <c r="Z184" i="116"/>
  <c r="Z176" i="116"/>
  <c r="Z171" i="116"/>
  <c r="Z167" i="116"/>
  <c r="Z162" i="116"/>
  <c r="Z157" i="116"/>
  <c r="Z150" i="116"/>
  <c r="Z145" i="116"/>
  <c r="Z140" i="116"/>
  <c r="Z136" i="116"/>
  <c r="Z123" i="116"/>
  <c r="Z119" i="116"/>
  <c r="Z116" i="116"/>
  <c r="Z110" i="116"/>
  <c r="Z97" i="116"/>
  <c r="Z93" i="116"/>
  <c r="Z88" i="116"/>
  <c r="Z83" i="116"/>
  <c r="Z74" i="116"/>
  <c r="Z70" i="116"/>
  <c r="Z67" i="116"/>
  <c r="Z61" i="116"/>
  <c r="Z54" i="116"/>
  <c r="Z49" i="116"/>
  <c r="Z45" i="116"/>
  <c r="Z42" i="116"/>
  <c r="Z36" i="116"/>
  <c r="Z30" i="116"/>
  <c r="Z28" i="116"/>
  <c r="AA23" i="116"/>
  <c r="AA20" i="116"/>
  <c r="AA15" i="116"/>
  <c r="AA11" i="116"/>
  <c r="AA5" i="116"/>
  <c r="X94" i="90"/>
  <c r="X90" i="90"/>
  <c r="W86" i="90"/>
  <c r="W78" i="90"/>
  <c r="W71" i="90"/>
  <c r="W65" i="90"/>
  <c r="W62" i="90"/>
  <c r="W58" i="90"/>
  <c r="W50" i="90"/>
  <c r="W46" i="90"/>
  <c r="X39" i="90"/>
  <c r="X35" i="90"/>
  <c r="X27" i="90"/>
  <c r="X23" i="90"/>
  <c r="X18" i="90"/>
  <c r="W14" i="90"/>
  <c r="W7" i="90"/>
  <c r="W3" i="90"/>
  <c r="AL105" i="113"/>
  <c r="AK100" i="113"/>
  <c r="AK96" i="113"/>
  <c r="AL90" i="113"/>
  <c r="AK86" i="113"/>
  <c r="AK81" i="113"/>
  <c r="AL75" i="113"/>
  <c r="AL71" i="113"/>
  <c r="AK66" i="113"/>
  <c r="AL60" i="113"/>
  <c r="AL56" i="113"/>
  <c r="AK51" i="113"/>
  <c r="AK47" i="113"/>
  <c r="AK37" i="113"/>
  <c r="AK23" i="113"/>
  <c r="AL12" i="113"/>
  <c r="AK5" i="113"/>
  <c r="AI75" i="91"/>
  <c r="AI42" i="91"/>
  <c r="AI2" i="91"/>
  <c r="S49" i="77"/>
  <c r="R40" i="77"/>
  <c r="R28" i="77"/>
  <c r="R8" i="77"/>
  <c r="W94" i="90"/>
  <c r="W90" i="90"/>
  <c r="X84" i="90"/>
  <c r="X77" i="90"/>
  <c r="X69" i="90"/>
  <c r="X66" i="90"/>
  <c r="X61" i="90"/>
  <c r="X57" i="90"/>
  <c r="X49" i="90"/>
  <c r="X45" i="90"/>
  <c r="W39" i="90"/>
  <c r="W35" i="90"/>
  <c r="W27" i="90"/>
  <c r="W23" i="90"/>
  <c r="W18" i="90"/>
  <c r="W12" i="90"/>
  <c r="AC5" i="90"/>
  <c r="W2" i="90"/>
  <c r="AK105" i="113"/>
  <c r="AL99" i="113"/>
  <c r="AL95" i="113"/>
  <c r="AK90" i="113"/>
  <c r="AL84" i="113"/>
  <c r="AL80" i="113"/>
  <c r="AK75" i="113"/>
  <c r="AK71" i="113"/>
  <c r="AL65" i="113"/>
  <c r="AK60" i="113"/>
  <c r="AK56" i="113"/>
  <c r="AL50" i="113"/>
  <c r="AK46" i="113"/>
  <c r="AK34" i="113"/>
  <c r="AK22" i="113"/>
  <c r="AL11" i="113"/>
  <c r="AK3" i="113"/>
  <c r="AI16" i="91"/>
  <c r="AJ3" i="91"/>
  <c r="R41" i="77"/>
  <c r="S10" i="77"/>
  <c r="V9" i="79"/>
  <c r="V3" i="63"/>
  <c r="Y19" i="83"/>
  <c r="Z26" i="83"/>
  <c r="V12" i="79"/>
  <c r="R42" i="77"/>
  <c r="AK48" i="113"/>
  <c r="AL87" i="113"/>
  <c r="X21" i="90"/>
  <c r="W64" i="90"/>
  <c r="AA12" i="116"/>
  <c r="Z46" i="116"/>
  <c r="Z89" i="116"/>
  <c r="Z132" i="116"/>
  <c r="Z164" i="116"/>
  <c r="Z217" i="116"/>
  <c r="AA245" i="116"/>
  <c r="AA277" i="116"/>
  <c r="AA13" i="101"/>
  <c r="Z39" i="101"/>
  <c r="Z74" i="101"/>
  <c r="AC27" i="115"/>
  <c r="AD71" i="115"/>
  <c r="AO10" i="37"/>
  <c r="AV21" i="43"/>
  <c r="Z45" i="83"/>
  <c r="AC9" i="86"/>
  <c r="AN35" i="114"/>
  <c r="J33" i="95"/>
  <c r="Q33" i="84"/>
  <c r="AN44" i="114"/>
  <c r="J18" i="102"/>
  <c r="J26" i="95"/>
  <c r="K41" i="95"/>
  <c r="Y37" i="83"/>
  <c r="K83" i="95"/>
  <c r="AI65" i="91"/>
  <c r="AF18" i="86"/>
  <c r="AI80" i="91"/>
  <c r="AI83" i="91"/>
  <c r="BY5" i="43"/>
  <c r="AG61" i="119"/>
  <c r="AG59" i="119"/>
  <c r="AG57" i="119"/>
  <c r="AG55" i="119"/>
  <c r="AG53" i="119"/>
  <c r="AG50" i="119"/>
  <c r="AG47" i="119"/>
  <c r="AG45" i="119"/>
  <c r="AG42" i="119"/>
  <c r="AG40" i="119"/>
  <c r="AG38" i="119"/>
  <c r="AG36" i="119"/>
  <c r="AG34" i="119"/>
  <c r="AG32" i="119"/>
  <c r="AG28" i="119"/>
  <c r="AG25" i="119"/>
  <c r="AG23" i="119"/>
  <c r="AG21" i="119"/>
  <c r="AG19" i="119"/>
  <c r="AG17" i="119"/>
  <c r="AG14" i="119"/>
  <c r="AG12" i="119"/>
  <c r="AG10" i="119"/>
  <c r="AG7" i="119"/>
  <c r="AH61" i="119"/>
  <c r="AH59" i="119"/>
  <c r="AH57" i="119"/>
  <c r="AH51" i="119"/>
  <c r="AH48" i="119"/>
  <c r="AH46" i="119"/>
  <c r="AH42" i="119"/>
  <c r="AH40" i="119"/>
  <c r="AH38" i="119"/>
  <c r="AH36" i="119"/>
  <c r="AH34" i="119"/>
  <c r="AH28" i="119"/>
  <c r="AH25" i="119"/>
  <c r="AH23" i="119"/>
  <c r="AH21" i="119"/>
  <c r="AH19" i="119"/>
  <c r="AH15" i="119"/>
  <c r="AH13" i="119"/>
  <c r="AH11" i="119"/>
  <c r="AH55" i="119"/>
  <c r="AN3" i="120"/>
  <c r="AN5" i="120"/>
  <c r="AN7" i="120"/>
  <c r="AN15" i="120"/>
  <c r="AN12" i="120"/>
  <c r="AN9" i="120"/>
  <c r="AO15" i="120"/>
  <c r="AO10" i="120"/>
  <c r="AN42" i="120"/>
  <c r="AN39" i="120"/>
  <c r="AN37" i="120"/>
  <c r="AN34" i="120"/>
  <c r="AN30" i="120"/>
  <c r="AN27" i="120"/>
  <c r="AN23" i="120"/>
  <c r="AN21" i="120"/>
  <c r="AN19" i="120"/>
  <c r="AN17" i="120"/>
  <c r="AO42" i="120"/>
  <c r="AO39" i="120"/>
  <c r="AO35" i="120"/>
  <c r="AO32" i="120"/>
  <c r="AO29" i="120"/>
  <c r="AO28" i="120"/>
  <c r="AO25" i="120"/>
  <c r="AO22" i="120"/>
  <c r="AO20" i="120"/>
  <c r="AO18" i="120"/>
  <c r="AO16" i="120"/>
  <c r="AU3" i="121"/>
  <c r="AU5" i="121"/>
  <c r="AU7" i="121"/>
  <c r="AU9" i="121"/>
  <c r="AU42" i="121"/>
  <c r="AU40" i="121"/>
  <c r="AU38" i="121"/>
  <c r="AU36" i="121"/>
  <c r="AU33" i="121"/>
  <c r="AU31" i="121"/>
  <c r="AU29" i="121"/>
  <c r="AU26" i="121"/>
  <c r="AU23" i="121"/>
  <c r="AU21" i="121"/>
  <c r="AU18" i="121"/>
  <c r="AU14" i="121"/>
  <c r="AU11" i="121"/>
  <c r="AU75" i="121"/>
  <c r="AU73" i="121"/>
  <c r="AU70" i="121"/>
  <c r="AU67" i="121"/>
  <c r="AU64" i="121"/>
  <c r="AU62" i="121"/>
  <c r="AU59" i="121"/>
  <c r="AU57" i="121"/>
  <c r="AU55" i="121"/>
  <c r="AU51" i="121"/>
  <c r="AU48" i="121"/>
  <c r="AU46" i="121"/>
  <c r="AV74" i="121"/>
  <c r="AV72" i="121"/>
  <c r="AV67" i="121"/>
  <c r="AV64" i="121"/>
  <c r="AV62" i="121"/>
  <c r="AV57" i="121"/>
  <c r="AV55" i="121"/>
  <c r="AV51" i="121"/>
  <c r="AV48" i="121"/>
  <c r="AV42" i="121"/>
  <c r="AV40" i="121"/>
  <c r="AV38" i="121"/>
  <c r="AV36" i="121"/>
  <c r="AV33" i="121"/>
  <c r="AV31" i="121"/>
  <c r="AV29" i="121"/>
  <c r="AV26" i="121"/>
  <c r="AV22" i="121"/>
  <c r="AV19" i="121"/>
  <c r="AV17" i="121"/>
  <c r="AV12" i="121"/>
  <c r="AV70" i="121"/>
  <c r="AV44" i="121"/>
  <c r="AG63" i="119"/>
  <c r="AG60" i="119"/>
  <c r="AG58" i="119"/>
  <c r="AG56" i="119"/>
  <c r="AG54" i="119"/>
  <c r="AG51" i="119"/>
  <c r="AG48" i="119"/>
  <c r="AG46" i="119"/>
  <c r="AG44" i="119"/>
  <c r="AG41" i="119"/>
  <c r="AG39" i="119"/>
  <c r="AG37" i="119"/>
  <c r="AG35" i="119"/>
  <c r="AG33" i="119"/>
  <c r="AG30" i="119"/>
  <c r="AG26" i="119"/>
  <c r="AG24" i="119"/>
  <c r="AG22" i="119"/>
  <c r="AG20" i="119"/>
  <c r="AG18" i="119"/>
  <c r="AG15" i="119"/>
  <c r="AG13" i="119"/>
  <c r="AG11" i="119"/>
  <c r="AG8" i="119"/>
  <c r="AH63" i="119"/>
  <c r="AH60" i="119"/>
  <c r="AH58" i="119"/>
  <c r="AH56" i="119"/>
  <c r="AH50" i="119"/>
  <c r="AH47" i="119"/>
  <c r="AH45" i="119"/>
  <c r="AH41" i="119"/>
  <c r="AH39" i="119"/>
  <c r="AH37" i="119"/>
  <c r="AH35" i="119"/>
  <c r="AH30" i="119"/>
  <c r="AH26" i="119"/>
  <c r="AH24" i="119"/>
  <c r="AH22" i="119"/>
  <c r="AH20" i="119"/>
  <c r="AH18" i="119"/>
  <c r="AH14" i="119"/>
  <c r="AH12" i="119"/>
  <c r="AH10" i="119"/>
  <c r="AH54" i="119"/>
  <c r="AN2" i="120"/>
  <c r="AO3" i="120"/>
  <c r="AO5" i="120"/>
  <c r="AQ5" i="120"/>
  <c r="AO8" i="120"/>
  <c r="AN14" i="120"/>
  <c r="AN10" i="120"/>
  <c r="AN8" i="120"/>
  <c r="AO12" i="120"/>
  <c r="AO9" i="120"/>
  <c r="AN40" i="120"/>
  <c r="AN38" i="120"/>
  <c r="AN35" i="120"/>
  <c r="AN32" i="120"/>
  <c r="AN29" i="120"/>
  <c r="AN28" i="120"/>
  <c r="AN25" i="120"/>
  <c r="AN22" i="120"/>
  <c r="AN20" i="120"/>
  <c r="AN18" i="120"/>
  <c r="AN16" i="120"/>
  <c r="AO40" i="120"/>
  <c r="AO38" i="120"/>
  <c r="AO34" i="120"/>
  <c r="AO30" i="120"/>
  <c r="AO27" i="120"/>
  <c r="AO23" i="120"/>
  <c r="AO21" i="120"/>
  <c r="AO19" i="120"/>
  <c r="AO17" i="120"/>
  <c r="AU2" i="121"/>
  <c r="AV3" i="121"/>
  <c r="AV5" i="121"/>
  <c r="AV9" i="121"/>
  <c r="AU44" i="121"/>
  <c r="AU41" i="121"/>
  <c r="AU39" i="121"/>
  <c r="AU37" i="121"/>
  <c r="AU34" i="121"/>
  <c r="AU32" i="121"/>
  <c r="AU30" i="121"/>
  <c r="AU28" i="121"/>
  <c r="AU25" i="121"/>
  <c r="AU22" i="121"/>
  <c r="AU19" i="121"/>
  <c r="AU17" i="121"/>
  <c r="AU12" i="121"/>
  <c r="AU10" i="121"/>
  <c r="AU74" i="121"/>
  <c r="AU72" i="121"/>
  <c r="AU69" i="121"/>
  <c r="AU65" i="121"/>
  <c r="AU63" i="121"/>
  <c r="AU61" i="121"/>
  <c r="AU58" i="121"/>
  <c r="AU56" i="121"/>
  <c r="AU54" i="121"/>
  <c r="AU50" i="121"/>
  <c r="AU47" i="121"/>
  <c r="AV75" i="121"/>
  <c r="AV73" i="121"/>
  <c r="AV69" i="121"/>
  <c r="AV65" i="121"/>
  <c r="AV63" i="121"/>
  <c r="AV58" i="121"/>
  <c r="AV56" i="121"/>
  <c r="AV54" i="121"/>
  <c r="AV50" i="121"/>
  <c r="AV47" i="121"/>
  <c r="AV41" i="121"/>
  <c r="AV39" i="121"/>
  <c r="AV37" i="121"/>
  <c r="AV34" i="121"/>
  <c r="AV32" i="121"/>
  <c r="AV30" i="121"/>
  <c r="AV28" i="121"/>
  <c r="AV23" i="121"/>
  <c r="AV21" i="121"/>
  <c r="AV18" i="121"/>
  <c r="AV14" i="121"/>
  <c r="AV11" i="121"/>
  <c r="AV59" i="121"/>
</calcChain>
</file>

<file path=xl/sharedStrings.xml><?xml version="1.0" encoding="utf-8"?>
<sst xmlns="http://schemas.openxmlformats.org/spreadsheetml/2006/main" count="5029" uniqueCount="1514">
  <si>
    <t>Dividends</t>
  </si>
  <si>
    <t>High</t>
  </si>
  <si>
    <t>Low</t>
  </si>
  <si>
    <t>VAT</t>
  </si>
  <si>
    <t>Average daily volume MICEX</t>
  </si>
  <si>
    <t>Tuapse refinery</t>
  </si>
  <si>
    <t>Komsomolsk refinery</t>
  </si>
  <si>
    <t>Kuibyshev refinery</t>
  </si>
  <si>
    <t>Syzran refinery</t>
  </si>
  <si>
    <t>Angarsk refinery</t>
  </si>
  <si>
    <t>Achinsk refinery</t>
  </si>
  <si>
    <t>Gasoline (incl. naphtha)</t>
  </si>
  <si>
    <t>Dagneft</t>
  </si>
  <si>
    <t>Dagneftegaz</t>
  </si>
  <si>
    <t>Grozneftegaz</t>
  </si>
  <si>
    <t>Repurchase obligation</t>
  </si>
  <si>
    <t>Krasnodarneftegaz</t>
  </si>
  <si>
    <t>Sakhalinmorneftegaz</t>
  </si>
  <si>
    <t>Severnaya Neft</t>
  </si>
  <si>
    <t>Stavropolneftegaz</t>
  </si>
  <si>
    <t>Udmurtneft</t>
  </si>
  <si>
    <t>Verkhnechonskneftegaz</t>
  </si>
  <si>
    <t>Yuganskneftegaz</t>
  </si>
  <si>
    <t>Vankorneft</t>
  </si>
  <si>
    <t>-</t>
  </si>
  <si>
    <t>ASSETS</t>
  </si>
  <si>
    <t>Inventories</t>
  </si>
  <si>
    <t>Deferred tax assets</t>
  </si>
  <si>
    <t>Prepayments and other current assets</t>
  </si>
  <si>
    <t>Total current assets</t>
  </si>
  <si>
    <t>Goodwill</t>
  </si>
  <si>
    <t>Total non-current assets</t>
  </si>
  <si>
    <t>Total assets</t>
  </si>
  <si>
    <t>Accounts payable and accrued liabilities</t>
  </si>
  <si>
    <t>Deferred tax liabilities</t>
  </si>
  <si>
    <t>Other current liabilities</t>
  </si>
  <si>
    <t>Total current liabilities</t>
  </si>
  <si>
    <t>Эффект от курсовых разниц на денежные средства и их эквиваленты</t>
  </si>
  <si>
    <t>Number of Active Oil Production Wells</t>
  </si>
  <si>
    <t>на 31 декабря 2010 г.</t>
  </si>
  <si>
    <t>December 31, 2010</t>
  </si>
  <si>
    <t>1 379 763 288</t>
  </si>
  <si>
    <t>ООО «РН-Строй»</t>
  </si>
  <si>
    <t>668 815</t>
  </si>
  <si>
    <t>10 598 177 817</t>
  </si>
  <si>
    <t>RN-Stroy LLC</t>
  </si>
  <si>
    <t>Активы</t>
  </si>
  <si>
    <t>Налоговое окружение</t>
  </si>
  <si>
    <t>руб./тыс. куб. м</t>
  </si>
  <si>
    <t>руб./т</t>
  </si>
  <si>
    <t>Легкие и средние дистилляты</t>
  </si>
  <si>
    <t>Моторные масла</t>
  </si>
  <si>
    <t>I кв. 2010</t>
  </si>
  <si>
    <t>II кв.2010</t>
  </si>
  <si>
    <t>III кв.2010</t>
  </si>
  <si>
    <t>IV кв.2010</t>
  </si>
  <si>
    <t>Скважина, пробуренная с целью обнаружения углеводородов на территории недоказанных запасов или с целью существенного расширения известного месторождения нефти или природного газа</t>
  </si>
  <si>
    <t>Скважины, используемые или предназначенные для нагнетания в пласты рабочего агента с целью повышения эффективности разработки эксплуатационного объекта</t>
  </si>
  <si>
    <t>Суммарный долг минус денежные средства и их эквиваленты</t>
  </si>
  <si>
    <t>Количество лет, в течение которых нефтегазовая компания может вести добычу в том же объеме, что и в текущем году, исходя из того, что объем доказанных запасов в текущем году остается неизменным.  Срок эксплуатации запасов рассчитывается как отношение объема доказанных запасов по состоянию на конец года к объему добычи за соответствующий год</t>
  </si>
  <si>
    <t>Отношение чистого прироста новых доказанных запасов к объему годовой добычи.  Компания рассчитывает коэффициент замещения своих запасов нефти путем сравнения чистого прироста новых доказанных запасов в тоннах с объемом годовой добычи в тоннах, а также путем сравнения чистого прироста новых доказанных запасов в баррелях с объемом годовой добычи в баррелях.  Величина коэффициента замещения запасов нефти оказывается разной при его расчете в тоннах и в баррелях, что объясняется, в том числе, неодинаковой удельной плотностью нефти, содержащейся в новых запасах, и добываемой нефти</t>
  </si>
  <si>
    <t>Реализация торговых ценных бумаг</t>
  </si>
  <si>
    <t>Приобретение торговых ценных бумаг</t>
  </si>
  <si>
    <t>Инвестиционная деятельность</t>
  </si>
  <si>
    <t>Капитальные затраты</t>
  </si>
  <si>
    <t>Чистые денежные средства, использованные в инвестиционной деятельности</t>
  </si>
  <si>
    <t>Возврат денежной маржи по сделке РЕПО</t>
  </si>
  <si>
    <t>Передача денежной маржи по сделке РЕПО</t>
  </si>
  <si>
    <t>Определения и список сокращений</t>
  </si>
  <si>
    <t>Глобальная депозитарная расписка</t>
  </si>
  <si>
    <t xml:space="preserve">Лондонская фондовая биржа </t>
  </si>
  <si>
    <t>Московская Межбанковская Валютная Биржа</t>
  </si>
  <si>
    <t>Соотношение воды, полученной вместе с нефтью из извлеченных пластовых жидкостей, обычно выраженное в процентном отношении</t>
  </si>
  <si>
    <t>Прибыль до вычета расходов по процентам, уплаты налогов и амортизационных отчислений</t>
  </si>
  <si>
    <t>тонна</t>
  </si>
  <si>
    <t>Эксплуатационный фонд нефтяных скважин, итого</t>
  </si>
  <si>
    <t>Дивиденды на акцию</t>
  </si>
  <si>
    <t>млн руб.</t>
  </si>
  <si>
    <t>Коэффициент выплаты дивидендов в соответствии с дивидендной политикой</t>
  </si>
  <si>
    <t>Операционные показатели по зависимым обществам отражают 100% объемов по данным обществам. Приобретенные активы учитываются с даты их приобретения</t>
  </si>
  <si>
    <t>Production Drilling</t>
  </si>
  <si>
    <t>Vankorneft (Eastern Siberia)</t>
  </si>
  <si>
    <t>VSNK (Eastern Siberia)</t>
  </si>
  <si>
    <t>Taimyrneft (Eastern Siberia)</t>
  </si>
  <si>
    <t>Verkhnechonskneftegaz (Eastern Siberia)</t>
  </si>
  <si>
    <t>English</t>
  </si>
  <si>
    <t>Русский</t>
  </si>
  <si>
    <t>Налог на прибыль</t>
  </si>
  <si>
    <t>Отчет о прибылях и убытках (квартальный)</t>
  </si>
  <si>
    <t>Операционная деятельность</t>
  </si>
  <si>
    <t>Затраты по непродуктивным скважинам</t>
  </si>
  <si>
    <t>Отношение оборотных средств на конец периода к краткосрочным обязательствам на конец периода</t>
  </si>
  <si>
    <t>Прибыль до уплаты процентов и налогов</t>
  </si>
  <si>
    <t>Refining capacity</t>
  </si>
  <si>
    <t>Коэффициент выплаты дивидендов</t>
  </si>
  <si>
    <t>Other legal entities holding less than 1% of the Company’s shares</t>
  </si>
  <si>
    <t xml:space="preserve">Average Crude Oil and Petroleum Product Prices Worldwide and in Russia </t>
  </si>
  <si>
    <t>Global Market</t>
  </si>
  <si>
    <t>Oil Reserves</t>
  </si>
  <si>
    <t>Gas Reserves</t>
  </si>
  <si>
    <t>Hydrocarbon Reserves</t>
  </si>
  <si>
    <t>Oil</t>
  </si>
  <si>
    <t>Hydrocarbons</t>
  </si>
  <si>
    <t>years</t>
  </si>
  <si>
    <t>Reserve Life (PRMS)</t>
  </si>
  <si>
    <t>PRMS (including share in affiliated companies)</t>
  </si>
  <si>
    <t>Yuganskneftegaz was excluded from 2004 total calculations as it was not yet part of Rosneft</t>
  </si>
  <si>
    <t>Принципы представления данных</t>
  </si>
  <si>
    <t>ООО "РН-Юганскнефтегаз" исключается из итоговых данных 2004 года, т.к. в 2004 году еще не являлось частью ОАО "НК" Роснефть"</t>
  </si>
  <si>
    <t>Проектная мощность установки (ок) перегонки нефти на НПЗ</t>
  </si>
  <si>
    <t>Net income</t>
  </si>
  <si>
    <t>Adjusted net income</t>
  </si>
  <si>
    <t xml:space="preserve">Net debt </t>
  </si>
  <si>
    <t>thousand square kilometres</t>
  </si>
  <si>
    <t>t</t>
  </si>
  <si>
    <t>US dollar</t>
  </si>
  <si>
    <t>US dollars per barrel</t>
  </si>
  <si>
    <t>US dollars per barrel of oil equivalent</t>
  </si>
  <si>
    <t>US dollars per tonne</t>
  </si>
  <si>
    <t>US dollars per thousand cubic metres</t>
  </si>
  <si>
    <t>ЛФБ</t>
  </si>
  <si>
    <t>ММВБ</t>
  </si>
  <si>
    <t>Доля Роснефти в ООО "Компания Полярное Сияние" составляет 50%</t>
  </si>
  <si>
    <t>Краткосрочные кредиты и краткосрочная часть долгосрочной задолженности плюс задолженность по долгосрочным кредитам и обязательствам</t>
  </si>
  <si>
    <t>Дебит скважины</t>
  </si>
  <si>
    <t>Нагнетательная скважина</t>
  </si>
  <si>
    <t>Pipeline tariffs and transportation costs</t>
  </si>
  <si>
    <t>Exploration expenses</t>
  </si>
  <si>
    <t>Depreciation, depletion and amortization</t>
  </si>
  <si>
    <t>Oil &amp; Gas Reserves</t>
  </si>
  <si>
    <t>Income Statement Annual</t>
  </si>
  <si>
    <t>Income Statement Quarterly</t>
  </si>
  <si>
    <t>Cash Flow Statement Annual</t>
  </si>
  <si>
    <t>Cash Flow Statement Quarterly</t>
  </si>
  <si>
    <t>Analysis of Costs and Expenses</t>
  </si>
  <si>
    <t>Debt-related short-term investments</t>
  </si>
  <si>
    <t>Operating income, including interest expense, taxes other than income tax, depletion, depreciation and amortization</t>
  </si>
  <si>
    <t>Operating income, including interest expense and taxes other than income tax</t>
  </si>
  <si>
    <t>Petroleum Resources Management System "PRMS" (оценка запасов углеводородов в соответствии с «Системой управления углеводородными ресурсами», утвержденной в марте 2007 г. Обществом инженеров-нефтяников, Всемирным нефтяным советом, Американской ассоциацией геологов нефтяников и Обществом инженеров по оценке нефти и газа)</t>
  </si>
  <si>
    <t>Чистые денежные средства, полученные от операционной деятельности минус капитальные затраты (без затрат на приобретение лицензий) плюс платежи по процентам</t>
  </si>
  <si>
    <t>Геофизические данные, отражающие подземные пласты в трех измерениях. 3D cейсморазведка  обычно предоставляет более подробную и точную расшифровку подземных пластов, чем 2D cейсморазведка</t>
  </si>
  <si>
    <t>Геофизические данные, отражающие подземные пласты в двух измерениях</t>
  </si>
  <si>
    <t>баррель</t>
  </si>
  <si>
    <t>миллиард кубических метров</t>
  </si>
  <si>
    <t>баррель нефтяного эквивалента</t>
  </si>
  <si>
    <t>Volume of Rosneft's crude oil processed</t>
  </si>
  <si>
    <t>Mini-refineries (net of residues returned to the pipeline)</t>
  </si>
  <si>
    <t>Refining Depth (based on total volume processed)</t>
  </si>
  <si>
    <t>Product Slate (based on Rosneft's crude oil processed)</t>
  </si>
  <si>
    <t>Jet fuel</t>
  </si>
  <si>
    <t>Mini-Refineries</t>
  </si>
  <si>
    <t>Purneftegaz</t>
  </si>
  <si>
    <t>Aday Petroleum</t>
  </si>
  <si>
    <t xml:space="preserve">Oil Reserves </t>
  </si>
  <si>
    <t xml:space="preserve">Gas Reserves </t>
  </si>
  <si>
    <t>Life-of-field SEC (including share in affiliated companies)</t>
  </si>
  <si>
    <t>Oil and gas sales</t>
  </si>
  <si>
    <t>Support services and other sales</t>
  </si>
  <si>
    <t>COSTS AND EXPENSES</t>
  </si>
  <si>
    <t>Production and operating expenses</t>
  </si>
  <si>
    <t>Selling, general and administrative expenses</t>
  </si>
  <si>
    <t>Эксплуатационное бурение</t>
  </si>
  <si>
    <t>Глубина переработки</t>
  </si>
  <si>
    <t>Upstream operating expenses include lifting costs, and the costs of gathering, treating, processing and storing crude oil and gas in the fields and delivering crude oil and gas to a main pipeline (e.g., a Transneft trunk pipeline transshipment point)</t>
  </si>
  <si>
    <t>Demonstrates how efficiently a refining complex is operating (calculated as a ratio of throughput to nameplate capacity)</t>
  </si>
  <si>
    <t>Rosneft's share in Polar Light is 50%</t>
  </si>
  <si>
    <t>barrel</t>
  </si>
  <si>
    <t>barrel of oil equivalent</t>
  </si>
  <si>
    <t>Sum of short-term loans and current portion of long-term debt plus long-term debt</t>
  </si>
  <si>
    <t>Кредиты и займы</t>
  </si>
  <si>
    <t>Баланс (годовой)</t>
  </si>
  <si>
    <t>Баланс (квартальный)</t>
  </si>
  <si>
    <t>Мощность НПЗ</t>
  </si>
  <si>
    <t>Отношение запасов к добыче</t>
  </si>
  <si>
    <t>A mix of oil products derived from a given amount of oil (usually 1 tonne); depends on conversion capability of a refinery and market conditions in a given period of time</t>
  </si>
  <si>
    <t>Return on average equity, defined as adjusted net income before minority interest, divided by total average equity from the beginning to the end of the relevant period</t>
  </si>
  <si>
    <t>Return on average capital employed, defined as operating income, income tax expense and items unusual both in terms of their magnitude and nature for the Company’s activity, divided by average capital employed from the beginning to the end of the relevant year</t>
  </si>
  <si>
    <t>The proportion of water produced, along with crude oil, from extracted reservoir liquids, usually expressed as a percentage</t>
  </si>
  <si>
    <t>Operating income</t>
  </si>
  <si>
    <t>2008 Q4</t>
  </si>
  <si>
    <t>Asset impairment loss</t>
  </si>
  <si>
    <t xml:space="preserve">Суммарная добыча углеводородов (дочерние общества и доля в добыче зависимых обществ) </t>
  </si>
  <si>
    <t>тыс. барр./сут.</t>
  </si>
  <si>
    <t>млн куб. м/сут.</t>
  </si>
  <si>
    <t>тыс. барр. н. э./сут.</t>
  </si>
  <si>
    <t xml:space="preserve">млн барр.  </t>
  </si>
  <si>
    <t>млрд куб.м</t>
  </si>
  <si>
    <t>Добыча нефти</t>
  </si>
  <si>
    <t>Томскнефть (до даты продажи в декабре 2007 года)</t>
  </si>
  <si>
    <t>Пропорционально консолидируемые общества (доля Роснефти)</t>
  </si>
  <si>
    <t>Отношение чистого долга к денежному потоку от основной деятельности</t>
  </si>
  <si>
    <t>Коэффициент покрытия процентов</t>
  </si>
  <si>
    <t>Обязательства</t>
  </si>
  <si>
    <t>Долг, относящийся к краткосрочным финансовым вложениям</t>
  </si>
  <si>
    <t>Certain Terminology and Abbreviations</t>
  </si>
  <si>
    <t>Certain Units</t>
  </si>
  <si>
    <t>Proved developed</t>
  </si>
  <si>
    <t>Proved undeveloped</t>
  </si>
  <si>
    <t>Effect of foreign exchange on cash and cash equivalents</t>
  </si>
  <si>
    <t>Bank loans raised for funding the acquisition of OJSC Yuganskneftegaz</t>
  </si>
  <si>
    <t>Отчет о движении денежных средств (квартальный)</t>
  </si>
  <si>
    <t>Customer deposits</t>
  </si>
  <si>
    <t>Other  borrowings</t>
  </si>
  <si>
    <t>Promissory notes payable</t>
  </si>
  <si>
    <t>Current portion of long-term debt</t>
  </si>
  <si>
    <t>Total short-term and current portion of long-term debt</t>
  </si>
  <si>
    <t>Other long-term liabilities</t>
  </si>
  <si>
    <t>Total long-term debt</t>
  </si>
  <si>
    <t>Total Debt</t>
  </si>
  <si>
    <t>Geophysical data that depicts subsurface strata in two dimensions</t>
  </si>
  <si>
    <t>Geophysical data that depicts subsurface strata in three dimensions. 3D seismic typically provides a more detailed and accurate interpretation of subsurface strata than 2D seismic</t>
  </si>
  <si>
    <t>Net cash provided by operating activities minus capital expenditures (excl. licence acquisition costs) plus cash interest payments</t>
  </si>
  <si>
    <t>All operational data are provided on 100% equity basis and from the date of acquisition for newly acquired assets.</t>
  </si>
  <si>
    <t>Affiliated companies and propotionately consolidated subsidiaries (100%)</t>
  </si>
  <si>
    <t>April 14, 2011</t>
  </si>
  <si>
    <t>Коэффициент ликвидности</t>
  </si>
  <si>
    <t>Скорректированный свободный денежный поток</t>
  </si>
  <si>
    <t>Покупка лицензий</t>
  </si>
  <si>
    <t>Прибыль до налогообложения</t>
  </si>
  <si>
    <t>Итого добыча нефти дочерними обществами</t>
  </si>
  <si>
    <t>Зависимые общества (доля Роснефти)</t>
  </si>
  <si>
    <t>Итого добыча нефти дочерними и зависимыми обществами</t>
  </si>
  <si>
    <t>Адай Петролеум</t>
  </si>
  <si>
    <t>Добыча газа</t>
  </si>
  <si>
    <t>Итого добыча газа дочерними обществами</t>
  </si>
  <si>
    <t>Итого добыча газа дочерними и зависимыми обществами</t>
  </si>
  <si>
    <t>Добыча нефти, газового конденсата и газа</t>
  </si>
  <si>
    <t>Туапсинский НПЗ</t>
  </si>
  <si>
    <t>Petroleum products (CIS)</t>
  </si>
  <si>
    <t>Costs and Expenses</t>
  </si>
  <si>
    <t>Costs of purchased oil, gas, petroleum products and refining costs</t>
  </si>
  <si>
    <t>DD&amp;A</t>
  </si>
  <si>
    <t>Upstream opex</t>
  </si>
  <si>
    <t>Definitions</t>
  </si>
  <si>
    <t>Comments</t>
  </si>
  <si>
    <t>Notes:</t>
  </si>
  <si>
    <t>Production</t>
  </si>
  <si>
    <t>Taxes other than income tax</t>
  </si>
  <si>
    <t>Total costs and expenses</t>
  </si>
  <si>
    <t>Bank loans</t>
  </si>
  <si>
    <t>Комсомольский НПЗ</t>
  </si>
  <si>
    <t>Новокуйбышевский НПЗ</t>
  </si>
  <si>
    <t>Куйбышевский НПЗ</t>
  </si>
  <si>
    <t>Сызранский НПЗ</t>
  </si>
  <si>
    <t>Ачинский НПЗ</t>
  </si>
  <si>
    <t>Ангарская нефтехимическая компания</t>
  </si>
  <si>
    <t>Прочие</t>
  </si>
  <si>
    <t>Дизельное топливо</t>
  </si>
  <si>
    <t>Бензин (в т.ч. нафта)</t>
  </si>
  <si>
    <t>Авиакеросин</t>
  </si>
  <si>
    <t>Объем переработки нефти ОАО "НК"Роснефть"</t>
  </si>
  <si>
    <t>Мини-НПЗ (без учета тяжелых фракций, которые мини-НПЗ возвращают в систему АК «Транснефть»)</t>
  </si>
  <si>
    <t>Мини-НПЗ</t>
  </si>
  <si>
    <t>Сбыт</t>
  </si>
  <si>
    <t>млн барр.</t>
  </si>
  <si>
    <t>долл./т</t>
  </si>
  <si>
    <t>млн долл.</t>
  </si>
  <si>
    <t>Объем реализации нефти</t>
  </si>
  <si>
    <t xml:space="preserve">  Европа и др. направления</t>
  </si>
  <si>
    <t xml:space="preserve">  Азия</t>
  </si>
  <si>
    <t>Реализация на внутреннем рынке</t>
  </si>
  <si>
    <t>Итого реализация нефти</t>
  </si>
  <si>
    <t>Объем реализации нефтепродуктов</t>
  </si>
  <si>
    <t xml:space="preserve">  Оптовая реализация</t>
  </si>
  <si>
    <t xml:space="preserve">  Розничная реализация</t>
  </si>
  <si>
    <t>Реализация бункерного топлива конечным покупателям</t>
  </si>
  <si>
    <t>Объем реализации газа</t>
  </si>
  <si>
    <t xml:space="preserve">  Европа </t>
  </si>
  <si>
    <t>Средняя цена на внутреннем рынке</t>
  </si>
  <si>
    <t>Achinsk Refinery</t>
  </si>
  <si>
    <t>Syzran Refinery</t>
  </si>
  <si>
    <t>2007 Q4</t>
  </si>
  <si>
    <t>2007 FY</t>
  </si>
  <si>
    <t>Kuibyshev Refinery</t>
  </si>
  <si>
    <t>Komsomolsk Refinery</t>
  </si>
  <si>
    <t>Tuapse Refinery</t>
  </si>
  <si>
    <t>Rosneft's Share Price on the MICEX</t>
  </si>
  <si>
    <t>2007 Q3</t>
  </si>
  <si>
    <t>Petrochemical products</t>
  </si>
  <si>
    <t>2009 Q1</t>
  </si>
  <si>
    <t>Sales of bunker fuel to end-users</t>
  </si>
  <si>
    <t>Key Dates</t>
  </si>
  <si>
    <t>Record date</t>
  </si>
  <si>
    <t>Dividend per share</t>
  </si>
  <si>
    <t>Balance Sheet Annual</t>
  </si>
  <si>
    <t>mln shares</t>
  </si>
  <si>
    <t>Краснодарнефтегаз (Южный федеральный округ)</t>
  </si>
  <si>
    <t>Exploration projects</t>
  </si>
  <si>
    <t>2D Seismic</t>
  </si>
  <si>
    <t>3D Seismic</t>
  </si>
  <si>
    <t>2008 Q1</t>
  </si>
  <si>
    <t>Costs Analysis</t>
  </si>
  <si>
    <t>Production Data</t>
  </si>
  <si>
    <t>Certain Conversion Ratios</t>
  </si>
  <si>
    <t>One tonne (crude oil)</t>
  </si>
  <si>
    <t>tonne</t>
  </si>
  <si>
    <t>th. tonnes</t>
  </si>
  <si>
    <t>$/tonne</t>
  </si>
  <si>
    <t>mln tonnes</t>
  </si>
  <si>
    <t>One bcm</t>
  </si>
  <si>
    <t>Exploration well</t>
  </si>
  <si>
    <t>th. metres</t>
  </si>
  <si>
    <t>Oil, Condensate &amp; Gas Production</t>
  </si>
  <si>
    <t>Balance Sheet Quarterly</t>
  </si>
  <si>
    <t>Cash Flows Quarterly</t>
  </si>
  <si>
    <t>Petroleum products and petrochemicals sales</t>
  </si>
  <si>
    <t>Реализация нефтепродуктов и нефтехимии</t>
  </si>
  <si>
    <t>Assets held-for-sale</t>
  </si>
  <si>
    <t xml:space="preserve">Treasury shares </t>
  </si>
  <si>
    <t>Intangible assets</t>
  </si>
  <si>
    <t>Throughput</t>
  </si>
  <si>
    <t>Injection well </t>
  </si>
  <si>
    <t>Дебиторская задолженность, за вычетом резерва</t>
  </si>
  <si>
    <t>Товарно-материальные запасы</t>
  </si>
  <si>
    <t>Отложенные налоговые активы</t>
  </si>
  <si>
    <t>Авансы выданные и прочие оборотные средства</t>
  </si>
  <si>
    <t>Итого активы</t>
  </si>
  <si>
    <t>2011 Q1</t>
  </si>
  <si>
    <t>I кв. 2011</t>
  </si>
  <si>
    <t>2011 Q2</t>
  </si>
  <si>
    <t>II кв.2011</t>
  </si>
  <si>
    <t>June 30, 2009</t>
  </si>
  <si>
    <t>2009 Q2</t>
  </si>
  <si>
    <t>Geological Exploration</t>
  </si>
  <si>
    <t>Exploration Drilling</t>
  </si>
  <si>
    <t>Total 100% consolidated subsidiaries</t>
  </si>
  <si>
    <t>Number of Idle Production Wells</t>
  </si>
  <si>
    <t>Total Production Wells</t>
  </si>
  <si>
    <t>Total Injection Wells</t>
  </si>
  <si>
    <t>Number of Active Injection Wells</t>
  </si>
  <si>
    <t>Number of  Idle Injection Wells</t>
  </si>
  <si>
    <t>Total Well Stock</t>
  </si>
  <si>
    <t xml:space="preserve">Average Daily Flow </t>
  </si>
  <si>
    <t>tonnes</t>
  </si>
  <si>
    <t>Average Daily Flow of New Wells</t>
  </si>
  <si>
    <t>Average for 100% consolidated subsidiaries</t>
  </si>
  <si>
    <t>Показатель</t>
  </si>
  <si>
    <t>долл.</t>
  </si>
  <si>
    <t>руб.</t>
  </si>
  <si>
    <t>тыс. барр.</t>
  </si>
  <si>
    <t>млрд куб. м</t>
  </si>
  <si>
    <t>тыс. барр. н. э.</t>
  </si>
  <si>
    <t>Коэффициент замещения запасов (PRMS)</t>
  </si>
  <si>
    <t>Доказанные + Вероятные</t>
  </si>
  <si>
    <t>Доказанные + Вероятные + Возможные</t>
  </si>
  <si>
    <t>Газ</t>
  </si>
  <si>
    <t>Углеводороды</t>
  </si>
  <si>
    <t>Обеспеченность запасами (PRMS)</t>
  </si>
  <si>
    <t>лет</t>
  </si>
  <si>
    <t>Запасы углеводородов</t>
  </si>
  <si>
    <t>Доказанные разрабатываемые</t>
  </si>
  <si>
    <t>Доказанные неразрабатываемые</t>
  </si>
  <si>
    <t>Итого доказанные</t>
  </si>
  <si>
    <t>Запасы Роснефти аудированы компанией DeGolyer &amp; MacNaughton.</t>
  </si>
  <si>
    <t>млн т</t>
  </si>
  <si>
    <t>млн куб. м</t>
  </si>
  <si>
    <t>Разработка месторождений</t>
  </si>
  <si>
    <t>Мин</t>
  </si>
  <si>
    <t>Макс</t>
  </si>
  <si>
    <t>Конец периода</t>
  </si>
  <si>
    <t>Котировки акций ОАО «НК «Роснефть» на ММВБ</t>
  </si>
  <si>
    <t>Котировки ГДР ОАО «НК «Роснефть» на Лондонской Фондовой Бирже</t>
  </si>
  <si>
    <t>Структура акционерного капитала ОАО «НК «Роснефть»</t>
  </si>
  <si>
    <t>ОАО «РОСНЕФТЕГАЗ»</t>
  </si>
  <si>
    <t>ОАО «Сбербанк России» (номинальный держатель)</t>
  </si>
  <si>
    <t>ОАО «НК «Юкос»</t>
  </si>
  <si>
    <t>ООО «РН-Развитие»</t>
  </si>
  <si>
    <t>Линден Кэпитал Лимитед</t>
  </si>
  <si>
    <t>Внешэкономбанк (номинальный держатель)</t>
  </si>
  <si>
    <t>НП «Национальный Депозитарный Центр» (номинальный держатель)</t>
  </si>
  <si>
    <t>Прочие юридические лица, владеющие менее 1% акций</t>
  </si>
  <si>
    <t>Физические лица</t>
  </si>
  <si>
    <t>Итого</t>
  </si>
  <si>
    <t>акций</t>
  </si>
  <si>
    <t>ГДР</t>
  </si>
  <si>
    <t>Среднесуточный объём торгов на ММВБ</t>
  </si>
  <si>
    <t>Среднесуточный объём торгов на Лондонской Фондовой Бирже</t>
  </si>
  <si>
    <t xml:space="preserve">Naphtha </t>
  </si>
  <si>
    <t>Нафта</t>
  </si>
  <si>
    <t>Среднесуточный объём торгов акциями и ГДР ОАО «НК «Роснефть»</t>
  </si>
  <si>
    <t>Ед. измерения</t>
  </si>
  <si>
    <t>История акционерного капитала</t>
  </si>
  <si>
    <t>2006 г.</t>
  </si>
  <si>
    <t>I кв. 2007</t>
  </si>
  <si>
    <t>II кв.2007</t>
  </si>
  <si>
    <t>III кв.2007</t>
  </si>
  <si>
    <t>IV кв.2007</t>
  </si>
  <si>
    <t>2007 г.</t>
  </si>
  <si>
    <t>I кв. 2008</t>
  </si>
  <si>
    <t>II кв.2008</t>
  </si>
  <si>
    <t>III кв.2008</t>
  </si>
  <si>
    <t>IV кв.2008</t>
  </si>
  <si>
    <t>2008 г.</t>
  </si>
  <si>
    <t>I кв. 2009</t>
  </si>
  <si>
    <t>II кв.2009</t>
  </si>
  <si>
    <t>III кв.2009</t>
  </si>
  <si>
    <t>2009 Q3</t>
  </si>
  <si>
    <t>на 31 декабря 2006 г.</t>
  </si>
  <si>
    <t>на 31 декабря 2007 г.</t>
  </si>
  <si>
    <t>на 31 декабря 2008 г.</t>
  </si>
  <si>
    <t>на 31 марта 2009 г.</t>
  </si>
  <si>
    <t>на 30 июня 2009 г.</t>
  </si>
  <si>
    <t>Макроэкономическое окружение</t>
  </si>
  <si>
    <t>2009 FY</t>
  </si>
  <si>
    <t>2005 г.</t>
  </si>
  <si>
    <t>2004 г.</t>
  </si>
  <si>
    <t>Средние цены на сырую нефть и нефтепродукты в России и в мире</t>
  </si>
  <si>
    <t>Мировой рынок</t>
  </si>
  <si>
    <t>Нефть "Brent"</t>
  </si>
  <si>
    <t>Нефть "Urals" (средняя Med и NWE)</t>
  </si>
  <si>
    <t>Чистая прибыль</t>
  </si>
  <si>
    <t>Domestic</t>
  </si>
  <si>
    <t>Total crude oil sales</t>
  </si>
  <si>
    <t>Petroleum products</t>
  </si>
  <si>
    <t xml:space="preserve">  Wholesale</t>
  </si>
  <si>
    <t xml:space="preserve">  Retail </t>
  </si>
  <si>
    <t xml:space="preserve">  Europe</t>
  </si>
  <si>
    <t>Crude oil (CIS)</t>
  </si>
  <si>
    <t xml:space="preserve">  Retail</t>
  </si>
  <si>
    <t xml:space="preserve">Gas </t>
  </si>
  <si>
    <t xml:space="preserve">  Wholesale </t>
  </si>
  <si>
    <t>2007 Q2</t>
  </si>
  <si>
    <t>Retail Network</t>
  </si>
  <si>
    <t>Franchised</t>
  </si>
  <si>
    <t>Watercut</t>
  </si>
  <si>
    <t>Refining depth</t>
  </si>
  <si>
    <t>Product slate</t>
  </si>
  <si>
    <t>100% production by affiliates and 100% production by subsidiaries 
and affiliates acquired from 2004 to 2008</t>
  </si>
  <si>
    <t>Idle production wells are those that are termporary not producing oil or gas. Idle wells are further broke down into three categories. The first category is those wells which were operating at least one day within last calendar month. The cease of operations was caused by workover or other needs. The second category cosists of wells which were subject to workover operations within last calendar month. The third category is those wells, which were recently drilled and currently are being prepared for production launch</t>
  </si>
  <si>
    <t>Idle production well</t>
  </si>
  <si>
    <t>Простаивающие (действущие скважины, остановленные в целях регулирования разработки или экспериментальных работ, а также скважины, находящиеся в планово-профилактическом обслуживании, из числа давших добычу в этом месяце, но не давшие продукцию на последний день этого периода), бездействующие (выбывшие из действующих скважин, на которых на конец отчетного месяца проводились работы по ремонту, простаивающие в течение календарного месяца) и находящиеся в обустройстве и освоении (принятые после бурения на баланс предприятия и находящиеся в данном календарном месяце в освоении или обустройстве для эксплуатации на нефть или газ) скважины</t>
  </si>
  <si>
    <t>Wells drilled in order to inject water, gas or other substance into the reservoir to maintain reservoir pressur and hence moderate well flow decline</t>
  </si>
  <si>
    <t>Отношение количества выработанной из нефти продукции, за исключением валового мазута, к объему переработанного нефтяного сырья</t>
  </si>
  <si>
    <t>A  ratio of produced petroleum products excluding fuel oil to the amount of throughput crude oil</t>
  </si>
  <si>
    <t>Доходность на средний собственный капитал  = скорректированная чистая прибыль до доли миноритарных акционеров / на средний собственный капитал на конец отчетного периода</t>
  </si>
  <si>
    <t>Key Financial Ratios</t>
  </si>
  <si>
    <t xml:space="preserve">Current ratio </t>
  </si>
  <si>
    <t>АКТИВЫ</t>
  </si>
  <si>
    <t>Денежные средства и их эквиваленты</t>
  </si>
  <si>
    <t>Денежные средства с ограничением к использованию</t>
  </si>
  <si>
    <t>Sakhalin-1</t>
  </si>
  <si>
    <t>Restricted cash</t>
  </si>
  <si>
    <t>Retained earnings</t>
  </si>
  <si>
    <t>Increase in inventories</t>
  </si>
  <si>
    <t>Cash Flows Annual</t>
  </si>
  <si>
    <t>Export and Marketing</t>
  </si>
  <si>
    <t>Average Daily Volumes</t>
  </si>
  <si>
    <t>Rosneft's Shareholders Structure</t>
  </si>
  <si>
    <t xml:space="preserve">Data Presentation Principles </t>
  </si>
  <si>
    <t>Short-Term Loans</t>
  </si>
  <si>
    <t>Long-Term Loans</t>
  </si>
  <si>
    <t>Long-Term Debt to Equity</t>
  </si>
  <si>
    <t>2008 Q3</t>
  </si>
  <si>
    <t>Total oil and gas sales</t>
  </si>
  <si>
    <t>100% consolidated subsidiaries</t>
  </si>
  <si>
    <t>Tomskneft (till the date of sale in December 2007)</t>
  </si>
  <si>
    <t>Total subsidiaries</t>
  </si>
  <si>
    <t>Propotionately consolidated subsidiaries (Rosneft's net share)</t>
  </si>
  <si>
    <t>Affiliated companies (Rosneft's share)</t>
  </si>
  <si>
    <t>Total subsidiaries and affiliates</t>
  </si>
  <si>
    <t>Gas Production</t>
  </si>
  <si>
    <t xml:space="preserve">Summary Hydrocarbon Production (subsidiaries and share in affiliates) </t>
  </si>
  <si>
    <t>th. bpd</t>
  </si>
  <si>
    <t>th. boed</t>
  </si>
  <si>
    <t>mcmd</t>
  </si>
  <si>
    <t>Crude Oil Production</t>
  </si>
  <si>
    <t>December 31, 2006</t>
  </si>
  <si>
    <t>December 31, 2007</t>
  </si>
  <si>
    <t>OJSC Rosneftegaz</t>
  </si>
  <si>
    <t>RN-Razvitie LLC</t>
  </si>
  <si>
    <t>Samaraneftegaz</t>
  </si>
  <si>
    <t>Tomskneft</t>
  </si>
  <si>
    <t>VSNK</t>
  </si>
  <si>
    <t>Yuganskneftegaz (Western Siberia)</t>
  </si>
  <si>
    <t>Purneftegaz (Western Siberia)</t>
  </si>
  <si>
    <t>Tomskneft (Western Siberia)</t>
  </si>
  <si>
    <t>НДС</t>
  </si>
  <si>
    <t>Налог на имущество</t>
  </si>
  <si>
    <t>Социальные налоги и отчисления</t>
  </si>
  <si>
    <t>Акцизы</t>
  </si>
  <si>
    <t xml:space="preserve">Итого </t>
  </si>
  <si>
    <t>Прочие налоги и платежи</t>
  </si>
  <si>
    <t>Анализ затрат</t>
  </si>
  <si>
    <t>Дивиденды</t>
  </si>
  <si>
    <t>Liabilities to Assets</t>
  </si>
  <si>
    <t>Liabilities to Equity</t>
  </si>
  <si>
    <t>Tax Environment</t>
  </si>
  <si>
    <t>Property tax</t>
  </si>
  <si>
    <t>Motor oils</t>
  </si>
  <si>
    <t>Macroeconomic Environment</t>
  </si>
  <si>
    <t>Low-octane gasoline</t>
  </si>
  <si>
    <t>High-octane gasoline</t>
  </si>
  <si>
    <t>Main Macroeconomic Indicators</t>
  </si>
  <si>
    <t>Income tax expense</t>
  </si>
  <si>
    <t>Parameter</t>
  </si>
  <si>
    <t>Units</t>
  </si>
  <si>
    <t>2007 Q1</t>
  </si>
  <si>
    <t>mln bbl</t>
  </si>
  <si>
    <t>$ mln</t>
  </si>
  <si>
    <t>$</t>
  </si>
  <si>
    <t>$/bbl</t>
  </si>
  <si>
    <t>$/boe</t>
  </si>
  <si>
    <t>2006 FY</t>
  </si>
  <si>
    <t>mln boe</t>
  </si>
  <si>
    <t>Borrowings</t>
  </si>
  <si>
    <t xml:space="preserve">Brent </t>
  </si>
  <si>
    <t>Dubai-Oman (Singapore)</t>
  </si>
  <si>
    <t>Crude oil</t>
  </si>
  <si>
    <t>Gas</t>
  </si>
  <si>
    <t>Export customs duty</t>
  </si>
  <si>
    <t>%</t>
  </si>
  <si>
    <t>Excise tax</t>
  </si>
  <si>
    <t>Average daily volume LSE</t>
  </si>
  <si>
    <t>барр.</t>
  </si>
  <si>
    <t>барр. н. э.</t>
  </si>
  <si>
    <t>руб./тыс.куб.м</t>
  </si>
  <si>
    <t>тыс.куб.м</t>
  </si>
  <si>
    <t>тыс.т</t>
  </si>
  <si>
    <t>тыс. км</t>
  </si>
  <si>
    <t>долл./тыс. куб. м</t>
  </si>
  <si>
    <t>миллион кубических футов</t>
  </si>
  <si>
    <t>млн куб. фут.</t>
  </si>
  <si>
    <t>Единицы измерения</t>
  </si>
  <si>
    <t>миллион кубических метров</t>
  </si>
  <si>
    <t>миллион баррелей</t>
  </si>
  <si>
    <t>миллион баррелей нефтяного эквивалента</t>
  </si>
  <si>
    <t>миллион рублей</t>
  </si>
  <si>
    <t>миллион тонн</t>
  </si>
  <si>
    <t>миллион долларов США</t>
  </si>
  <si>
    <t>процент</t>
  </si>
  <si>
    <t>российский рубль</t>
  </si>
  <si>
    <t>рубль на тонну</t>
  </si>
  <si>
    <t>рубль на тысячу кубических метров</t>
  </si>
  <si>
    <t>тысяча кубических метров</t>
  </si>
  <si>
    <t>тысяча баррелей в сутки</t>
  </si>
  <si>
    <t>тысяча баррелей нефтянного эквивалента в сутки</t>
  </si>
  <si>
    <t>тысяча тонн</t>
  </si>
  <si>
    <t>тысяча метров</t>
  </si>
  <si>
    <t>тысяча километров</t>
  </si>
  <si>
    <t>тысяча квадратных километров</t>
  </si>
  <si>
    <t>доллар США</t>
  </si>
  <si>
    <t>доллар США на баррель</t>
  </si>
  <si>
    <t>доллар США на баррель нефтянного эквивалента</t>
  </si>
  <si>
    <t>доллар США на тонну</t>
  </si>
  <si>
    <t>доллар США на тысячу кубических метров</t>
  </si>
  <si>
    <t>Некоторые коэффициенты пересчета</t>
  </si>
  <si>
    <t>Одна тонна (нефти)</t>
  </si>
  <si>
    <t>Один миллиард кубических метров</t>
  </si>
  <si>
    <t>Other non-current liabilities</t>
  </si>
  <si>
    <t>Total non-current liabilities</t>
  </si>
  <si>
    <t>Additional paid-in capital</t>
  </si>
  <si>
    <t>Операционные расходы по сегменту «геологоразведка и добыча» включают в себя: затраты на извлечение нефти и газа на поверхность, затраты на сбор, очистку, переработку и хранение нефти и газа на месторождениях, затраты на доставку нефти и газа к основному нефтепроводу (например, перевалочному терминалу магистрального трубопровода Транснефти)</t>
  </si>
  <si>
    <t>Разведочная скважина</t>
  </si>
  <si>
    <t>Структура выпуска нефтепродуктов</t>
  </si>
  <si>
    <t>Отношение величины выплат акционерам (в форме дивидендов и дивидендов + байбэки) к чистой прибыли за определенный период времени</t>
  </si>
  <si>
    <t>Терминология и сокращения</t>
  </si>
  <si>
    <t xml:space="preserve">Active production well </t>
  </si>
  <si>
    <t>Корзина нефтепродуктов, полученная из определенного количества нефти (обычно из одной тонны); зависит от объема переработки НПЗ и конъюктуры рынка в данный период времени</t>
  </si>
  <si>
    <t>Количество жидких углеводородов или газа, полученое из скважины (за каждые сутки)</t>
  </si>
  <si>
    <t>Характеризует эффективность работы перерабатывающего комплекса (отношение объема переработки к проектной мощности)</t>
  </si>
  <si>
    <t>Reserves definitions consistent with the "PRMS" approved in March 2007 by the Society of Petroleum Engineers, the World Petroleum Council, the American Association of Petroleum Geologists and the Society of Petroleum Evaluation Engineers</t>
  </si>
  <si>
    <t>Securities and Exchange Commission "SEC" (оценка запасов углеводородов в соответствии с Правилами 4-10(а) (1)-(13) Предписания S-X Комиссии Соединенных Штатов по ценным бумагам и биржам)</t>
  </si>
  <si>
    <t>Shares</t>
  </si>
  <si>
    <t>GDRs</t>
  </si>
  <si>
    <t>March 31, 2009</t>
  </si>
  <si>
    <t>Sberbank (nominee)</t>
  </si>
  <si>
    <r>
      <t>Vnesheconombank (nominee)</t>
    </r>
    <r>
      <rPr>
        <vertAlign val="superscript"/>
        <sz val="8"/>
        <rFont val="Arial"/>
        <family val="2"/>
        <charset val="204"/>
      </rPr>
      <t xml:space="preserve"> </t>
    </r>
  </si>
  <si>
    <t>Nationalniy Depositarniy Tsentr (nominee)</t>
  </si>
  <si>
    <t>Yukos</t>
  </si>
  <si>
    <t>Russian Market (ex. VAT, including excise)</t>
  </si>
  <si>
    <t>Rouble inflation (CPI)</t>
  </si>
  <si>
    <t>Rouble/US dollar exchange rate at the beginning of the period</t>
  </si>
  <si>
    <t>Rouble/US dollar exchange rate at the end of the period</t>
  </si>
  <si>
    <t>Average rouble/US dollar exchange rate during the period</t>
  </si>
  <si>
    <t>Platts - international market, Kortes - Russian market.</t>
  </si>
  <si>
    <t>Macroeconomic indicators - Central Bank of Russia, Federal State Statistics Service of Russia.</t>
  </si>
  <si>
    <t>Sources:</t>
  </si>
  <si>
    <r>
      <t xml:space="preserve">Recoverable Reserves in Russia under Russian Classification </t>
    </r>
    <r>
      <rPr>
        <b/>
        <vertAlign val="superscript"/>
        <sz val="8"/>
        <rFont val="Arial"/>
        <family val="2"/>
        <charset val="204"/>
      </rPr>
      <t xml:space="preserve">(1) </t>
    </r>
  </si>
  <si>
    <t>Reserve Replacement Ratio (PRMS)</t>
  </si>
  <si>
    <t>Diesel</t>
  </si>
  <si>
    <t>Crude Oil Sales Volumes</t>
  </si>
  <si>
    <t>Petroleum Product Sales Volumes</t>
  </si>
  <si>
    <t>Gas Sales Volumes</t>
  </si>
  <si>
    <t>Average Domestic Sale Price</t>
  </si>
  <si>
    <t>Crude Oil and Gas Revenues Breakdown</t>
  </si>
  <si>
    <t>Petroleum and Petrochemical Product Revenues Breakdown</t>
  </si>
  <si>
    <t>Oil and gas</t>
  </si>
  <si>
    <t>т</t>
  </si>
  <si>
    <t>Обводненность</t>
  </si>
  <si>
    <t>Средний дебит новых добывающих скважин</t>
  </si>
  <si>
    <t>Средний дебит по всему фонду добывающих скважин</t>
  </si>
  <si>
    <t>Фонд скважин</t>
  </si>
  <si>
    <t>Фонд нагнетательных нефтяных скважин</t>
  </si>
  <si>
    <t>Действующий фонд нефтяных скважин</t>
  </si>
  <si>
    <t>billion cubic metres</t>
  </si>
  <si>
    <t>million cubic metres</t>
  </si>
  <si>
    <t>million barrels</t>
  </si>
  <si>
    <t>million barrels of oil equivalent</t>
  </si>
  <si>
    <t>million Russian roubles</t>
  </si>
  <si>
    <t>million tonnes</t>
  </si>
  <si>
    <t>million US dollars</t>
  </si>
  <si>
    <t>percentage</t>
  </si>
  <si>
    <t>Russian rouble</t>
  </si>
  <si>
    <t>Russian roubles per tonne</t>
  </si>
  <si>
    <t>Russian roubles per thousand cubic metres</t>
  </si>
  <si>
    <t>thousand cubic metres</t>
  </si>
  <si>
    <t>thousand barrels per day</t>
  </si>
  <si>
    <t>thousand barrels of oil equivalent per day</t>
  </si>
  <si>
    <t>thousand metric tonnes</t>
  </si>
  <si>
    <t>thousand metres</t>
  </si>
  <si>
    <t>thousand kilometres</t>
  </si>
  <si>
    <t>PRMS (SPE)</t>
  </si>
  <si>
    <t>SEC</t>
  </si>
  <si>
    <t>Суммарный долг</t>
  </si>
  <si>
    <t xml:space="preserve">PRMS (SPE) </t>
  </si>
  <si>
    <t>Объем переработки</t>
  </si>
  <si>
    <t>Операционные расходы сегмента «геологоразведка и добыча»</t>
  </si>
  <si>
    <t>Уровень использования мощностей</t>
  </si>
  <si>
    <t>Gross Rosneft's share in Sakhalin-1 is 20%</t>
  </si>
  <si>
    <t>Валовая доля Роснефти в Сахалин-1 составляет 20%</t>
  </si>
  <si>
    <t>Неконсолидированная чистая прибыль по РСБУ</t>
  </si>
  <si>
    <t>Дивиденды, объявленные по всем выпущенным акциям</t>
  </si>
  <si>
    <t>Основные даты</t>
  </si>
  <si>
    <t xml:space="preserve">Решение Совета директоров о рекомендации размера дивидендов </t>
  </si>
  <si>
    <t>Закрытие реестра</t>
  </si>
  <si>
    <t>Решение общего собрания акционеров о выплате дивидендов</t>
  </si>
  <si>
    <t>Срок выплаты дивидендов, определенный общим собранием акционеров</t>
  </si>
  <si>
    <t>Board of Directors’ dividend recommendation</t>
  </si>
  <si>
    <t>Dividend approval by Annual General Shareholders Meeting</t>
  </si>
  <si>
    <t>Last payout date</t>
  </si>
  <si>
    <t>Коэффициент замещения запасов</t>
  </si>
  <si>
    <t>Объем нефти, переработанной на НПЗ за тот или иной период</t>
  </si>
  <si>
    <t>Скорректированная чистая прибыль</t>
  </si>
  <si>
    <t>Чистая прибыль, скорректированная на разовые статьи (например: продажа ЗАО в «Севморнефтегаз»  и  налоговая задолженность, сформировавшаяся в ОАО «Юганскнефтегаз» в 1999-2004 годах)</t>
  </si>
  <si>
    <t>Operating Activities</t>
  </si>
  <si>
    <t>Acquisition of trading securities</t>
  </si>
  <si>
    <t>26 апреля 2005 г.</t>
  </si>
  <si>
    <t>5 мая 2006 г.</t>
  </si>
  <si>
    <t>22 мая 2007 г.</t>
  </si>
  <si>
    <t>25 апреля 2008 г.</t>
  </si>
  <si>
    <t>28 апреля 2009 г.</t>
  </si>
  <si>
    <t>24 мая 2005 г.</t>
  </si>
  <si>
    <t>22 апреля 2006 г.</t>
  </si>
  <si>
    <t>23 мая 2007 г.</t>
  </si>
  <si>
    <t>16 апреля 2008 г.</t>
  </si>
  <si>
    <t>30 апреля 2009 г.</t>
  </si>
  <si>
    <t>24 июня 2005 г.</t>
  </si>
  <si>
    <t>7 июня 2006 г.</t>
  </si>
  <si>
    <t>30 июня 2007 г.</t>
  </si>
  <si>
    <t>5 июня 2008 г.</t>
  </si>
  <si>
    <t>19 июня 2009 г.</t>
  </si>
  <si>
    <t>31 декабря 2005 г.</t>
  </si>
  <si>
    <t>31 декабря 2006 г.</t>
  </si>
  <si>
    <t>31 декабря 2007 г.</t>
  </si>
  <si>
    <t>31 декабря 2008 г.</t>
  </si>
  <si>
    <t>31 декабря 2009 г.</t>
  </si>
  <si>
    <t>Краткосрочные кредиты</t>
  </si>
  <si>
    <t>Кредиты и займы - иностранная валюта</t>
  </si>
  <si>
    <t>Банковские кредиты</t>
  </si>
  <si>
    <t>Клиентские депозиты</t>
  </si>
  <si>
    <t>Кредиты и займы - рубли</t>
  </si>
  <si>
    <t>Краткосрочная часть долгосрочной задолженности</t>
  </si>
  <si>
    <t>Обязательства по сделкам РЕПО</t>
  </si>
  <si>
    <t>Total proved</t>
  </si>
  <si>
    <t>ABC1</t>
  </si>
  <si>
    <t>C2</t>
  </si>
  <si>
    <t>ABC1+C2</t>
  </si>
  <si>
    <t>Rosneft reserves are audited by DeGolyer &amp; MacNaughton.</t>
  </si>
  <si>
    <t>Novokuibyshevsk refinery</t>
  </si>
  <si>
    <t>Utilisation ratio</t>
  </si>
  <si>
    <t>Export &amp; Marketing</t>
  </si>
  <si>
    <t>Linden Capital Limited</t>
  </si>
  <si>
    <t>Total petroleum and petrochemical product sales</t>
  </si>
  <si>
    <t>Total operating filling stations</t>
  </si>
  <si>
    <t>Proprietary and leased</t>
  </si>
  <si>
    <t>million cubic feet</t>
  </si>
  <si>
    <t>Current assets</t>
  </si>
  <si>
    <t>Current liabilities</t>
  </si>
  <si>
    <t xml:space="preserve">Weighted average number of shares outstanding </t>
  </si>
  <si>
    <t>Light and middle distillates</t>
  </si>
  <si>
    <t>Rates of  Mineral Extraction Tax, Export Customs Duty and Excises</t>
  </si>
  <si>
    <t>Rosneft Mineral Extraction Tax, Export Customs Duty and Excises</t>
  </si>
  <si>
    <t xml:space="preserve"> Mineral Extraction Tax, Export Customs Duty and Excises</t>
  </si>
  <si>
    <t>Unified social tax (max. applicable rate)</t>
  </si>
  <si>
    <t>London Stock Exchange</t>
  </si>
  <si>
    <t>Moscow Interbank Currency Exchange</t>
  </si>
  <si>
    <t>млн барр. н. э.</t>
  </si>
  <si>
    <t>долл./барр. н. э.</t>
  </si>
  <si>
    <t>International sales to non-CIS countries</t>
  </si>
  <si>
    <t>Реализация в странах дальнего зарубежья</t>
  </si>
  <si>
    <t>Реализация в странах ближнего зарубежья (СНГ)</t>
  </si>
  <si>
    <t>Average Sale Price on Foreign Markets</t>
  </si>
  <si>
    <t>CIS</t>
  </si>
  <si>
    <t>Cредняя цена реализации на зарубежных рынках</t>
  </si>
  <si>
    <t>Реализация нефти в странах дальнего зарубежья</t>
  </si>
  <si>
    <t>Реализация нефти в странах ближнего зарубежья (СНГ)</t>
  </si>
  <si>
    <t>Реализация нефтепродуктов в странах дальнего зарубежья</t>
  </si>
  <si>
    <t>Реализация нефтепродуктов в странах ближнего зарубежья (СНГ)</t>
  </si>
  <si>
    <t>Crude oil (non-CIS)</t>
  </si>
  <si>
    <t>Petroleum products (non-CIS)</t>
  </si>
  <si>
    <t>A well drilled to find hydrocarbons in an unproved area or to extend significantly a known oil or natural gas reservoir</t>
  </si>
  <si>
    <t>Global Depositary Receipts</t>
  </si>
  <si>
    <t>Contents</t>
  </si>
  <si>
    <t>Current assets as of the end of a period divided by current liabilities as of the end of a period</t>
  </si>
  <si>
    <t>Total debt minus cash and cash equivalents</t>
  </si>
  <si>
    <t>Amount of crude oil processed by a refinery in a given period</t>
  </si>
  <si>
    <t>Net cash used in investing activities</t>
  </si>
  <si>
    <t>Definitions and Units</t>
  </si>
  <si>
    <t>Capex</t>
  </si>
  <si>
    <t>Opex</t>
  </si>
  <si>
    <t>Urals (average Med+NWE)</t>
  </si>
  <si>
    <t>Fuel oil 3.5% (average Med)</t>
  </si>
  <si>
    <t>Naphtha (average Med)</t>
  </si>
  <si>
    <t>RUB mln</t>
  </si>
  <si>
    <t>2008 FY</t>
  </si>
  <si>
    <t>December 31, 2008</t>
  </si>
  <si>
    <t>RUB</t>
  </si>
  <si>
    <t>RUB/tonne</t>
  </si>
  <si>
    <t>RUB/kcm</t>
  </si>
  <si>
    <t>Mineral extraction tax</t>
  </si>
  <si>
    <t>Loans and borrowings - RUB denominated</t>
  </si>
  <si>
    <t>Отчет о движении денежных средств (годовой)</t>
  </si>
  <si>
    <t>2010 Q2</t>
  </si>
  <si>
    <t>2010 Q1</t>
  </si>
  <si>
    <t>2010 Q3</t>
  </si>
  <si>
    <t>2010 Q4</t>
  </si>
  <si>
    <t>2010 FY</t>
  </si>
  <si>
    <t>2010 г.</t>
  </si>
  <si>
    <t>Основные показатели финансовой устойчивости и эффективности</t>
  </si>
  <si>
    <t>Соотношение заемных и собственных средств</t>
  </si>
  <si>
    <t>Отношение долгосрочных обязательств к собственному капиталу</t>
  </si>
  <si>
    <t>Коэффициент долгосрочной задолженности</t>
  </si>
  <si>
    <t>Отношение денежного потока от основной деятельности к капитальным затратам</t>
  </si>
  <si>
    <t>Placements under reverse REPO agreements</t>
  </si>
  <si>
    <t>Receipts under reverse REPO agreements</t>
  </si>
  <si>
    <t>Размещение денежных средств по сделке обратного РЕПО</t>
  </si>
  <si>
    <t xml:space="preserve">Итого краткосрочная задолженность по кредитам и займам и краткосрочная часть долгосрочной задолженности </t>
  </si>
  <si>
    <t>Банковские кредиты, привлеченные для финансирования приобретения 
ОАО «Юганскнефтегаз»</t>
  </si>
  <si>
    <t>Векселя к уплате</t>
  </si>
  <si>
    <t>Долгосрочная задолженность</t>
  </si>
  <si>
    <t>Займы</t>
  </si>
  <si>
    <t>Итого задолженность по долгосрочным кредитам и займам</t>
  </si>
  <si>
    <t>Итого долг</t>
  </si>
  <si>
    <t>Чистый долг/Итого долг</t>
  </si>
  <si>
    <t>Мазут (средняя Med)</t>
  </si>
  <si>
    <t>Газойль (средняя Med)</t>
  </si>
  <si>
    <t>Нафта (прямогонный бензин), (средняя Med)</t>
  </si>
  <si>
    <t>Запасы по классификации PRMS (включая долю в запасах зависимых обществ)</t>
  </si>
  <si>
    <t>Запасы по классификации SEC (включая долю в запасах зависимых обществ)</t>
  </si>
  <si>
    <r>
      <t xml:space="preserve">Извлекаемые запасы в России по россйиской классификации </t>
    </r>
    <r>
      <rPr>
        <b/>
        <vertAlign val="superscript"/>
        <sz val="8"/>
        <rFont val="Arial"/>
        <family val="2"/>
        <charset val="204"/>
      </rPr>
      <t xml:space="preserve">(1) </t>
    </r>
  </si>
  <si>
    <t>Неработающий фонд нефтяных скважин</t>
  </si>
  <si>
    <t>Количество действующих нагнетательных скважин</t>
  </si>
  <si>
    <t>Количество неработающих нагнетательных скважин</t>
  </si>
  <si>
    <t>Среднее по 100% консолидируемым дочерним обществам</t>
  </si>
  <si>
    <t>Пропорционально консолидируемые общества (чистая доля Роснефти)</t>
  </si>
  <si>
    <t>100% добыча нефти зависимыми обществами и 100% добыча нефти дочерними и зависимыми обществами приобретенными с 2004 по 2008 гг.</t>
  </si>
  <si>
    <t>100% добыча газа зависимыми обществами и 100% добыча газа дочерними и зависимыми обществами приобретенными с 2004 по 2008 гг.</t>
  </si>
  <si>
    <t>Мощность по переработке заводов ОАО "НК"Роснефть"</t>
  </si>
  <si>
    <t>Глубина переработки (на основе общего объема переработки)</t>
  </si>
  <si>
    <t>Структура выпуска нефтепродуктов (на основе объема переработки нефти ОАО "НК"Роснефть")</t>
  </si>
  <si>
    <t>Структура выпуска нефтепродуктов по заводам (на основе объема переработки нефти ОАО "НК"Роснефть")</t>
  </si>
  <si>
    <t>Ставки НДПИ, экспортных пошлин и акцизов</t>
  </si>
  <si>
    <t>Налог на добычу полезных ископаемых</t>
  </si>
  <si>
    <t>Ставки прочих налогов</t>
  </si>
  <si>
    <t xml:space="preserve">Платежи ОАО "НК"Роснефть" по НДПИ, экспортным пошлинам и акцизам </t>
  </si>
  <si>
    <t>Платежи ОАО "НК"Роснефть" по прочим налогам</t>
  </si>
  <si>
    <t>Отношение обязательств к активам</t>
  </si>
  <si>
    <t>Отношение обязательств к активам, %</t>
  </si>
  <si>
    <t>Ключевые финансовые показатели</t>
  </si>
  <si>
    <t>14 апреля 2011 г.</t>
  </si>
  <si>
    <t>21 апреля 2011 г.</t>
  </si>
  <si>
    <t>10 июня 2011 г.</t>
  </si>
  <si>
    <t>9 августа 2011 г.</t>
  </si>
  <si>
    <t>Total affiliated companies and propotionately consolidated subsidiaries</t>
  </si>
  <si>
    <t>Field Development</t>
  </si>
  <si>
    <t>Нефтепродукты</t>
  </si>
  <si>
    <t>Нефть и газ</t>
  </si>
  <si>
    <t>Выручка от реализации нефти и газа</t>
  </si>
  <si>
    <t>Итого реализация нефти и газа</t>
  </si>
  <si>
    <t>Выручка от реализации нефтепродуктов и продуктов нефтехимии</t>
  </si>
  <si>
    <t>Реализация продуктов нефтехимии</t>
  </si>
  <si>
    <t>Итого реализация нефтепродуктов и продуктов нефтехимии</t>
  </si>
  <si>
    <t>Розничная реализация</t>
  </si>
  <si>
    <t>По лицензионным соглашениям</t>
  </si>
  <si>
    <t>Собственные и арендуемые</t>
  </si>
  <si>
    <t>Количество действующих АЗС</t>
  </si>
  <si>
    <t>Dividends declared on all issued shares</t>
  </si>
  <si>
    <t>April 28, 2009</t>
  </si>
  <si>
    <t>April 30, 2009</t>
  </si>
  <si>
    <t>June 19, 2009</t>
  </si>
  <si>
    <t>Non consolidated net income under RAS</t>
  </si>
  <si>
    <t>Payout ratio as per dividend policy</t>
  </si>
  <si>
    <t>Net income adjusted for one-off items (e.g.: disposal of CJSC Sevmorneftegaz and Yuganskneftegaz' tax liabilities for 1999-2004)</t>
  </si>
  <si>
    <t>Designed size of a crude distillation unit(s) of a refinery</t>
  </si>
  <si>
    <t>Operating expenses</t>
  </si>
  <si>
    <t>A ratio between cash paid out to shareholders (in a form of dividends or dividends + buybacks) and net income earned in a given period of time</t>
  </si>
  <si>
    <t>Reserve life</t>
  </si>
  <si>
    <t>Reserve replacement ratio</t>
  </si>
  <si>
    <t>Reserve base presentation methodology on the basis of the definitions set forth by the Securities Exchange Commission ("SEC")</t>
  </si>
  <si>
    <t>Amount of liquid hydrocarbon or gas received from a well (on daily basis)</t>
  </si>
  <si>
    <t>Number of years an oil and gas company can sustain production at the same rate as during the current year, assuming the size of proved reserves in the current year stays constant. Reserve life is calculated by dividing proved reserves as of the end of a year by production in that year</t>
  </si>
  <si>
    <t>The ratio of net additions of new proved reserves to yearly production. The Company calculates reserve replacement ratio for crude oil by comparing net new proved reserve additions in tonnes to yearly production in tonnes as well as by comparing net new proved reserve additions in barrels to yearly production in barrels. The reserve replacement ratio for crude oil varies when calculated in tonnes or in barrels, depending, among other things, on the specific density of the crude oil added compared to that of the crude oil produced</t>
  </si>
  <si>
    <t>Net Debt/Equity</t>
  </si>
  <si>
    <t>Net Debt/Total Debt</t>
  </si>
  <si>
    <t>Equity History</t>
  </si>
  <si>
    <t>Individuals</t>
  </si>
  <si>
    <t>End of period</t>
  </si>
  <si>
    <t>Proceeds from sale of trading securities</t>
  </si>
  <si>
    <t>Cash and cash equivalents at beginning of period</t>
  </si>
  <si>
    <t>Cash and cash equivalents at end of period</t>
  </si>
  <si>
    <t>Polar Lights</t>
  </si>
  <si>
    <t>Нефть Персидского залива (средняя "Дубай" и "Оман")</t>
  </si>
  <si>
    <t>долл./барр.</t>
  </si>
  <si>
    <r>
      <t>долл./т</t>
    </r>
    <r>
      <rPr>
        <sz val="14"/>
        <rFont val="Calibri"/>
        <family val="2"/>
        <charset val="204"/>
      </rPr>
      <t xml:space="preserve"> </t>
    </r>
  </si>
  <si>
    <t>Нефть</t>
  </si>
  <si>
    <t>Мазут</t>
  </si>
  <si>
    <t>Запасы нефти</t>
  </si>
  <si>
    <t>Доказанные</t>
  </si>
  <si>
    <t xml:space="preserve">Возможные </t>
  </si>
  <si>
    <t>Вероятные</t>
  </si>
  <si>
    <t>Запасы газа</t>
  </si>
  <si>
    <t xml:space="preserve"> Доказанные разрабатываемые</t>
  </si>
  <si>
    <t>Определения</t>
  </si>
  <si>
    <t xml:space="preserve"> Доказанные неразрабатываемые</t>
  </si>
  <si>
    <t>Источник:</t>
  </si>
  <si>
    <t>Акции, находящиеся на балансе ОАО «НК «Роснефть»</t>
  </si>
  <si>
    <t>Treasury shares</t>
  </si>
  <si>
    <t>Российский рынок (цена с акцизами, без НДС)</t>
  </si>
  <si>
    <t>Средние цены рассчитаны на основе Platts (мировой рынок), Кортес (российский рынок)</t>
  </si>
  <si>
    <t>Макроэкономические показатели - Центральный Банк России, Государственный комитет по статистике России</t>
  </si>
  <si>
    <t>Дизельное топливо (Gasoil)</t>
  </si>
  <si>
    <t>Высокооктановый бензин</t>
  </si>
  <si>
    <t>Низкооктановый бензин</t>
  </si>
  <si>
    <t>Основные макроэкономические показатели</t>
  </si>
  <si>
    <t>Рублевая инфляция (ИПП)</t>
  </si>
  <si>
    <t>Курс рубля к доллару США на начало периода</t>
  </si>
  <si>
    <t>Курс рубля к доллару США на конец периода</t>
  </si>
  <si>
    <t>Средний курс рубля к доллару за период</t>
  </si>
  <si>
    <t>Примечание</t>
  </si>
  <si>
    <t>тыс. м</t>
  </si>
  <si>
    <t>тыс. кв. км</t>
  </si>
  <si>
    <t>Юганскнефтегаз (Западная Сибирь)</t>
  </si>
  <si>
    <t>Самаранефтегаз (Центральная Россия)</t>
  </si>
  <si>
    <t>Samaraneftegaz (Central Russia)</t>
  </si>
  <si>
    <t>Пурнефтегаз (Западная Сибирь)</t>
  </si>
  <si>
    <t>Северная нефть (Тимано-Печора)</t>
  </si>
  <si>
    <t>Severnaya Neft (Timan-Pechora)</t>
  </si>
  <si>
    <t>Grozneftegaz (Southern Russia)</t>
  </si>
  <si>
    <t>Грознефтегаз (Южный федеральный округ)</t>
  </si>
  <si>
    <t>Sakhalinmorneftegaz (Far East)</t>
  </si>
  <si>
    <t>Сахалинморнефтегаз (Дальний Восток)</t>
  </si>
  <si>
    <t>Добавочный капитал</t>
  </si>
  <si>
    <t>Нераспределенная прибыль</t>
  </si>
  <si>
    <t>Krasnodarneftegaz (Southern Russia)</t>
  </si>
  <si>
    <t>Stavropolneftegaz (Southern Russia)</t>
  </si>
  <si>
    <t>Dagneft (Southern Russia)</t>
  </si>
  <si>
    <t>Dagneftegaz (Southern Russia)</t>
  </si>
  <si>
    <t>Итого 100% консолидируемые дочерние общества</t>
  </si>
  <si>
    <t>Зависимые и пропорционально консолидируемые общества (100%)</t>
  </si>
  <si>
    <t>Ставропольнефтегаз (Южный федеральный округ)</t>
  </si>
  <si>
    <t>Дагнефтегаз (Южный федеральный округ)</t>
  </si>
  <si>
    <t>Дагнефть (Южный федеральный округ)</t>
  </si>
  <si>
    <t>ВСНК (Восточная Сибирь)</t>
  </si>
  <si>
    <t>Ванкорнефть (Восточная Сибирь)</t>
  </si>
  <si>
    <t>Таймырнефть (Восточная Сибирь)</t>
  </si>
  <si>
    <t>100% консолидируемые дочерние общества</t>
  </si>
  <si>
    <t>Сахалин-1 (Дальний Восток)</t>
  </si>
  <si>
    <t>Томскнефть (Западная Сибирь)</t>
  </si>
  <si>
    <t>Удмуртнефть (Центральная Россия)</t>
  </si>
  <si>
    <t xml:space="preserve">Полярное Сияние (Тимано-Печора) </t>
  </si>
  <si>
    <t>Верхнечонскнефтегаз (Восточная Сибирь)</t>
  </si>
  <si>
    <t>Проекты в стадии разведки</t>
  </si>
  <si>
    <t>Итого зависимые и пропорционально консолидируемые общества</t>
  </si>
  <si>
    <t>Разведочное бурение</t>
  </si>
  <si>
    <t>Геологоразведка</t>
  </si>
  <si>
    <t>2D сейсморазведка</t>
  </si>
  <si>
    <t>тыс. пог. км</t>
  </si>
  <si>
    <t>th. linear km</t>
  </si>
  <si>
    <t>Sakhalin-1 (Far East)</t>
  </si>
  <si>
    <t>Tomskneft (West Siberia)</t>
  </si>
  <si>
    <t>Udmurtneft (Central Russia)</t>
  </si>
  <si>
    <t>Polar Lights (Timan-Pechora)</t>
  </si>
  <si>
    <t>Verkhnechonskneftegaz (East Siberia)</t>
  </si>
  <si>
    <t>3D сейсморазведка</t>
  </si>
  <si>
    <t>Примечание:</t>
  </si>
  <si>
    <t>Запасы нефти и газа</t>
  </si>
  <si>
    <t>на 30 сентября 2009 г.</t>
  </si>
  <si>
    <t>September 30, 2009</t>
  </si>
  <si>
    <t>2009 Q4</t>
  </si>
  <si>
    <t>IV кв.2009</t>
  </si>
  <si>
    <t>2009 г.</t>
  </si>
  <si>
    <t>на 31 декабря 2009 г.</t>
  </si>
  <si>
    <t>December 31, 2009</t>
  </si>
  <si>
    <t>Cодержание</t>
  </si>
  <si>
    <t>Product slate by refinery (based on Rosneft's crude oil processed)</t>
  </si>
  <si>
    <t>Refining Capacity of Rosneft's Refineries</t>
  </si>
  <si>
    <t>Other Tax Rates</t>
  </si>
  <si>
    <t>Export customs duties</t>
  </si>
  <si>
    <t>Rosneft Other Taxes</t>
  </si>
  <si>
    <t>Other taxes and charges</t>
  </si>
  <si>
    <t>Other taxes</t>
  </si>
  <si>
    <t>Disclaimer</t>
  </si>
  <si>
    <t>bbl</t>
  </si>
  <si>
    <t>boe</t>
  </si>
  <si>
    <t>mln t</t>
  </si>
  <si>
    <t>kcm</t>
  </si>
  <si>
    <t>kbpd</t>
  </si>
  <si>
    <t>kboed</t>
  </si>
  <si>
    <t>th. km</t>
  </si>
  <si>
    <t>th. sq. km</t>
  </si>
  <si>
    <t>$/kcm</t>
  </si>
  <si>
    <t>GDR</t>
  </si>
  <si>
    <t>LSE</t>
  </si>
  <si>
    <t>MICEX</t>
  </si>
  <si>
    <t>ROACE</t>
  </si>
  <si>
    <t xml:space="preserve">  Europe and other directions</t>
  </si>
  <si>
    <t xml:space="preserve">  Asia</t>
  </si>
  <si>
    <t>SG&amp;A Costs</t>
  </si>
  <si>
    <t>SG&amp;A/bbl</t>
  </si>
  <si>
    <t>SG&amp;A/boe</t>
  </si>
  <si>
    <t>Итого долгосрочные обязательства</t>
  </si>
  <si>
    <t>Краткосрочные обязательства</t>
  </si>
  <si>
    <t>Кредиторская задолженность и начисления</t>
  </si>
  <si>
    <t>Краткосрочные кредиты и краткосрочная часть долгосрочной задолженности</t>
  </si>
  <si>
    <t>Отложенные налоговые обязательства</t>
  </si>
  <si>
    <t>Прочие краткосрочные обязательства</t>
  </si>
  <si>
    <t>Итого краткосрочные обязательства</t>
  </si>
  <si>
    <t>Задолженность по долгосрочным кредитам и обязательствам</t>
  </si>
  <si>
    <t>Прочие долгосрочные обязательства</t>
  </si>
  <si>
    <t>Итого обязательства и капитал</t>
  </si>
  <si>
    <t>Собственные акции, выкупленные у акционеров</t>
  </si>
  <si>
    <t xml:space="preserve">млн шт. </t>
  </si>
  <si>
    <t>Liabilities to equity ratio</t>
  </si>
  <si>
    <t>Non-current assets</t>
  </si>
  <si>
    <t>Short-term loans and current portion of long-term debt</t>
  </si>
  <si>
    <t>Long-term debt</t>
  </si>
  <si>
    <t>Income tax</t>
  </si>
  <si>
    <t>Net cash provided by operating activities</t>
  </si>
  <si>
    <t>Total</t>
  </si>
  <si>
    <t>bcm</t>
  </si>
  <si>
    <t>Other</t>
  </si>
  <si>
    <t>Diesel fuel</t>
  </si>
  <si>
    <t>Fuel oil</t>
  </si>
  <si>
    <t>EBITDA</t>
  </si>
  <si>
    <t>Итого затраты и расходы</t>
  </si>
  <si>
    <t>Обязательства по активам для продажи</t>
  </si>
  <si>
    <t>Активы для продажи</t>
  </si>
  <si>
    <t>Отчет о прибылях и убытках (годовой)</t>
  </si>
  <si>
    <t>Затраты и расходы</t>
  </si>
  <si>
    <t>Реализация нефти и газа</t>
  </si>
  <si>
    <t>Вспомогательные услуги и прочая реализация</t>
  </si>
  <si>
    <t>Производственные и операционные расходы</t>
  </si>
  <si>
    <t>Стоимость приобретенной нефти, газа и нефтепродуктов</t>
  </si>
  <si>
    <t>Общехозяйственные и административные расходы</t>
  </si>
  <si>
    <t>Тарифы за пользование нефтепроводом и расходы на транспортировку</t>
  </si>
  <si>
    <t>Затраты, связанные с разведкой запасов нефти и газа</t>
  </si>
  <si>
    <t>Износ, истощение и амортизация</t>
  </si>
  <si>
    <t>Налоги, за исключением налога на прибыль</t>
  </si>
  <si>
    <t>Экспортная пошлина</t>
  </si>
  <si>
    <t>Средневзвешенное количество акций в обращении</t>
  </si>
  <si>
    <t>Операционная прибыль</t>
  </si>
  <si>
    <t>th. bbl</t>
  </si>
  <si>
    <t>th. boe</t>
  </si>
  <si>
    <t>2D seismic</t>
  </si>
  <si>
    <t>3D seismic</t>
  </si>
  <si>
    <t>Well flow rate</t>
  </si>
  <si>
    <t>Payout ratio</t>
  </si>
  <si>
    <t>30 апреля 2010 г.</t>
  </si>
  <si>
    <t>18 июня 2010 г.</t>
  </si>
  <si>
    <t>24 апреля 2010 г.</t>
  </si>
  <si>
    <t>31 декабря 2010 г.</t>
  </si>
  <si>
    <t>April 30, 2010</t>
  </si>
  <si>
    <t>April 24, 2010</t>
  </si>
  <si>
    <t>June 18, 2010</t>
  </si>
  <si>
    <t>Данные по добыче</t>
  </si>
  <si>
    <t>Операционные затраты</t>
  </si>
  <si>
    <t>Общехозяйственные и административные расходы на баррель нефти</t>
  </si>
  <si>
    <t>Общехозяйственные и административные расходы на баррель нефтяного эквивалента</t>
  </si>
  <si>
    <t>Net Debt</t>
  </si>
  <si>
    <t>Total debt</t>
  </si>
  <si>
    <t>Cash and cash equivalents</t>
  </si>
  <si>
    <t>Capital expenditures</t>
  </si>
  <si>
    <t>mcf</t>
  </si>
  <si>
    <t>mcm</t>
  </si>
  <si>
    <t>Proved+Probable</t>
  </si>
  <si>
    <t>Proved+Probable+Possible</t>
  </si>
  <si>
    <t>EBIT</t>
  </si>
  <si>
    <t>Liabilities</t>
  </si>
  <si>
    <t>Assets</t>
  </si>
  <si>
    <t>Liabilities to assets, %</t>
  </si>
  <si>
    <t>Чистый долг</t>
  </si>
  <si>
    <t>Choose language, выбор языка</t>
  </si>
  <si>
    <t>Producing wells are those which were in operation as of last reporting day</t>
  </si>
  <si>
    <t>Cкважины дававшие нефть (газ) на последний день отчетного периода</t>
  </si>
  <si>
    <t>Финансовая деятельность</t>
  </si>
  <si>
    <t>Дивиденды, выплаченные акционерам</t>
  </si>
  <si>
    <t>Доходность на средний задействованный капитал = (Операционная прибыль + расходы по налогу на прибыль +  статьи, которые ввиду их существенности и разового характера относятся к деятельности Компании) / средний задействованный капитал на конец отчетного периода</t>
  </si>
  <si>
    <t xml:space="preserve">   Oil &amp; Gas Reserves</t>
  </si>
  <si>
    <t xml:space="preserve">Proved </t>
  </si>
  <si>
    <t>Probable</t>
  </si>
  <si>
    <t>Possible</t>
  </si>
  <si>
    <t>Proved</t>
  </si>
  <si>
    <t>Rosneft's GDR Price on the LSE</t>
  </si>
  <si>
    <t>ROAE</t>
  </si>
  <si>
    <t>Adjusted free cash flow before interest</t>
  </si>
  <si>
    <t xml:space="preserve">Proved developed </t>
  </si>
  <si>
    <t>Key Leverage and Cash Flow Ratios</t>
  </si>
  <si>
    <t>Net debt</t>
  </si>
  <si>
    <t>Debt to Equity</t>
  </si>
  <si>
    <t>Debt to equity ratio</t>
  </si>
  <si>
    <t>Long-term debt to equity ratio</t>
  </si>
  <si>
    <t>Net debt to OCF ratio</t>
  </si>
  <si>
    <t>OCF to capital expenditures ratio</t>
  </si>
  <si>
    <t>2008 Q2</t>
  </si>
  <si>
    <t>Interest coverage ratio</t>
  </si>
  <si>
    <t>III кв. 2011</t>
  </si>
  <si>
    <t>2011 Q3</t>
  </si>
  <si>
    <t>III кв. 2011 г.</t>
  </si>
  <si>
    <t>2011 Q4</t>
  </si>
  <si>
    <t>IV кв.2011</t>
  </si>
  <si>
    <t>2011 FY</t>
  </si>
  <si>
    <t>2011 г.</t>
  </si>
  <si>
    <t xml:space="preserve">2011 г. </t>
  </si>
  <si>
    <t xml:space="preserve">IV кв. 2011 г. </t>
  </si>
  <si>
    <t>Высокооктановый бензин не соответ. классу 3, 4, 5</t>
  </si>
  <si>
    <t>Высокооктановый бензин соответ. классу 3</t>
  </si>
  <si>
    <t>Высокооктановый бензин соответ. классу 4</t>
  </si>
  <si>
    <t>Высокооктановый бензин соответ. классу 5</t>
  </si>
  <si>
    <t>Дизель соответ. классу 3</t>
  </si>
  <si>
    <t>Дизель несоответ. классу 3,4,5</t>
  </si>
  <si>
    <t>Дизель соответ. классу 4</t>
  </si>
  <si>
    <t>Дизель соответ. классу 5</t>
  </si>
  <si>
    <t>Высокооктановый бензин (2005-2010 гг.)</t>
  </si>
  <si>
    <t xml:space="preserve">Дизельное топливо (2005-2010 гг.) </t>
  </si>
  <si>
    <t>High octane gasoline below euro-3,4,5</t>
  </si>
  <si>
    <t>High octane gasoline euro-3</t>
  </si>
  <si>
    <t>High octane gasoline euro-4</t>
  </si>
  <si>
    <t>High octane gasoline euro-5</t>
  </si>
  <si>
    <t>Diesel below euro- 3,4,5</t>
  </si>
  <si>
    <t>Diesel euro-3</t>
  </si>
  <si>
    <t>Diesel euro-4</t>
  </si>
  <si>
    <t>Diesel euro-5</t>
  </si>
  <si>
    <t>Refining in Germany</t>
  </si>
  <si>
    <t>Переработка в Германии</t>
  </si>
  <si>
    <t>Refining in Russia</t>
  </si>
  <si>
    <t>Переработка в России</t>
  </si>
  <si>
    <t xml:space="preserve">Product Slate </t>
  </si>
  <si>
    <t>Refinery throughput Ruhr Oel refineries (Rosneft's share)</t>
  </si>
  <si>
    <t>Нефтепереработка на НПЗ Ruhr Oel (доля НК "Роснефть")</t>
  </si>
  <si>
    <t>Refinery throughput</t>
  </si>
  <si>
    <t>Processing of other feedstock (additives, alcohols, etc)</t>
  </si>
  <si>
    <t xml:space="preserve">Структура выпуска нефтепродуктов </t>
  </si>
  <si>
    <t>Petrochemicals</t>
  </si>
  <si>
    <t>Переработка нефти</t>
  </si>
  <si>
    <t>Прочее сырье на переработку (присадки, спирты)</t>
  </si>
  <si>
    <t>Нефтехимическая продукция</t>
  </si>
  <si>
    <t>Novokuibyshevsk Refinery (including output by lubricants plant in 2007-2011)</t>
  </si>
  <si>
    <t>Новокуйбышевский НПЗ (с учетом продукции Новокуйбышевского завода масел и присадок в 2007–2011 гг.)</t>
  </si>
  <si>
    <t>Angarsk Refinery (including output by Angarsk polymer plant in 2007-2011)</t>
  </si>
  <si>
    <t>Ангарская нефтехимическая компания (с учетом продукции Ангарского завода полимеров в 2007–2011 гг.)</t>
  </si>
  <si>
    <t>December 31, 2011</t>
  </si>
  <si>
    <t>на 31 декабря 2011 г.</t>
  </si>
  <si>
    <t>Ингнефть (Южный федеральный округ)</t>
  </si>
  <si>
    <t>Ingneft (Southern Russia)</t>
  </si>
  <si>
    <t>Количество скважин, введенных в эксплуатацию для увеличения добычи</t>
  </si>
  <si>
    <t xml:space="preserve">Newly Drilled Production Wells </t>
  </si>
  <si>
    <t>2012 Q1</t>
  </si>
  <si>
    <t>I кв. 2012</t>
  </si>
  <si>
    <t>2012 г.</t>
  </si>
  <si>
    <t>RUB bln</t>
  </si>
  <si>
    <t>млрд руб.</t>
  </si>
  <si>
    <t>Financial assests</t>
  </si>
  <si>
    <t>Финансовые активы</t>
  </si>
  <si>
    <t xml:space="preserve">Оборотные активы </t>
  </si>
  <si>
    <t>Внеоборотные активы</t>
  </si>
  <si>
    <t>Property, plant and equipment</t>
  </si>
  <si>
    <t>Основные средства</t>
  </si>
  <si>
    <t>Нематериальные активы</t>
  </si>
  <si>
    <t>Банковские кредиты выданные, за вычетом резерва</t>
  </si>
  <si>
    <t>Investments in associates and joint ventures</t>
  </si>
  <si>
    <t>Other non-current non-financial assets</t>
  </si>
  <si>
    <t>Прочие внеоборотные нефинансовые активы</t>
  </si>
  <si>
    <t>Итого внеоборотные активы</t>
  </si>
  <si>
    <t>Loans and borrowings</t>
  </si>
  <si>
    <t>Займы и кредиты</t>
  </si>
  <si>
    <t>LIABILITIES AND EQUITY</t>
  </si>
  <si>
    <t>ОБЯЗАТЕЛЬСТВА И КАПИТАЛ</t>
  </si>
  <si>
    <t>Finance lease liabilities</t>
  </si>
  <si>
    <t>Обязательства по финансовой аренде</t>
  </si>
  <si>
    <t>Liabilities related to derivative financial instruments</t>
  </si>
  <si>
    <t>Обязательства по производным финансовым инструментам</t>
  </si>
  <si>
    <t>Income tax liabilities</t>
  </si>
  <si>
    <t>Итого оборотные активы</t>
  </si>
  <si>
    <t>Инвестиции в зависимые компании и совместную деятельность</t>
  </si>
  <si>
    <t>Гудвилл</t>
  </si>
  <si>
    <t xml:space="preserve">Обязательства по налогу на прибыль </t>
  </si>
  <si>
    <t>Обязательства по прочим налогам</t>
  </si>
  <si>
    <t>Резервы</t>
  </si>
  <si>
    <t>Долгосрочные обязательства</t>
  </si>
  <si>
    <t>Капитал</t>
  </si>
  <si>
    <t>Уставный капитал</t>
  </si>
  <si>
    <t>Прочие фонды и резервы</t>
  </si>
  <si>
    <t xml:space="preserve">Итого акционерный капитал Роснефти </t>
  </si>
  <si>
    <t>Неконтролирующие доли</t>
  </si>
  <si>
    <t>Итого капитал</t>
  </si>
  <si>
    <t xml:space="preserve">Accounts receivable, net of allowance </t>
  </si>
  <si>
    <t>Bank loans granted, net of allowance</t>
  </si>
  <si>
    <t>Other tax liabilities</t>
  </si>
  <si>
    <t>Provisions</t>
  </si>
  <si>
    <t>Non-current liabilities</t>
  </si>
  <si>
    <t>Equity</t>
  </si>
  <si>
    <t>Share capital</t>
  </si>
  <si>
    <t>Other funds and reserves</t>
  </si>
  <si>
    <t>Rosneft shareholders' equity</t>
  </si>
  <si>
    <t>Non-controlling interest</t>
  </si>
  <si>
    <t>Total equity</t>
  </si>
  <si>
    <t>Total liabilities and equity</t>
  </si>
  <si>
    <t>Стоимость приобретенной нефти, газа и нефтепродуктов и услуг по переработке нефти</t>
  </si>
  <si>
    <t>Финансовые доходы</t>
  </si>
  <si>
    <t>Финансовые расходы</t>
  </si>
  <si>
    <t>Доля в прибыли зависимых и совместных предприятий</t>
  </si>
  <si>
    <t>Прочие доходы</t>
  </si>
  <si>
    <t>Прочие расходы</t>
  </si>
  <si>
    <t>Прочий совокупный доход/(расход)</t>
  </si>
  <si>
    <t>Курсовые разницы от пересчета иностранных операций</t>
  </si>
  <si>
    <t>Расходы от изменения справедливой стоимости финансовых активов, имеющихся в наличии для продажи, за вычетом налога</t>
  </si>
  <si>
    <t>Итого прочий совокупный доход/(расход), за вычетом налогов</t>
  </si>
  <si>
    <t>Общий совокупный доход, за вычетом налогов</t>
  </si>
  <si>
    <t>относящаяся к акционерам Роснефти</t>
  </si>
  <si>
    <t>относящаяся к неконтролирующим долям</t>
  </si>
  <si>
    <t>относящийся к акционерам Роснефти</t>
  </si>
  <si>
    <t>относящийся к неконтролирующим долям</t>
  </si>
  <si>
    <t>Чистая прибыль, относящаяся к Роснефти, на одну обыкновенную акцию (в рублях) - базовая и разводненная прибыль</t>
  </si>
  <si>
    <t>IV кв. 2011 г.</t>
  </si>
  <si>
    <t>I кв.2012 г.</t>
  </si>
  <si>
    <t>Cost of purchased oil and petroleum products and refining costs</t>
  </si>
  <si>
    <t>General and administrative expenses</t>
  </si>
  <si>
    <t>Finance income</t>
  </si>
  <si>
    <t>Finance expenses</t>
  </si>
  <si>
    <t>Equity share in profits of associates and joint ventures</t>
  </si>
  <si>
    <t>Other income</t>
  </si>
  <si>
    <t>Other expenses</t>
  </si>
  <si>
    <t>Income before income tax</t>
  </si>
  <si>
    <t>Other comprehensive income/(loss)</t>
  </si>
  <si>
    <t>Foreign exchange differences on translation of foreign operations</t>
  </si>
  <si>
    <t>Loss from changes in fair value of financial assets available-for-sale, net of tax</t>
  </si>
  <si>
    <t>Total other comprehensive income/(loss), net of tax</t>
  </si>
  <si>
    <t>Total comprehensive income, net of tax</t>
  </si>
  <si>
    <t>attributable to Rosneft shareholders</t>
  </si>
  <si>
    <t>attributable to non-controlling interests</t>
  </si>
  <si>
    <t>Net income attributable to Rosneft per common share (in RUB) - basic and diluted</t>
  </si>
  <si>
    <t>Adjustments to reconcile net income to net cash provided by operating activities:</t>
  </si>
  <si>
    <t>(Gain)/loss on sale and disposal of non-current assets</t>
  </si>
  <si>
    <t>Dry hole costs</t>
  </si>
  <si>
    <t>Changes in operating assets and liabilities:</t>
  </si>
  <si>
    <t>Increase in accounts receivable, gross</t>
  </si>
  <si>
    <t>Decrease in prepayments and other current assets</t>
  </si>
  <si>
    <t>Increase in accounts payable and accrued liabilities</t>
  </si>
  <si>
    <t>Increase in other tax liabilities</t>
  </si>
  <si>
    <t>Decrease in current provisions</t>
  </si>
  <si>
    <t>Decrease in other current liabilities</t>
  </si>
  <si>
    <t>Decrease in other non-current liabilities</t>
  </si>
  <si>
    <t>Long-term bank loans granted</t>
  </si>
  <si>
    <t>Repayment of long-term bank loans granted</t>
  </si>
  <si>
    <t>Net cash provided by operating activities before income tax and interest</t>
  </si>
  <si>
    <t>Income tax payments</t>
  </si>
  <si>
    <t>Interest received</t>
  </si>
  <si>
    <t>Корректировки для сопоставления чистой прибыли с денежными средствами, полученными от основной деятельности:</t>
  </si>
  <si>
    <t>(Прибыль)/убыток от реализации и выбытия внеоборотных активов</t>
  </si>
  <si>
    <t>Убыток от списания активов и обязательств, нетто</t>
  </si>
  <si>
    <t>Расход по налогу на прибыль</t>
  </si>
  <si>
    <t>Изменения в операционных активах и обязательствах:</t>
  </si>
  <si>
    <t>Увеличение дебиторской задолженности, без учета резерва</t>
  </si>
  <si>
    <t>Увеличение товарно-материальных запасов</t>
  </si>
  <si>
    <t>Уменьшение авансов выданных и прочих оборотных активов</t>
  </si>
  <si>
    <t>Увеличение  кредиторской задолженности и начислений</t>
  </si>
  <si>
    <t>Увеличение  обязательств по прочим налогам</t>
  </si>
  <si>
    <t>Уменьшение краткосрочных резервов</t>
  </si>
  <si>
    <t>Уменьшение прочих краткосрочных обязательств</t>
  </si>
  <si>
    <t>Уменьшение прочих долгосрочных обязательств</t>
  </si>
  <si>
    <t>Выдача долгосрочных банковских займов</t>
  </si>
  <si>
    <t>Погашение долгосрочных банковских займов</t>
  </si>
  <si>
    <t>Чистые денежные средства от операционной деятельности до уплаты налога на прибыль и процентов</t>
  </si>
  <si>
    <t>Платежи по налогу на прибыль</t>
  </si>
  <si>
    <t>Проценты полученные</t>
  </si>
  <si>
    <t>Чистые денежные средства от операционной деятельности</t>
  </si>
  <si>
    <t>Acquisition of licenses</t>
  </si>
  <si>
    <t>Acquisition of short-term financial assets</t>
  </si>
  <si>
    <t>Proceeds from sale of short-term financial assets</t>
  </si>
  <si>
    <t>Acquisition of interest in associates and joint ventures</t>
  </si>
  <si>
    <t>Acquisition of a subsidiary, net of cash acquired.</t>
  </si>
  <si>
    <t>Sale of property, plant and equipment</t>
  </si>
  <si>
    <t>Приобретение краткосрочных финансовых активов</t>
  </si>
  <si>
    <t>Выручка от реализации краткосрочных финансовых активов</t>
  </si>
  <si>
    <t>Приобретение долей в зависимых компаниях</t>
  </si>
  <si>
    <t>Приобретение дочерней компании, за вычетом полученных денежных средств</t>
  </si>
  <si>
    <t>Продажа основных средств</t>
  </si>
  <si>
    <t>Получение денежных средств по сделке обратного РЕПО</t>
  </si>
  <si>
    <t>Поступление краткосрочных кредитов и займов</t>
  </si>
  <si>
    <t>Выплата краткосрочных кредитов и займов</t>
  </si>
  <si>
    <t>Поступление долгосрочных кредитов и займов</t>
  </si>
  <si>
    <t>Выплата долгосрочных кредитов и займов</t>
  </si>
  <si>
    <t>Приобретение неконтролирующих долей в дочерних обществах</t>
  </si>
  <si>
    <t>Проценты уплаченные</t>
  </si>
  <si>
    <t>Proceeds from short-term loans and borrowings</t>
  </si>
  <si>
    <t>Repayment of short-term loans and borrowings</t>
  </si>
  <si>
    <t>Proceeds from long-term loans and borrowings</t>
  </si>
  <si>
    <t>Repayment of long-term loans and borrowings</t>
  </si>
  <si>
    <t>Acquisition of non-controlling interests in subsidiaries</t>
  </si>
  <si>
    <t>Interest paid</t>
  </si>
  <si>
    <t>Чистые денежные средства, использованные в финансовой деятельности</t>
  </si>
  <si>
    <t>Net cash used in financing activities</t>
  </si>
  <si>
    <t>Чистое (уменьшение)/увеличение денежных средств и их эквивалентов</t>
  </si>
  <si>
    <t>Денежные средства и их эквиваленты в начале отчетного периода</t>
  </si>
  <si>
    <t>Денежные средства и их эквиваленты на конец отчетного периода</t>
  </si>
  <si>
    <t>Net (decrease)/increase in cash and cash equivalents</t>
  </si>
  <si>
    <t>Financing activities</t>
  </si>
  <si>
    <t>Investing activities</t>
  </si>
  <si>
    <t>I кв. 2012 г.</t>
  </si>
  <si>
    <t>Средний курс Евро за период</t>
  </si>
  <si>
    <t>Курс рубля к Евро на конец периода</t>
  </si>
  <si>
    <t xml:space="preserve">руб. </t>
  </si>
  <si>
    <t>Average RUB/EUR exchange rate for the period</t>
  </si>
  <si>
    <t>RUB/EUR exchange rate at the end of the period</t>
  </si>
  <si>
    <t>IFRS</t>
  </si>
  <si>
    <t xml:space="preserve">МСФО </t>
  </si>
  <si>
    <t>МСФО</t>
  </si>
  <si>
    <t>th. RUB/tonne</t>
  </si>
  <si>
    <r>
      <t>руб./т</t>
    </r>
    <r>
      <rPr>
        <sz val="14"/>
        <rFont val="Calibri"/>
        <family val="2"/>
        <charset val="204"/>
      </rPr>
      <t xml:space="preserve"> </t>
    </r>
  </si>
  <si>
    <t>th. RUB/bbl</t>
  </si>
  <si>
    <t>th. RUB/kcm</t>
  </si>
  <si>
    <t>тыс. руб./барр.</t>
  </si>
  <si>
    <t>тыс. руб./т</t>
  </si>
  <si>
    <t>тыс. руб../тыс. куб.м</t>
  </si>
  <si>
    <t>Liabilities related to assets held for sale</t>
  </si>
  <si>
    <t>–</t>
  </si>
  <si>
    <t>Убыток/(прибыль) от резерва под сомнительные долги</t>
  </si>
  <si>
    <t>Увеличение денежных средств с ограниченным использованием</t>
  </si>
  <si>
    <t>Дивиденды полученные</t>
  </si>
  <si>
    <t>Приобретение прав на использование товарных знаков "Сочи 2014"</t>
  </si>
  <si>
    <t>Приобретение долгосрочных финансовых активов</t>
  </si>
  <si>
    <t>Выручка от реализации долгосрочных финансовых активов</t>
  </si>
  <si>
    <t>Приобретение долей в зависимых компаниях и совместной деятельности</t>
  </si>
  <si>
    <t>Дивиденды, выплаченные неконтролирующим акционерам дочерних компаний</t>
  </si>
  <si>
    <t>Выкуп собственных акций</t>
  </si>
  <si>
    <t>Loss/(gain) on bad debt allowance</t>
  </si>
  <si>
    <t>Increase in restricted cash</t>
  </si>
  <si>
    <t>Dividends received</t>
  </si>
  <si>
    <t>Acquisition of rights to use trademarks "Sochi 2014"</t>
  </si>
  <si>
    <t>Acquisition of long-term financial assets</t>
  </si>
  <si>
    <t>Proceeds from sale of long-term financial assets</t>
  </si>
  <si>
    <t>Margin call deposit placed</t>
  </si>
  <si>
    <t>Margin call deposit returned</t>
  </si>
  <si>
    <t>Dividends paid to shareholders</t>
  </si>
  <si>
    <t>Dividends paid to non-controlling shareholders in subsidiaries</t>
  </si>
  <si>
    <t>Cash paid for acquisition of treasury shares</t>
  </si>
  <si>
    <t>RUB/bbl</t>
  </si>
  <si>
    <t>RUB/boe</t>
  </si>
  <si>
    <t>руб./барр.</t>
  </si>
  <si>
    <t>руб./барр. н. э.</t>
  </si>
  <si>
    <t>27 апреля 2012 г.</t>
  </si>
  <si>
    <t>4 мая 2012 г.</t>
  </si>
  <si>
    <t>20 июня 2012 г.</t>
  </si>
  <si>
    <t>19 августа 2012 г.</t>
  </si>
  <si>
    <t>April 27, 2012</t>
  </si>
  <si>
    <t>April 21, 2011</t>
  </si>
  <si>
    <t>June 10, 2011</t>
  </si>
  <si>
    <t>June 20, 2012</t>
  </si>
  <si>
    <t>August 9, 2011</t>
  </si>
  <si>
    <t>August 19, 2012</t>
  </si>
  <si>
    <t>May 4, 2012</t>
  </si>
  <si>
    <t>Net income attributable to shareholders of Rosneft under IFRS</t>
  </si>
  <si>
    <t>Чистая прибыль относящаяся к акционерам Роснефти по МСФО</t>
  </si>
  <si>
    <t>Payout ratio under IFRS</t>
  </si>
  <si>
    <t>Коэффициент выплаты дивидендов по МСФО</t>
  </si>
  <si>
    <t>Займы сторонних организаций</t>
  </si>
  <si>
    <t>Займы - компании, аффилированные с ОАО «НК Юкос»</t>
  </si>
  <si>
    <t>Векселя к уплате - компании, аффилированные с ОАО «НК Юкос»</t>
  </si>
  <si>
    <t>Promissory notes payable - Yukos related</t>
  </si>
  <si>
    <t>Borrowings - Yukos related</t>
  </si>
  <si>
    <t>Временные высоколиквидные финансовые инструменты</t>
  </si>
  <si>
    <t>Общий долг</t>
  </si>
  <si>
    <t>Temporary highly-liquid financial instruments</t>
  </si>
  <si>
    <t>2012 Q2</t>
  </si>
  <si>
    <t>II кв. 2012</t>
  </si>
  <si>
    <t>Прибыль/(убыток) от операций с иностранной валютой, курсовые разницы</t>
  </si>
  <si>
    <t>Result of operations with foreign currency, foreign exchange differences</t>
  </si>
  <si>
    <t>Убыток/(прибыль) от курсовых разниц</t>
  </si>
  <si>
    <t>Foreign exchange loss/(gains)</t>
  </si>
  <si>
    <t>(Увеличение)/уменьшение авансов выданных и прочих оборотных активов</t>
  </si>
  <si>
    <t>(Increase)/decrease in prepayments and other current assets</t>
  </si>
  <si>
    <t>2012  Q3</t>
  </si>
  <si>
    <t>III кв. 2012</t>
  </si>
  <si>
    <t>September 30, 2012</t>
  </si>
  <si>
    <t>на 30 сентября 2012 г.</t>
  </si>
  <si>
    <t>2012 Q3</t>
  </si>
  <si>
    <t>Gain on disposal of subsidiaries</t>
  </si>
  <si>
    <t>Прибыль от выбытия дочерних обществ</t>
  </si>
  <si>
    <t>Дивиденды выплаченные акционерам</t>
  </si>
  <si>
    <t>3 мес. 2012</t>
  </si>
  <si>
    <t>6 мес. 2012</t>
  </si>
  <si>
    <t>9 мес. 2012</t>
  </si>
  <si>
    <t>2012 9M</t>
  </si>
  <si>
    <t>2012 6M</t>
  </si>
  <si>
    <t>2012 3M</t>
  </si>
  <si>
    <t>2012 Q4</t>
  </si>
  <si>
    <t>IV кв. 2012</t>
  </si>
  <si>
    <t>2013 Q1</t>
  </si>
  <si>
    <t>2006-2013</t>
  </si>
  <si>
    <t>2006 г. - 2013 г.</t>
  </si>
  <si>
    <t>December 31, 2012</t>
  </si>
  <si>
    <t>на 31 декабря 2012 г.</t>
  </si>
  <si>
    <t>National Settlement Depository (nominal shareholder)</t>
  </si>
  <si>
    <t>«Национальный расчетный депозитарий» (номинальный держатель)</t>
  </si>
  <si>
    <t>I кв. 2013</t>
  </si>
  <si>
    <t>Q4 2012</t>
  </si>
  <si>
    <t>Dubai</t>
  </si>
  <si>
    <t>Нефть "Дубай"</t>
  </si>
  <si>
    <t>2012-2013</t>
  </si>
  <si>
    <t>2012 - 2013 гг.</t>
  </si>
  <si>
    <t>2012-2013 гг.</t>
  </si>
  <si>
    <t>Q1 2013</t>
  </si>
  <si>
    <t>Gasoil 0.1% (average Med)</t>
  </si>
  <si>
    <t xml:space="preserve">2012 г. </t>
  </si>
  <si>
    <t>Убыток/(прибыль) от списания активов и обязательств, нетто</t>
  </si>
  <si>
    <t>Loss/(gain) from assets and liabilities write-off, net</t>
  </si>
  <si>
    <t>Loss from impairment of unproved properties</t>
  </si>
  <si>
    <t>Убыток от обесценения прав на недоказанные запасы</t>
  </si>
  <si>
    <t>Прибыль от выбытия векселей</t>
  </si>
  <si>
    <t>Gain on extinguishment of promissory notes</t>
  </si>
  <si>
    <t>Foreign exchange (gain)/loss</t>
  </si>
  <si>
    <t>(Прибыль)/убыток от курсовых разниц</t>
  </si>
  <si>
    <t>Убыток от реализации и выбытия внеоборотных активов</t>
  </si>
  <si>
    <t>Loss on disposal of non-current assets</t>
  </si>
  <si>
    <t>(Уменьшение)/увеличение краткосрочных резервов</t>
  </si>
  <si>
    <t>(Decrease)/increase in current provisions</t>
  </si>
  <si>
    <t>(Decrease)/increase in other current liabilities</t>
  </si>
  <si>
    <t>(Уменьшение)/увеличение прочих краткосрочных обязательств</t>
  </si>
  <si>
    <t>Acquisition of a subsidiary, net of cash acquired</t>
  </si>
  <si>
    <t xml:space="preserve">   2009-2012</t>
  </si>
  <si>
    <t xml:space="preserve">   2009-2012 гг.</t>
  </si>
  <si>
    <t>2012 FY</t>
  </si>
  <si>
    <t>2013 3M</t>
  </si>
  <si>
    <t>3 мес. 2013</t>
  </si>
  <si>
    <t>Note:</t>
  </si>
  <si>
    <t>Обесценение активов</t>
  </si>
  <si>
    <t>Доход от переоценки неконтролирующей доли в ОАО «Верхнечонскнефтегаз»</t>
  </si>
  <si>
    <t>Gain from revaluation of non-controlling interest in OJSC Verkhnechonskneftegaz</t>
  </si>
  <si>
    <t>Увеличение долгосрочной предоплаты по договорам поставки нефти</t>
  </si>
  <si>
    <t>Increase in long-term prepayment on oil supply agreements</t>
  </si>
  <si>
    <t>Выручка от реализации и доход от зависимых и совместных компаний</t>
  </si>
  <si>
    <t>Revenues and equity share in profits of joint ventures and associates</t>
  </si>
  <si>
    <t>Результаты деятельности зависимых и совместных компаний</t>
  </si>
  <si>
    <t>Total revenues and equity share in profits of joint ventures and associates</t>
  </si>
  <si>
    <t>Итого выручка от реализации и доход от зависимых и совместных компаний</t>
  </si>
  <si>
    <t xml:space="preserve">II кв. 2012 г. </t>
  </si>
  <si>
    <t xml:space="preserve">III кв. 2012 г. </t>
  </si>
  <si>
    <t xml:space="preserve">I кв. 2013 г. </t>
  </si>
  <si>
    <t>Добыча углеводородов</t>
  </si>
  <si>
    <t>Crude oil production</t>
  </si>
  <si>
    <t>Hydrocarbon production</t>
  </si>
  <si>
    <t>Сrude oil production figure includes production by Rosneft fully and proportionately consolidated enterprises</t>
  </si>
  <si>
    <t>Данные по объемам добычи влючают добычу дочерними и пропорционально консолидируемым предприятиями ОАО "НК"Роснефть"</t>
  </si>
  <si>
    <r>
      <t>Бензин, нафта</t>
    </r>
    <r>
      <rPr>
        <vertAlign val="superscript"/>
        <sz val="8"/>
        <rFont val="Arial"/>
        <family val="2"/>
        <charset val="204"/>
      </rPr>
      <t>(1)</t>
    </r>
  </si>
  <si>
    <r>
      <t>Gasoline, naphta</t>
    </r>
    <r>
      <rPr>
        <vertAlign val="superscript"/>
        <sz val="8"/>
        <rFont val="Arial"/>
        <family val="2"/>
        <charset val="204"/>
      </rPr>
      <t>(1)</t>
    </r>
  </si>
  <si>
    <t>(1) Согласно Постановлению правительства РФ с 1 мая 2011 г. была установлена экспортная таможенная пошлина на автобензин в размере 90% от ставки пошлины на нефть, а c 1 июня 2011 отдельно установлена аналогичная пошлина на нафту (прямогонный бензин).</t>
  </si>
  <si>
    <t>(1) Starting from May 1, 2011 the Russian Government introduced a special export duty on gasoline equivalent to 90% of the export duty for crude oil. Starting from June 1, 2011 the Russian Government introduced the same export duty on naphtha.</t>
  </si>
  <si>
    <t>Низкооктановый бензин (2005-2010 гг.)</t>
  </si>
  <si>
    <t>High-octane gasoline (2005-2010)</t>
  </si>
  <si>
    <t>Low-octane gasoline (2005-2010)</t>
  </si>
  <si>
    <r>
      <t>Petroleum products domestic excise tax</t>
    </r>
    <r>
      <rPr>
        <b/>
        <vertAlign val="superscript"/>
        <sz val="8"/>
        <rFont val="Arial"/>
        <family val="2"/>
        <charset val="204"/>
      </rPr>
      <t>(2)</t>
    </r>
  </si>
  <si>
    <r>
      <t>Акцизы на нефтепродукты на внутреннем рынке</t>
    </r>
    <r>
      <rPr>
        <b/>
        <vertAlign val="superscript"/>
        <sz val="8"/>
        <rFont val="Arial"/>
        <family val="2"/>
        <charset val="204"/>
      </rPr>
      <t>(2)</t>
    </r>
  </si>
  <si>
    <t>(2) Starting January 1, 2012 excise taxes are set for half a year and the data provided counted as an arithmetic average</t>
  </si>
  <si>
    <t>(2) Начиная с 1 января 2012 г. ставки акцизов устанавливаются на полугодие и рассчитаны как среднее арифметическое</t>
  </si>
  <si>
    <t>20 июня 2013 г.</t>
  </si>
  <si>
    <t>19 августа 2013 г.</t>
  </si>
  <si>
    <t>6 мая 2013 г.</t>
  </si>
  <si>
    <t>30 апреля 2013 г.</t>
  </si>
  <si>
    <t xml:space="preserve">   2004-2012</t>
  </si>
  <si>
    <t xml:space="preserve">   2004-2012 гг.</t>
  </si>
  <si>
    <t>Еврооблигации</t>
  </si>
  <si>
    <t>Eurobonds</t>
  </si>
  <si>
    <t>Облигации</t>
  </si>
  <si>
    <t>Собственный капитал</t>
  </si>
  <si>
    <t>Чистый долг/Собственный капитал</t>
  </si>
  <si>
    <t>Чистый долг/Задействованный капитал</t>
  </si>
  <si>
    <t>Net Debt/Capital Employed</t>
  </si>
  <si>
    <t>Bonds</t>
  </si>
  <si>
    <t>Loans and borrowings - foreign currencies</t>
  </si>
  <si>
    <t>2009 - 2012 гг.</t>
  </si>
  <si>
    <t>Отношение обязательств к собственному капиталу</t>
  </si>
  <si>
    <t>Total Equity</t>
  </si>
  <si>
    <t>EBIT Coverage of Interest Expense</t>
  </si>
  <si>
    <t>Расходы по процентам</t>
  </si>
  <si>
    <t>Interest Expense</t>
  </si>
  <si>
    <t>Сapital expenditures</t>
  </si>
  <si>
    <t>Сash flow from operating activities</t>
  </si>
  <si>
    <t xml:space="preserve">Отношение денежного потока от основной деятельности к капитальным затратам </t>
  </si>
  <si>
    <t>Денежный поток от операционной деятельности</t>
  </si>
  <si>
    <t xml:space="preserve">Отношение чистого долга к денежному потоку от основной деятельности </t>
  </si>
  <si>
    <t>Net Debt to Cash Flow from Operating Activities</t>
  </si>
  <si>
    <t>Cash Flow from Operating Activities to Capital Expenditures</t>
  </si>
  <si>
    <t>EBITDA margin</t>
  </si>
  <si>
    <t>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на 31 декабря 2012 г. отражены ретроспективно.</t>
  </si>
  <si>
    <t>Due to adoption of a package of standards on consolidation: IFRS 10, Consolidated Financial Statements, IFRS 11, Joint Arrangements, IFRS 12, Disclosure of Interests in Other Entities, the Company starting January 1, 2013 has changed from the equity method of accounting to accounting for the assets, liabilities, revenues and expenses relating to the Company's interest in OJSC Tomskneft and Ruhr Oel GmbH (ROG). As a result data as of December 31, 2012 is shown retrospectively</t>
  </si>
  <si>
    <t>Отношение чистого долга в прибыли до уплаты процентов, налогов и амортизации</t>
  </si>
  <si>
    <t>Net Debt to EBITDA</t>
  </si>
  <si>
    <t>Net debt to EBITDA ratio</t>
  </si>
  <si>
    <t>Прибыль до уплаты процентов, налогов и амортизации</t>
  </si>
  <si>
    <t xml:space="preserve">31 дек. 2009 г. </t>
  </si>
  <si>
    <t xml:space="preserve">31 мар. 2012 г. </t>
  </si>
  <si>
    <t>30 июн. 2012 г.</t>
  </si>
  <si>
    <t xml:space="preserve">30 сен. 2012 г. </t>
  </si>
  <si>
    <t xml:space="preserve">31 дек. 2012 г. </t>
  </si>
  <si>
    <t xml:space="preserve">31 мар. 2013 г. </t>
  </si>
  <si>
    <t>31 дек. 2012 г.</t>
  </si>
  <si>
    <t xml:space="preserve">31 дек. 2010 г. </t>
  </si>
  <si>
    <t xml:space="preserve">31 дек. 2011 г. </t>
  </si>
  <si>
    <t>Задействованный капитал</t>
  </si>
  <si>
    <t>Capital Employed</t>
  </si>
  <si>
    <t xml:space="preserve"> 2012-2013 гг.</t>
  </si>
  <si>
    <t>Ключевые финансовые показатели деятельности</t>
  </si>
  <si>
    <t>Key financial ratios</t>
  </si>
  <si>
    <t>Маржа EBITDA</t>
  </si>
  <si>
    <t xml:space="preserve">EBITDA на барр. </t>
  </si>
  <si>
    <t>EBITDA на барр. н.э.</t>
  </si>
  <si>
    <t>Средний собственный капитал</t>
  </si>
  <si>
    <t>Доходность на средний собственный капитал (ROAE)</t>
  </si>
  <si>
    <t>Ссредний задействованный капитал</t>
  </si>
  <si>
    <t>Доходность на средний задействованный капитал (ROACE)</t>
  </si>
  <si>
    <t>EBITDA per bbl</t>
  </si>
  <si>
    <t>EBITDA per boe</t>
  </si>
  <si>
    <t>Average equity</t>
  </si>
  <si>
    <t>Average capital employed</t>
  </si>
  <si>
    <t>Геологоразведка и добыча</t>
  </si>
  <si>
    <t>Переработка, маркетинг и сбыт</t>
  </si>
  <si>
    <t>Итого капитальные затраты</t>
  </si>
  <si>
    <t>Upstream</t>
  </si>
  <si>
    <t>Downstream</t>
  </si>
  <si>
    <t>Increase/(decrease) in stock of materials</t>
  </si>
  <si>
    <t>Увеличение / (уменьшение) остатков материалов</t>
  </si>
  <si>
    <t>Total capital expenditures</t>
  </si>
  <si>
    <t>Капитальные расходы на разведку и добычу в расчете на барр.</t>
  </si>
  <si>
    <t xml:space="preserve">RUB </t>
  </si>
  <si>
    <t>Капитальные расходы на разведку и добычу в расчете на барр. н.э.</t>
  </si>
  <si>
    <t>Upstream CAPEX per bbl</t>
  </si>
  <si>
    <t>Upstream CAPEX per boe</t>
  </si>
  <si>
    <t>Revenues and equity share in profits of associates and joint ventures</t>
  </si>
  <si>
    <t>Нефтепродукты и нефтехимия</t>
  </si>
  <si>
    <t>Petroleum products and petrochemicals</t>
  </si>
  <si>
    <t xml:space="preserve">Support services and other </t>
  </si>
  <si>
    <t>Total revenues and equity share in profits of associates and joint ventures</t>
  </si>
  <si>
    <t>Итого выручка от реализации и доход от зависимых компаний</t>
  </si>
  <si>
    <t xml:space="preserve">  International sales</t>
  </si>
  <si>
    <t xml:space="preserve">  Domestic</t>
  </si>
  <si>
    <t xml:space="preserve">  Реализация в зарубежных странах</t>
  </si>
  <si>
    <t xml:space="preserve">  Реализация на внутреннем рынке</t>
  </si>
  <si>
    <t>Итого реализация нефтепродуктов</t>
  </si>
  <si>
    <t>Total petroleum products</t>
  </si>
  <si>
    <t>Petrochemical products Sales Volumes</t>
  </si>
  <si>
    <t>Реализация продукции нефтехимии</t>
  </si>
  <si>
    <t>Итого реализация нефтехимической продукции</t>
  </si>
  <si>
    <t>Total petrochemical products</t>
  </si>
  <si>
    <t>2011-2012</t>
  </si>
  <si>
    <t xml:space="preserve">   2011-2012 гг.</t>
  </si>
  <si>
    <t xml:space="preserve"> </t>
  </si>
  <si>
    <t>Итера</t>
  </si>
  <si>
    <t>Таас-Юрях</t>
  </si>
  <si>
    <t>Itera</t>
  </si>
  <si>
    <t>Taas-Yuryakh</t>
  </si>
  <si>
    <t>(1) Согласно российской классификации запасы компании "Приазовнефть", ОАО "Томскнефть" и ОАО "Верхнечонскнефтегаз" учитываются по долевому методу. Запасы ООО "Компания Полярное Сияние" и ОАО "Удмуртнефть" учитываются в объеме 100%. Согласно международной классификации (SEC, PRMS) запасы ОАО "НК"Роснефть" включают 50% долю в запасах ООО "Компания Полярное Сияние" и 49,5% долю в запасах ОАО "Удмуртнефть".</t>
  </si>
  <si>
    <t>(1) Under Russian classification reserves of Priazovneft, Tomskneft and Verkhnechonskneftegaz are accounted for on ownership basis. Reserves of Polar Lights and Udmurtneft are accounted as 100%. Reserves under international classification (SEC, PRMS) represents Rosneft’s 50% ownership in Polar Light and 49.5% ownership in Udmurtneft.</t>
  </si>
  <si>
    <t>tpd</t>
  </si>
  <si>
    <t>т/сут</t>
  </si>
  <si>
    <t xml:space="preserve">   2005-2012</t>
  </si>
  <si>
    <t xml:space="preserve">   2005-2012 гг.</t>
  </si>
  <si>
    <t xml:space="preserve">   2005-2012 гг., на конец года</t>
  </si>
  <si>
    <t xml:space="preserve">   2005-2012, all data as of year end</t>
  </si>
  <si>
    <t>Доля Роснефти в ОАО "Удмуртнефть" составляет 49,54%</t>
  </si>
  <si>
    <t>Rosneft's share in Udmurtneft is 49.54%</t>
  </si>
  <si>
    <t>Доля Роснефти в ОАО "Томскнефть" ВНК составляет 50%</t>
  </si>
  <si>
    <t>Rosneft's share in Tomskneft is 50%</t>
  </si>
  <si>
    <t>Доля Роснефти в Ruhr Oel GmbH составляет 50%</t>
  </si>
  <si>
    <t>Rosneft's share in Ruhr Oel GmbH is 50%</t>
  </si>
  <si>
    <t>Доля Роснефти в ОOО "НГК "Итера" (приобретение завершено 3 августа 2012 г.) составляет 51,00%</t>
  </si>
  <si>
    <t>Доля Роснефти в ООО "Таас-Юрях Нефтегазодобыча" (приобретение завершено 15 марта 2012 г.) составляет 35,33%</t>
  </si>
  <si>
    <t>Rosneft's share in Itera (acquisition completed August 3, 2012) is 51.00%</t>
  </si>
  <si>
    <t>Rosneft's share in Taas-Yuryakh (acquisition completed March 15, 2012) is 35.33%</t>
  </si>
  <si>
    <t>Доля Роснефти в TNK-BP Limited (приобретение завершено 21 марта 2013 г.) составляет 100%</t>
  </si>
  <si>
    <t>Rosneft's share in TNK-BP Limited (acquisition completed March 21, 2013) is 100%</t>
  </si>
  <si>
    <t>Rosneft's share in Verkhnechonskneftegaz is 25.94% (100% since March 21, 2013)</t>
  </si>
  <si>
    <t>Доля Роснефти в ОАО "Верхнечонскнефтегаз" составляет 25,94% (с 21 марта 20013 г. - 100%)</t>
  </si>
  <si>
    <t>на 1 июня 2013 г.</t>
  </si>
  <si>
    <t>Российская Федерация в лице Федерального агентства по управлению государственным имуществом</t>
  </si>
  <si>
    <t>Russian Federation (through the Federal Agency for State Property Management)</t>
  </si>
  <si>
    <t>менее 0.01%</t>
  </si>
  <si>
    <t>II кв. 2013</t>
  </si>
  <si>
    <t>2013 Q2</t>
  </si>
  <si>
    <t xml:space="preserve">2013 Q1 </t>
  </si>
  <si>
    <t xml:space="preserve">2012 Q4 </t>
  </si>
  <si>
    <t>Q2 2013</t>
  </si>
  <si>
    <t>30-Jan-13</t>
  </si>
  <si>
    <t>30 июн. 2013 г.</t>
  </si>
  <si>
    <t>II кв. 3013 г.</t>
  </si>
  <si>
    <t>2013 6M</t>
  </si>
  <si>
    <t>6 мес. 2013 г.</t>
  </si>
  <si>
    <t>Due to adoption of a package of standards on consolidation: IFRS 10, Consolidated Financial Statements, IFRS 11, Joint Arrangements, IFRS 12, Disclosure of Interests in Other Entities, the Company starting January 1, 2013 has changed from the equity method of accounting to accounting for the assets, liabilities, revenues and expenses relating to the Company's interest in OJSC Tomskneft and Ruhr Oel GmbH (ROG). As a result data for 3M and 6M 2012 was changed retrospectively</t>
  </si>
  <si>
    <t>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за 3 мес. и 6 мес. 2012 г. отражены ретроспективно.</t>
  </si>
  <si>
    <t>Due to adoption of a package of standards on consolidation: IFRS 10, Consolidated Financial Statements, IFRS 11, Joint Arrangements, IFRS 12, Disclosure of Interests in Other Entities, the Company starting January 1, 2013 has changed from the equity method of accounting to accounting for the assets, liabilities, revenues and expenses relating to the Company's interest in OJSC Tomskneft and Ruhr Oel GmbH (ROG). As a result data for Q1'2012, Q2'2012 and Q4'2012 was changed retrospectively</t>
  </si>
  <si>
    <t>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за 1 кв., 2 кв. и 4 кв. 2012 г. отражены ретроспективно.</t>
  </si>
  <si>
    <t xml:space="preserve">7.315 barrels, reflecting the weighted average density of Rosneft’s crude oil reserves, calculated as of March 31, 2006.
7.362 barrels starting from March 21, 2013.
</t>
  </si>
  <si>
    <t>7,315 баррелей, с учетом средневзвешенной плотности запасов нефти Роснефти, рассчитанной на 31 марта 2006 г.
7,362 начиная с 21 марта 2013 г.</t>
  </si>
  <si>
    <t>Gas volumes have been converted from cubic metres to cubic feet at a rate of 35.315 cubic feet per cubic metre, except where D&amp;M has originally reported volumes in cubic feet. Certain amounts of gas volumes have been converted from cubic feet to barrels of oil equivalent at a rate of 6,000 cubic feet per barrel of oil equivalent. Rospan gas condensate and natural liquid volumes are converted to barrels of oil
equivalent at 8.3 and 10.6 barrels per ton, respectively.</t>
  </si>
  <si>
    <t>Объемы газа были пересчитаны из кубических метров в кубические футы в соотношении 35,315 куб. футов за кубический метр, за исключением случаев, когда D&amp;M первоначально отражала в отчетах объемы в кубических футах.  Определенные объемы газа были пересчитаны из кубических футов в баррели нефтяного эквивалента в соотношении 6 000 куб. футов за баррель нефтяного эквивалента. Для пересчета газового конденсата по ЗАО «Роспан» и пересчета жидких продуктов газопереработки в баррели нефтяного эквивалента используются коэффициент 8,3 и 10,6, соответственно.</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</si>
</sst>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р_._-;\-* #,##0_р_._-;_-* &quot;-&quot;_р_._-;_-@_-"/>
    <numFmt numFmtId="43" formatCode="_-* #,##0.00_р_._-;\-* #,##0.00_р_._-;_-* &quot;-&quot;??_р_._-;_-@_-"/>
    <numFmt numFmtId="164" formatCode="_(* #,##0_);_(* \(#,##0\);_(* &quot;-&quot;_);_(@_)"/>
    <numFmt numFmtId="165" formatCode="_(* #,##0.00_);_(* \(#,##0.00\);_(* &quot;-&quot;??_);_(@_)"/>
    <numFmt numFmtId="166" formatCode="0.0%"/>
    <numFmt numFmtId="167" formatCode="#,##0.0"/>
    <numFmt numFmtId="168" formatCode="0.0"/>
    <numFmt numFmtId="169" formatCode="_(* #,##0.0_);_(* \(#,##0.0\);_(* &quot;-&quot;?_);_(@_)"/>
    <numFmt numFmtId="170" formatCode="_-* #,##0.0_р_._-;\-* #,##0.0_р_._-;_-* &quot;-&quot;_р_._-;_-@_-"/>
    <numFmt numFmtId="171" formatCode="_-* #,##0.00_р_._-;\-* #,##0.00_р_._-;_-* &quot;-&quot;_р_._-;_-@_-"/>
    <numFmt numFmtId="172" formatCode="_-* #,##0_р_._-;\-* #,##0_р_._-;_-* &quot;-&quot;?_р_._-;_-@_-"/>
    <numFmt numFmtId="173" formatCode="[$-409]mmmm\ d\,\ yyyy;@"/>
    <numFmt numFmtId="174" formatCode="_(* #,##0.000_);_(* \(#,##0.000\);_(* &quot;-&quot;???_);_(@_)"/>
    <numFmt numFmtId="175" formatCode="_(* #,##0_);_(* \(#,##0\);_(* &quot;-&quot;??_);_(@_)"/>
    <numFmt numFmtId="176" formatCode="0.000"/>
    <numFmt numFmtId="177" formatCode="_-* #,##0.0_р_._-;* \(#,##0.0\)_р_._-;_-* &quot;-&quot;_р_._-;_-@_-"/>
    <numFmt numFmtId="178" formatCode="_-* #,##0_р_._-;* \(#,##0\)_р_._-;_-* &quot;-&quot;_р_._-;_-@_-"/>
    <numFmt numFmtId="179" formatCode="_-* #,##0.00_р_._-;* \(#,##0.00\)_р_._-;_-* &quot;-&quot;_р_._-;_-@_-"/>
    <numFmt numFmtId="180" formatCode="#,##0.0_);[Red]\(#,##0.0\)"/>
    <numFmt numFmtId="181" formatCode="0.0%_);[Red]\(0.0%\)"/>
    <numFmt numFmtId="182" formatCode="#,##0.0_);\(#,##0.0\)"/>
    <numFmt numFmtId="183" formatCode="0.0&quot;x&quot;_);\(0.0&quot;x&quot;\)"/>
    <numFmt numFmtId="184" formatCode="#,##0.0_);\(#,##0.0\);&quot;--&quot;_)"/>
    <numFmt numFmtId="185" formatCode="#,##0.00_);\(#,##0.00\);&quot;--&quot;_)"/>
    <numFmt numFmtId="186" formatCode="#,##0.0%_);\(#,##0.0%\);&quot;--&quot;\%_)"/>
    <numFmt numFmtId="187" formatCode="#,##0.00%_);\(#,##0.00%\);&quot;--&quot;\%_)"/>
    <numFmt numFmtId="188" formatCode="0.0000%"/>
    <numFmt numFmtId="189" formatCode="_(* #,##0.0_);_(* \(#,##0.0\);_(* &quot;-&quot;_);_(@_)"/>
    <numFmt numFmtId="190" formatCode="_-* #,##0.0_р_._-;\-* #,##0.0_р_._-;_-* &quot;-&quot;?_р_._-;_-@_-"/>
    <numFmt numFmtId="191" formatCode="_(* #,##0.0_);_(* \(#,##0.0\);_(* &quot;-&quot;??_);_(@_)"/>
    <numFmt numFmtId="192" formatCode="#,##0.00;\(#,##0.00\)"/>
    <numFmt numFmtId="193" formatCode="_-* #,##0.00000_-;\-* #,##0.00000_-;_-* &quot;-&quot;??_-;_-@_-"/>
    <numFmt numFmtId="194" formatCode="_-* #,##0.00000000_-;\-* #,##0.00000000_-;_-* &quot;-&quot;_-;_-@_-"/>
    <numFmt numFmtId="195" formatCode="##0.00##"/>
    <numFmt numFmtId="196" formatCode="#,##0;\(#,##0\)"/>
    <numFmt numFmtId="197" formatCode="_-* #,##0.000_р_._-;\-* #,##0.000_р_._-;_-* &quot;-&quot;??_р_._-;_-@_-"/>
    <numFmt numFmtId="198" formatCode="[$-409]d\-mmm\-yy;@"/>
  </numFmts>
  <fonts count="57" x14ac:knownFonts="1">
    <font>
      <sz val="10"/>
      <name val="Arial"/>
    </font>
    <font>
      <sz val="10"/>
      <name val="Arial"/>
      <family val="2"/>
      <charset val="204"/>
    </font>
    <font>
      <sz val="8"/>
      <name val="Arial"/>
      <family val="2"/>
      <charset val="204"/>
    </font>
    <font>
      <sz val="12"/>
      <name val="Tms Rmn"/>
      <charset val="204"/>
    </font>
    <font>
      <u/>
      <sz val="10"/>
      <color indexed="12"/>
      <name val="Arial Cyr"/>
      <charset val="204"/>
    </font>
    <font>
      <sz val="8"/>
      <name val="Arial"/>
      <family val="2"/>
    </font>
    <font>
      <b/>
      <sz val="10"/>
      <name val="Arial"/>
      <family val="2"/>
      <charset val="204"/>
    </font>
    <font>
      <sz val="10"/>
      <name val="Arial"/>
      <family val="2"/>
      <charset val="204"/>
    </font>
    <font>
      <sz val="8"/>
      <name val="Arial"/>
      <family val="2"/>
      <charset val="204"/>
    </font>
    <font>
      <b/>
      <sz val="8"/>
      <name val="Arial"/>
      <family val="2"/>
      <charset val="204"/>
    </font>
    <font>
      <b/>
      <sz val="12"/>
      <name val="Arial"/>
      <family val="2"/>
      <charset val="204"/>
    </font>
    <font>
      <vertAlign val="superscript"/>
      <sz val="8"/>
      <name val="Arial"/>
      <family val="2"/>
      <charset val="204"/>
    </font>
    <font>
      <sz val="7"/>
      <name val="Arial"/>
      <family val="2"/>
      <charset val="204"/>
    </font>
    <font>
      <vertAlign val="superscript"/>
      <sz val="7"/>
      <name val="Arial"/>
      <family val="2"/>
      <charset val="204"/>
    </font>
    <font>
      <b/>
      <vertAlign val="superscript"/>
      <sz val="8"/>
      <name val="Arial"/>
      <family val="2"/>
      <charset val="204"/>
    </font>
    <font>
      <sz val="8"/>
      <color indexed="8"/>
      <name val="Arial"/>
      <family val="2"/>
      <charset val="204"/>
    </font>
    <font>
      <b/>
      <sz val="8"/>
      <color indexed="8"/>
      <name val="Arial"/>
      <family val="2"/>
      <charset val="204"/>
    </font>
    <font>
      <sz val="8"/>
      <color indexed="18"/>
      <name val="Arial"/>
      <family val="2"/>
      <charset val="204"/>
    </font>
    <font>
      <b/>
      <sz val="8"/>
      <color indexed="10"/>
      <name val="Arial"/>
      <family val="2"/>
      <charset val="204"/>
    </font>
    <font>
      <sz val="8"/>
      <color indexed="57"/>
      <name val="Arial"/>
      <family val="2"/>
      <charset val="204"/>
    </font>
    <font>
      <b/>
      <sz val="10"/>
      <color indexed="8"/>
      <name val="Arial"/>
      <family val="2"/>
      <charset val="204"/>
    </font>
    <font>
      <b/>
      <sz val="12"/>
      <color indexed="62"/>
      <name val="Arial"/>
      <family val="2"/>
      <charset val="204"/>
    </font>
    <font>
      <sz val="8"/>
      <color indexed="10"/>
      <name val="Arial"/>
      <family val="2"/>
      <charset val="204"/>
    </font>
    <font>
      <b/>
      <u/>
      <sz val="10"/>
      <color indexed="12"/>
      <name val="Arial Cyr"/>
    </font>
    <font>
      <sz val="8"/>
      <name val="Trebuchet MS"/>
      <family val="2"/>
    </font>
    <font>
      <sz val="6"/>
      <color indexed="10"/>
      <name val="Trebuchet MS"/>
      <family val="2"/>
    </font>
    <font>
      <b/>
      <sz val="8"/>
      <color indexed="9"/>
      <name val="Arial"/>
      <family val="2"/>
    </font>
    <font>
      <b/>
      <sz val="8"/>
      <color indexed="24"/>
      <name val="Arial"/>
      <family val="2"/>
    </font>
    <font>
      <sz val="8"/>
      <color indexed="12"/>
      <name val="Trebuchet MS"/>
      <family val="2"/>
    </font>
    <font>
      <sz val="8"/>
      <color indexed="60"/>
      <name val="Trebuchet MS"/>
      <family val="2"/>
    </font>
    <font>
      <sz val="8"/>
      <color indexed="12"/>
      <name val="Arial"/>
      <family val="2"/>
    </font>
    <font>
      <b/>
      <sz val="8"/>
      <color indexed="16"/>
      <name val="Arial"/>
      <family val="2"/>
    </font>
    <font>
      <b/>
      <i/>
      <sz val="8"/>
      <name val="Arial"/>
      <family val="2"/>
    </font>
    <font>
      <b/>
      <sz val="12"/>
      <name val="Arial"/>
      <family val="2"/>
    </font>
    <font>
      <sz val="10"/>
      <name val="Arial Cyr"/>
    </font>
    <font>
      <sz val="14"/>
      <name val="Calibri"/>
      <family val="2"/>
      <charset val="204"/>
    </font>
    <font>
      <sz val="12"/>
      <name val="Arial"/>
      <family val="2"/>
      <charset val="204"/>
    </font>
    <font>
      <sz val="8"/>
      <color indexed="9"/>
      <name val="Arial"/>
      <family val="2"/>
      <charset val="204"/>
    </font>
    <font>
      <b/>
      <sz val="8"/>
      <color indexed="9"/>
      <name val="Arial"/>
      <family val="2"/>
      <charset val="204"/>
    </font>
    <font>
      <b/>
      <sz val="11"/>
      <name val="Arial"/>
      <family val="2"/>
      <charset val="204"/>
    </font>
    <font>
      <sz val="10"/>
      <name val="Arial"/>
      <family val="2"/>
      <charset val="204"/>
    </font>
    <font>
      <sz val="11"/>
      <name val="Times New Roman"/>
      <family val="1"/>
      <charset val="204"/>
    </font>
    <font>
      <sz val="10"/>
      <name val="Helv"/>
    </font>
    <font>
      <sz val="9"/>
      <color indexed="8"/>
      <name val="Arial"/>
      <family val="2"/>
      <charset val="204"/>
    </font>
    <font>
      <sz val="9"/>
      <name val="Arial"/>
      <family val="2"/>
      <charset val="204"/>
    </font>
    <font>
      <b/>
      <i/>
      <sz val="9"/>
      <name val="Arial"/>
      <family val="2"/>
      <charset val="204"/>
    </font>
    <font>
      <u/>
      <sz val="8"/>
      <color indexed="12"/>
      <name val="Arial"/>
      <family val="2"/>
      <charset val="204"/>
    </font>
    <font>
      <b/>
      <sz val="12"/>
      <color rgb="FFFED208"/>
      <name val="Arial"/>
      <family val="2"/>
      <charset val="204"/>
    </font>
    <font>
      <b/>
      <sz val="8"/>
      <color rgb="FFFF0000"/>
      <name val="Arial"/>
      <family val="2"/>
      <charset val="204"/>
    </font>
    <font>
      <sz val="8"/>
      <color rgb="FFFF0000"/>
      <name val="Arial"/>
      <family val="2"/>
      <charset val="204"/>
    </font>
    <font>
      <sz val="8"/>
      <color theme="1"/>
      <name val="Arial"/>
      <family val="2"/>
      <charset val="204"/>
    </font>
    <font>
      <b/>
      <sz val="8"/>
      <color theme="1"/>
      <name val="Arial"/>
      <family val="2"/>
      <charset val="204"/>
    </font>
    <font>
      <sz val="10"/>
      <color rgb="FFFF0000"/>
      <name val="Arial"/>
      <family val="2"/>
      <charset val="204"/>
    </font>
    <font>
      <b/>
      <sz val="8"/>
      <color rgb="FF00B050"/>
      <name val="Arial"/>
      <family val="2"/>
      <charset val="204"/>
    </font>
    <font>
      <b/>
      <sz val="8"/>
      <color indexed="18"/>
      <name val="Arial"/>
      <family val="2"/>
      <charset val="204"/>
    </font>
    <font>
      <sz val="10"/>
      <color rgb="FF00B050"/>
      <name val="Arial"/>
      <family val="2"/>
      <charset val="204"/>
    </font>
    <font>
      <b/>
      <sz val="7"/>
      <color rgb="FFFF0000"/>
      <name val="Arial"/>
      <family val="2"/>
      <charset val="204"/>
    </font>
  </fonts>
  <fills count="14">
    <fill>
      <patternFill patternType="none"/>
    </fill>
    <fill>
      <patternFill patternType="gray125"/>
    </fill>
    <fill>
      <patternFill patternType="solid">
        <fgColor indexed="9"/>
      </patternFill>
    </fill>
    <fill>
      <patternFill patternType="solid">
        <fgColor indexed="22"/>
      </patternFill>
    </fill>
    <fill>
      <patternFill patternType="solid">
        <fgColor indexed="24"/>
        <bgColor indexed="64"/>
      </patternFill>
    </fill>
    <fill>
      <patternFill patternType="solid">
        <fgColor indexed="43"/>
        <bgColor indexed="64"/>
      </patternFill>
    </fill>
    <fill>
      <patternFill patternType="solid">
        <fgColor indexed="26"/>
      </patternFill>
    </fill>
    <fill>
      <patternFill patternType="solid">
        <fgColor indexed="22"/>
        <bgColor indexed="64"/>
      </patternFill>
    </fill>
    <fill>
      <patternFill patternType="solid">
        <fgColor indexed="15"/>
        <bgColor indexed="64"/>
      </patternFill>
    </fill>
    <fill>
      <patternFill patternType="solid">
        <fgColor indexed="9"/>
        <bgColor indexed="64"/>
      </patternFill>
    </fill>
    <fill>
      <patternFill patternType="solid">
        <fgColor indexed="56"/>
        <bgColor indexed="64"/>
      </patternFill>
    </fill>
    <fill>
      <patternFill patternType="solid">
        <fgColor indexed="21"/>
        <bgColor indexed="64"/>
      </patternFill>
    </fill>
    <fill>
      <patternFill patternType="solid">
        <fgColor rgb="FFFED208"/>
        <bgColor indexed="64"/>
      </patternFill>
    </fill>
    <fill>
      <patternFill patternType="solid">
        <fgColor rgb="FFF6D7A2"/>
        <bgColor indexed="64"/>
      </patternFill>
    </fill>
  </fills>
  <borders count="4">
    <border>
      <left/>
      <right/>
      <top/>
      <bottom/>
      <diagonal/>
    </border>
    <border>
      <left/>
      <right/>
      <top/>
      <bottom style="thin">
        <color indexed="24"/>
      </bottom>
      <diagonal/>
    </border>
    <border>
      <left style="thin">
        <color indexed="55"/>
      </left>
      <right style="thin">
        <color indexed="55"/>
      </right>
      <top style="thin">
        <color indexed="55"/>
      </top>
      <bottom style="thin">
        <color indexed="30"/>
      </bottom>
      <diagonal/>
    </border>
    <border>
      <left/>
      <right/>
      <top/>
      <bottom style="medium">
        <color indexed="64"/>
      </bottom>
      <diagonal/>
    </border>
  </borders>
  <cellStyleXfs count="39">
    <xf numFmtId="0" fontId="0" fillId="0" borderId="0"/>
    <xf numFmtId="182" fontId="24" fillId="0" borderId="0"/>
    <xf numFmtId="182" fontId="24" fillId="0" borderId="0"/>
    <xf numFmtId="0" fontId="1" fillId="0" borderId="0"/>
    <xf numFmtId="0" fontId="1" fillId="0" borderId="0"/>
    <xf numFmtId="182" fontId="24" fillId="0" borderId="0"/>
    <xf numFmtId="0" fontId="1" fillId="0" borderId="0"/>
    <xf numFmtId="0" fontId="40" fillId="0" borderId="0"/>
    <xf numFmtId="0" fontId="40" fillId="0" borderId="0"/>
    <xf numFmtId="0" fontId="5" fillId="0" borderId="0">
      <alignment vertical="center"/>
    </xf>
    <xf numFmtId="38" fontId="25" fillId="0" borderId="0" applyNumberFormat="0" applyFill="0" applyBorder="0" applyAlignment="0" applyProtection="0"/>
    <xf numFmtId="184" fontId="5" fillId="0" borderId="0" applyBorder="0"/>
    <xf numFmtId="185" fontId="5" fillId="0" borderId="0" applyBorder="0"/>
    <xf numFmtId="0" fontId="3" fillId="0" borderId="0" applyNumberFormat="0" applyFill="0" applyBorder="0" applyAlignment="0" applyProtection="0"/>
    <xf numFmtId="180" fontId="26" fillId="4" borderId="0"/>
    <xf numFmtId="180" fontId="27" fillId="0" borderId="1"/>
    <xf numFmtId="182" fontId="28" fillId="0" borderId="0" applyFill="0" applyBorder="0" applyAlignment="0" applyProtection="0"/>
    <xf numFmtId="181" fontId="28" fillId="5" borderId="0" applyNumberFormat="0" applyBorder="0" applyAlignment="0" applyProtection="0"/>
    <xf numFmtId="38" fontId="29" fillId="0" borderId="0" applyNumberFormat="0" applyFill="0" applyBorder="0" applyAlignment="0" applyProtection="0"/>
    <xf numFmtId="183" fontId="30" fillId="5" borderId="0" applyFont="0" applyFill="0" applyBorder="0" applyAlignment="0" applyProtection="0"/>
    <xf numFmtId="0" fontId="1" fillId="0" borderId="0"/>
    <xf numFmtId="186" fontId="5" fillId="0" borderId="0" applyBorder="0">
      <alignment horizontal="right"/>
    </xf>
    <xf numFmtId="187" fontId="5" fillId="0" borderId="0" applyBorder="0"/>
    <xf numFmtId="0" fontId="1" fillId="6"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0" borderId="0" applyNumberFormat="0" applyFont="0" applyFill="0" applyBorder="0" applyAlignment="0" applyProtection="0"/>
    <xf numFmtId="0" fontId="1" fillId="3" borderId="0" applyNumberFormat="0" applyFont="0" applyBorder="0" applyAlignment="0" applyProtection="0"/>
    <xf numFmtId="0" fontId="1" fillId="0" borderId="0" applyNumberFormat="0" applyFont="0" applyFill="0" applyBorder="0" applyAlignment="0" applyProtection="0"/>
    <xf numFmtId="0" fontId="1" fillId="0" borderId="0" applyNumberFormat="0" applyFont="0" applyBorder="0" applyAlignment="0" applyProtection="0"/>
    <xf numFmtId="38" fontId="31" fillId="0" borderId="2">
      <alignment horizontal="center"/>
    </xf>
    <xf numFmtId="180" fontId="32" fillId="7" borderId="0" applyNumberFormat="0" applyBorder="0" applyAlignment="0" applyProtection="0">
      <alignment horizontal="left" wrapText="1"/>
    </xf>
    <xf numFmtId="180" fontId="33" fillId="0" borderId="0"/>
    <xf numFmtId="1" fontId="5" fillId="7" borderId="0"/>
    <xf numFmtId="0" fontId="4" fillId="0" borderId="0" applyNumberFormat="0" applyFill="0" applyBorder="0" applyAlignment="0" applyProtection="0">
      <alignment vertical="top"/>
      <protection locked="0"/>
    </xf>
    <xf numFmtId="192" fontId="43" fillId="0" borderId="0"/>
    <xf numFmtId="9" fontId="1" fillId="0" borderId="0" applyFont="0" applyFill="0" applyBorder="0" applyAlignment="0" applyProtection="0"/>
    <xf numFmtId="0" fontId="42" fillId="0" borderId="0"/>
    <xf numFmtId="43" fontId="1" fillId="0" borderId="0" applyFont="0" applyFill="0" applyBorder="0" applyAlignment="0" applyProtection="0"/>
  </cellStyleXfs>
  <cellXfs count="543">
    <xf numFmtId="0" fontId="0" fillId="0" borderId="0" xfId="0"/>
    <xf numFmtId="0" fontId="7" fillId="0" borderId="0" xfId="7" applyFont="1" applyFill="1"/>
    <xf numFmtId="0" fontId="6" fillId="0" borderId="0" xfId="7" applyFont="1" applyFill="1" applyAlignment="1">
      <alignment vertical="distributed"/>
    </xf>
    <xf numFmtId="0" fontId="7" fillId="0" borderId="0" xfId="7" applyFont="1" applyFill="1" applyAlignment="1">
      <alignment horizontal="center"/>
    </xf>
    <xf numFmtId="0" fontId="7" fillId="0" borderId="0" xfId="7" applyFont="1"/>
    <xf numFmtId="0" fontId="8" fillId="0" borderId="0" xfId="7" applyFont="1"/>
    <xf numFmtId="0" fontId="8" fillId="0" borderId="0" xfId="7" applyFont="1" applyFill="1"/>
    <xf numFmtId="0" fontId="8" fillId="0" borderId="0" xfId="7" applyFont="1" applyFill="1" applyBorder="1"/>
    <xf numFmtId="0" fontId="9" fillId="0" borderId="0" xfId="7" applyFont="1" applyFill="1" applyBorder="1"/>
    <xf numFmtId="0" fontId="8" fillId="9" borderId="0" xfId="7" applyFont="1" applyFill="1"/>
    <xf numFmtId="167" fontId="7" fillId="0" borderId="0" xfId="7" applyNumberFormat="1" applyFont="1"/>
    <xf numFmtId="0" fontId="9" fillId="0" borderId="0" xfId="7" applyFont="1"/>
    <xf numFmtId="0" fontId="7" fillId="0" borderId="0" xfId="7" applyFont="1" applyAlignment="1">
      <alignment horizontal="center"/>
    </xf>
    <xf numFmtId="0" fontId="8" fillId="0" borderId="0" xfId="7" applyFont="1" applyBorder="1"/>
    <xf numFmtId="0" fontId="8" fillId="0" borderId="0" xfId="7" applyFont="1" applyBorder="1" applyAlignment="1">
      <alignment horizontal="center"/>
    </xf>
    <xf numFmtId="0" fontId="8" fillId="0" borderId="3" xfId="7" applyFont="1" applyBorder="1"/>
    <xf numFmtId="0" fontId="8" fillId="8" borderId="0" xfId="7" applyFont="1" applyFill="1"/>
    <xf numFmtId="0" fontId="9" fillId="10" borderId="0" xfId="7" applyFont="1" applyFill="1"/>
    <xf numFmtId="0" fontId="8" fillId="10" borderId="0" xfId="7" applyFont="1" applyFill="1" applyAlignment="1">
      <alignment horizontal="center"/>
    </xf>
    <xf numFmtId="0" fontId="8" fillId="0" borderId="0" xfId="7" applyFont="1" applyAlignment="1">
      <alignment horizontal="center"/>
    </xf>
    <xf numFmtId="0" fontId="9" fillId="11" borderId="0" xfId="7" applyFont="1" applyFill="1"/>
    <xf numFmtId="0" fontId="8" fillId="11" borderId="0" xfId="7" applyFont="1" applyFill="1" applyAlignment="1">
      <alignment horizontal="center"/>
    </xf>
    <xf numFmtId="0" fontId="9" fillId="8" borderId="0" xfId="7" applyFont="1" applyFill="1"/>
    <xf numFmtId="0" fontId="9" fillId="0" borderId="0" xfId="7" applyFont="1" applyFill="1" applyAlignment="1">
      <alignment vertical="distributed"/>
    </xf>
    <xf numFmtId="0" fontId="8" fillId="0" borderId="0" xfId="7" applyFont="1" applyFill="1" applyAlignment="1">
      <alignment horizontal="left" wrapText="1" indent="1"/>
    </xf>
    <xf numFmtId="0" fontId="9" fillId="0" borderId="0" xfId="7" applyFont="1" applyFill="1" applyBorder="1" applyAlignment="1">
      <alignment horizontal="center"/>
    </xf>
    <xf numFmtId="0" fontId="9" fillId="9" borderId="0" xfId="7" applyFont="1" applyFill="1" applyBorder="1" applyAlignment="1">
      <alignment horizontal="center"/>
    </xf>
    <xf numFmtId="0" fontId="9" fillId="0" borderId="0" xfId="7" applyFont="1" applyFill="1" applyAlignment="1">
      <alignment horizontal="left" wrapText="1" indent="1"/>
    </xf>
    <xf numFmtId="0" fontId="8" fillId="0" borderId="0" xfId="7" applyFont="1" applyAlignment="1">
      <alignment vertical="center"/>
    </xf>
    <xf numFmtId="0" fontId="8" fillId="0" borderId="0" xfId="7" applyFont="1" applyAlignment="1">
      <alignment wrapText="1"/>
    </xf>
    <xf numFmtId="175" fontId="8" fillId="0" borderId="0" xfId="38" applyNumberFormat="1" applyFont="1" applyBorder="1" applyAlignment="1">
      <alignment horizontal="center"/>
    </xf>
    <xf numFmtId="0" fontId="9" fillId="0" borderId="0" xfId="7" applyFont="1" applyAlignment="1">
      <alignment horizontal="center"/>
    </xf>
    <xf numFmtId="0" fontId="12" fillId="0" borderId="0" xfId="7" applyFont="1"/>
    <xf numFmtId="0" fontId="13" fillId="0" borderId="0" xfId="7" applyFont="1"/>
    <xf numFmtId="0" fontId="8" fillId="0" borderId="0" xfId="7" applyFont="1" applyFill="1" applyAlignment="1">
      <alignment horizontal="center"/>
    </xf>
    <xf numFmtId="0" fontId="9" fillId="11" borderId="0" xfId="7" applyFont="1" applyFill="1" applyAlignment="1">
      <alignment horizontal="center"/>
    </xf>
    <xf numFmtId="0" fontId="9" fillId="11" borderId="0" xfId="7" applyFont="1" applyFill="1" applyAlignment="1">
      <alignment wrapText="1"/>
    </xf>
    <xf numFmtId="0" fontId="8" fillId="0" borderId="3" xfId="7" applyFont="1" applyFill="1" applyBorder="1"/>
    <xf numFmtId="0" fontId="9" fillId="0" borderId="0" xfId="7" applyFont="1" applyFill="1"/>
    <xf numFmtId="0" fontId="8" fillId="0" borderId="0" xfId="7" applyFont="1" applyFill="1" applyBorder="1" applyAlignment="1">
      <alignment horizontal="center"/>
    </xf>
    <xf numFmtId="0" fontId="9" fillId="8" borderId="0" xfId="7" applyFont="1" applyFill="1" applyBorder="1" applyAlignment="1">
      <alignment horizontal="left" wrapText="1" indent="1"/>
    </xf>
    <xf numFmtId="0" fontId="9" fillId="8" borderId="0" xfId="7" applyFont="1" applyFill="1" applyBorder="1" applyAlignment="1">
      <alignment horizontal="center" wrapText="1"/>
    </xf>
    <xf numFmtId="0" fontId="9" fillId="0" borderId="0" xfId="7" applyFont="1" applyFill="1" applyBorder="1" applyAlignment="1">
      <alignment horizontal="left" wrapText="1" indent="1"/>
    </xf>
    <xf numFmtId="0" fontId="8" fillId="0" borderId="0" xfId="7" applyFont="1" applyFill="1" applyBorder="1" applyAlignment="1">
      <alignment vertical="top" wrapText="1"/>
    </xf>
    <xf numFmtId="41" fontId="9" fillId="0" borderId="0" xfId="7" applyNumberFormat="1" applyFont="1" applyFill="1" applyBorder="1" applyAlignment="1">
      <alignment horizontal="center" wrapText="1"/>
    </xf>
    <xf numFmtId="41" fontId="9" fillId="0" borderId="0" xfId="7" applyNumberFormat="1" applyFont="1" applyFill="1" applyBorder="1" applyAlignment="1">
      <alignment horizontal="right" wrapText="1"/>
    </xf>
    <xf numFmtId="41" fontId="8" fillId="0" borderId="0" xfId="7" applyNumberFormat="1" applyFont="1" applyFill="1" applyBorder="1" applyAlignment="1">
      <alignment horizontal="right" wrapText="1"/>
    </xf>
    <xf numFmtId="41" fontId="8" fillId="0" borderId="0" xfId="7" applyNumberFormat="1" applyFont="1" applyFill="1" applyBorder="1" applyAlignment="1">
      <alignment horizontal="right"/>
    </xf>
    <xf numFmtId="41" fontId="8" fillId="0" borderId="0" xfId="7" applyNumberFormat="1" applyFont="1" applyFill="1" applyBorder="1" applyAlignment="1">
      <alignment horizontal="center" wrapText="1"/>
    </xf>
    <xf numFmtId="41" fontId="9" fillId="0" borderId="0" xfId="7" applyNumberFormat="1" applyFont="1" applyFill="1" applyBorder="1" applyAlignment="1">
      <alignment horizontal="right"/>
    </xf>
    <xf numFmtId="0" fontId="9" fillId="11" borderId="0" xfId="7" applyFont="1" applyFill="1" applyBorder="1"/>
    <xf numFmtId="0" fontId="9" fillId="11" borderId="0" xfId="7" applyFont="1" applyFill="1" applyBorder="1" applyAlignment="1">
      <alignment horizontal="center"/>
    </xf>
    <xf numFmtId="0" fontId="9" fillId="0" borderId="0" xfId="7" applyFont="1" applyFill="1" applyBorder="1" applyAlignment="1">
      <alignment horizontal="left" wrapText="1" indent="3"/>
    </xf>
    <xf numFmtId="0" fontId="9" fillId="0" borderId="0" xfId="7" applyFont="1" applyFill="1" applyBorder="1" applyAlignment="1">
      <alignment horizontal="center" wrapText="1"/>
    </xf>
    <xf numFmtId="0" fontId="8" fillId="0" borderId="0" xfId="7" applyFont="1" applyFill="1" applyBorder="1" applyAlignment="1">
      <alignment horizontal="center" wrapText="1"/>
    </xf>
    <xf numFmtId="0" fontId="8" fillId="0" borderId="0" xfId="7" applyFont="1" applyFill="1" applyAlignment="1">
      <alignment wrapText="1"/>
    </xf>
    <xf numFmtId="0" fontId="8" fillId="0" borderId="0" xfId="7" applyFont="1" applyFill="1" applyBorder="1" applyAlignment="1">
      <alignment horizontal="center" vertical="top" wrapText="1"/>
    </xf>
    <xf numFmtId="0" fontId="8" fillId="0" borderId="0" xfId="7" applyFont="1" applyFill="1" applyBorder="1" applyAlignment="1">
      <alignment horizontal="left" wrapText="1" indent="1"/>
    </xf>
    <xf numFmtId="0" fontId="9" fillId="0" borderId="0" xfId="7" applyFont="1" applyFill="1" applyBorder="1" applyAlignment="1">
      <alignment horizontal="left" wrapText="1" indent="2"/>
    </xf>
    <xf numFmtId="175" fontId="8" fillId="0" borderId="0" xfId="38" applyNumberFormat="1" applyFont="1" applyBorder="1" applyAlignment="1">
      <alignment horizontal="right"/>
    </xf>
    <xf numFmtId="0" fontId="8" fillId="9" borderId="0" xfId="7" applyFont="1" applyFill="1" applyAlignment="1">
      <alignment horizontal="center"/>
    </xf>
    <xf numFmtId="0" fontId="8" fillId="8" borderId="0" xfId="7" applyFont="1" applyFill="1" applyAlignment="1">
      <alignment horizontal="center"/>
    </xf>
    <xf numFmtId="41" fontId="15" fillId="0" borderId="0" xfId="7" applyNumberFormat="1" applyFont="1" applyFill="1" applyBorder="1" applyAlignment="1">
      <alignment horizontal="center" wrapText="1"/>
    </xf>
    <xf numFmtId="41" fontId="8" fillId="0" borderId="0" xfId="7" applyNumberFormat="1" applyFont="1" applyFill="1" applyBorder="1" applyAlignment="1">
      <alignment horizontal="center"/>
    </xf>
    <xf numFmtId="0" fontId="9" fillId="0" borderId="0" xfId="7" applyFont="1" applyFill="1" applyBorder="1" applyAlignment="1">
      <alignment horizontal="left"/>
    </xf>
    <xf numFmtId="0" fontId="8" fillId="0" borderId="0" xfId="7" applyFont="1" applyFill="1" applyAlignment="1">
      <alignment horizontal="left"/>
    </xf>
    <xf numFmtId="0" fontId="9" fillId="0" borderId="0" xfId="7" applyFont="1" applyFill="1" applyAlignment="1">
      <alignment horizontal="left"/>
    </xf>
    <xf numFmtId="0" fontId="17" fillId="0" borderId="0" xfId="7" applyFont="1" applyFill="1" applyBorder="1" applyAlignment="1">
      <alignment vertical="center" wrapText="1"/>
    </xf>
    <xf numFmtId="0" fontId="9" fillId="0" borderId="0" xfId="7" applyFont="1" applyFill="1" applyAlignment="1">
      <alignment horizontal="right"/>
    </xf>
    <xf numFmtId="0" fontId="8" fillId="0" borderId="0" xfId="7" applyFont="1" applyFill="1" applyAlignment="1">
      <alignment horizontal="right"/>
    </xf>
    <xf numFmtId="0" fontId="9" fillId="11" borderId="0" xfId="7" applyFont="1" applyFill="1" applyAlignment="1">
      <alignment horizontal="left"/>
    </xf>
    <xf numFmtId="0" fontId="12" fillId="0" borderId="0" xfId="7" applyFont="1" applyAlignment="1">
      <alignment horizontal="center"/>
    </xf>
    <xf numFmtId="167" fontId="8" fillId="0" borderId="0" xfId="7" applyNumberFormat="1" applyFont="1" applyBorder="1"/>
    <xf numFmtId="167" fontId="8" fillId="0" borderId="0" xfId="7" applyNumberFormat="1" applyFont="1"/>
    <xf numFmtId="167" fontId="9" fillId="10" borderId="0" xfId="7" applyNumberFormat="1" applyFont="1" applyFill="1"/>
    <xf numFmtId="167" fontId="8" fillId="10" borderId="0" xfId="7" applyNumberFormat="1" applyFont="1" applyFill="1" applyAlignment="1">
      <alignment horizontal="center"/>
    </xf>
    <xf numFmtId="167" fontId="9" fillId="0" borderId="0" xfId="7" applyNumberFormat="1" applyFont="1"/>
    <xf numFmtId="167" fontId="8" fillId="0" borderId="0" xfId="7" applyNumberFormat="1" applyFont="1" applyAlignment="1">
      <alignment horizontal="center"/>
    </xf>
    <xf numFmtId="167" fontId="9" fillId="0" borderId="0" xfId="7" applyNumberFormat="1" applyFont="1" applyAlignment="1">
      <alignment horizontal="right"/>
    </xf>
    <xf numFmtId="167" fontId="8" fillId="0" borderId="0" xfId="7" applyNumberFormat="1" applyFont="1" applyAlignment="1">
      <alignment horizontal="right"/>
    </xf>
    <xf numFmtId="167" fontId="9" fillId="0" borderId="0" xfId="7" applyNumberFormat="1" applyFont="1" applyAlignment="1">
      <alignment horizontal="center"/>
    </xf>
    <xf numFmtId="167" fontId="12" fillId="0" borderId="0" xfId="7" applyNumberFormat="1" applyFont="1"/>
    <xf numFmtId="0" fontId="8" fillId="0" borderId="0" xfId="7" applyFont="1" applyAlignment="1">
      <alignment horizontal="right"/>
    </xf>
    <xf numFmtId="0" fontId="12" fillId="0" borderId="0" xfId="7" applyFont="1" applyBorder="1" applyAlignment="1">
      <alignment horizontal="center"/>
    </xf>
    <xf numFmtId="0" fontId="9" fillId="8" borderId="0" xfId="7" applyFont="1" applyFill="1" applyBorder="1" applyAlignment="1">
      <alignment horizontal="left"/>
    </xf>
    <xf numFmtId="0" fontId="9" fillId="8" borderId="0" xfId="7" applyFont="1" applyFill="1" applyBorder="1" applyAlignment="1">
      <alignment horizontal="center"/>
    </xf>
    <xf numFmtId="0" fontId="9" fillId="0" borderId="0" xfId="7" applyFont="1" applyFill="1" applyAlignment="1">
      <alignment horizontal="center"/>
    </xf>
    <xf numFmtId="0" fontId="9" fillId="10" borderId="0" xfId="7" applyFont="1" applyFill="1" applyAlignment="1">
      <alignment horizontal="center"/>
    </xf>
    <xf numFmtId="0" fontId="18" fillId="0" borderId="0" xfId="7" applyFont="1"/>
    <xf numFmtId="0" fontId="12" fillId="0" borderId="0" xfId="7" applyFont="1" applyAlignment="1"/>
    <xf numFmtId="0" fontId="11" fillId="0" borderId="0" xfId="7" applyFont="1"/>
    <xf numFmtId="0" fontId="7" fillId="8" borderId="0" xfId="7" applyFont="1" applyFill="1"/>
    <xf numFmtId="0" fontId="8" fillId="0" borderId="0" xfId="9" applyFont="1">
      <alignment vertical="center"/>
    </xf>
    <xf numFmtId="0" fontId="19" fillId="0" borderId="0" xfId="7" applyFont="1" applyAlignment="1">
      <alignment horizontal="center"/>
    </xf>
    <xf numFmtId="41" fontId="8" fillId="0" borderId="0" xfId="7" applyNumberFormat="1" applyFont="1" applyAlignment="1">
      <alignment horizontal="right"/>
    </xf>
    <xf numFmtId="41" fontId="9" fillId="11" borderId="0" xfId="7" applyNumberFormat="1" applyFont="1" applyFill="1" applyAlignment="1">
      <alignment horizontal="right"/>
    </xf>
    <xf numFmtId="0" fontId="7" fillId="0" borderId="0" xfId="7" applyFont="1" applyFill="1" applyAlignment="1">
      <alignment horizontal="right"/>
    </xf>
    <xf numFmtId="171" fontId="8" fillId="0" borderId="0" xfId="7" applyNumberFormat="1" applyFont="1" applyAlignment="1">
      <alignment horizontal="right"/>
    </xf>
    <xf numFmtId="0" fontId="8" fillId="0" borderId="0" xfId="7" applyFont="1" applyBorder="1" applyAlignment="1">
      <alignment wrapText="1"/>
    </xf>
    <xf numFmtId="0" fontId="12" fillId="0" borderId="0" xfId="7" applyFont="1" applyBorder="1" applyAlignment="1">
      <alignment wrapText="1"/>
    </xf>
    <xf numFmtId="0" fontId="20" fillId="0" borderId="0" xfId="7" applyFont="1"/>
    <xf numFmtId="0" fontId="8" fillId="0" borderId="0" xfId="7" applyFont="1" applyFill="1" applyAlignment="1"/>
    <xf numFmtId="167" fontId="12" fillId="0" borderId="0" xfId="7" applyNumberFormat="1" applyFont="1" applyAlignment="1">
      <alignment horizontal="center"/>
    </xf>
    <xf numFmtId="167" fontId="8" fillId="0" borderId="0" xfId="7" applyNumberFormat="1" applyFont="1" applyFill="1" applyBorder="1"/>
    <xf numFmtId="167" fontId="8" fillId="0" borderId="3" xfId="7" applyNumberFormat="1" applyFont="1" applyFill="1" applyBorder="1"/>
    <xf numFmtId="0" fontId="7" fillId="0" borderId="0" xfId="7" applyFont="1" applyAlignment="1">
      <alignment horizontal="right"/>
    </xf>
    <xf numFmtId="0" fontId="8" fillId="0" borderId="0" xfId="7" applyFont="1" applyFill="1" applyBorder="1" applyAlignment="1">
      <alignment horizontal="right"/>
    </xf>
    <xf numFmtId="2" fontId="8" fillId="0" borderId="0" xfId="7" applyNumberFormat="1" applyFont="1" applyAlignment="1">
      <alignment horizontal="right"/>
    </xf>
    <xf numFmtId="0" fontId="8" fillId="0" borderId="0" xfId="7" applyFont="1" applyFill="1" applyAlignment="1">
      <alignment horizontal="right" indent="1"/>
    </xf>
    <xf numFmtId="0" fontId="8" fillId="9" borderId="0" xfId="7" applyFont="1" applyFill="1" applyAlignment="1">
      <alignment horizontal="right"/>
    </xf>
    <xf numFmtId="172" fontId="8" fillId="0" borderId="0" xfId="7" applyNumberFormat="1" applyFont="1" applyAlignment="1">
      <alignment horizontal="right"/>
    </xf>
    <xf numFmtId="173" fontId="8" fillId="0" borderId="0" xfId="7" applyNumberFormat="1" applyFont="1" applyAlignment="1">
      <alignment horizontal="right"/>
    </xf>
    <xf numFmtId="43" fontId="8" fillId="0" borderId="0" xfId="7" applyNumberFormat="1" applyFont="1" applyAlignment="1">
      <alignment horizontal="right"/>
    </xf>
    <xf numFmtId="174" fontId="8" fillId="0" borderId="0" xfId="7" applyNumberFormat="1" applyFont="1" applyAlignment="1">
      <alignment horizontal="right"/>
    </xf>
    <xf numFmtId="169" fontId="8" fillId="0" borderId="0" xfId="7" applyNumberFormat="1" applyFont="1" applyAlignment="1">
      <alignment horizontal="right"/>
    </xf>
    <xf numFmtId="175" fontId="9" fillId="0" borderId="0" xfId="38" applyNumberFormat="1" applyFont="1" applyBorder="1" applyAlignment="1">
      <alignment horizontal="right"/>
    </xf>
    <xf numFmtId="0" fontId="6" fillId="0" borderId="0" xfId="7" applyFont="1" applyFill="1" applyAlignment="1">
      <alignment horizontal="right"/>
    </xf>
    <xf numFmtId="3" fontId="9" fillId="0" borderId="0" xfId="7" applyNumberFormat="1" applyFont="1" applyFill="1" applyAlignment="1">
      <alignment horizontal="right"/>
    </xf>
    <xf numFmtId="3" fontId="8" fillId="0" borderId="0" xfId="7" applyNumberFormat="1" applyFont="1" applyFill="1" applyAlignment="1">
      <alignment horizontal="right"/>
    </xf>
    <xf numFmtId="167" fontId="8" fillId="0" borderId="0" xfId="7" applyNumberFormat="1" applyFont="1" applyFill="1" applyBorder="1" applyAlignment="1">
      <alignment horizontal="right"/>
    </xf>
    <xf numFmtId="41" fontId="9" fillId="0" borderId="0" xfId="7" applyNumberFormat="1" applyFont="1" applyAlignment="1">
      <alignment horizontal="right"/>
    </xf>
    <xf numFmtId="41" fontId="8" fillId="0" borderId="0" xfId="7" applyNumberFormat="1" applyFont="1" applyFill="1" applyAlignment="1">
      <alignment horizontal="right"/>
    </xf>
    <xf numFmtId="41" fontId="9" fillId="0" borderId="0" xfId="7" applyNumberFormat="1" applyFont="1" applyFill="1" applyAlignment="1">
      <alignment horizontal="right"/>
    </xf>
    <xf numFmtId="41" fontId="12" fillId="0" borderId="0" xfId="7" applyNumberFormat="1" applyFont="1" applyAlignment="1">
      <alignment horizontal="right"/>
    </xf>
    <xf numFmtId="4" fontId="8" fillId="0" borderId="0" xfId="7" applyNumberFormat="1" applyFont="1" applyFill="1" applyAlignment="1">
      <alignment horizontal="right"/>
    </xf>
    <xf numFmtId="0" fontId="8" fillId="0" borderId="0" xfId="7" applyFont="1" applyFill="1" applyAlignment="1">
      <alignment horizontal="center" wrapText="1"/>
    </xf>
    <xf numFmtId="0" fontId="18" fillId="0" borderId="0" xfId="7" applyFont="1" applyAlignment="1">
      <alignment horizontal="center"/>
    </xf>
    <xf numFmtId="41" fontId="16" fillId="0" borderId="0" xfId="7" applyNumberFormat="1" applyFont="1" applyFill="1" applyBorder="1" applyAlignment="1">
      <alignment horizontal="center" wrapText="1"/>
    </xf>
    <xf numFmtId="167" fontId="7" fillId="0" borderId="0" xfId="7" applyNumberFormat="1" applyFont="1" applyFill="1"/>
    <xf numFmtId="0" fontId="8" fillId="0" borderId="0" xfId="7" applyFont="1" applyAlignment="1">
      <alignment horizontal="left"/>
    </xf>
    <xf numFmtId="0" fontId="8" fillId="0" borderId="0" xfId="7" applyNumberFormat="1" applyFont="1" applyAlignment="1">
      <alignment wrapText="1"/>
    </xf>
    <xf numFmtId="0" fontId="8" fillId="0" borderId="0" xfId="7" applyFont="1" applyAlignment="1">
      <alignment vertical="top"/>
    </xf>
    <xf numFmtId="0" fontId="8" fillId="0" borderId="0" xfId="7" applyNumberFormat="1" applyFont="1" applyAlignment="1">
      <alignment vertical="top" wrapText="1"/>
    </xf>
    <xf numFmtId="0" fontId="8" fillId="0" borderId="0" xfId="7" applyFont="1" applyAlignment="1">
      <alignment horizontal="left" vertical="top"/>
    </xf>
    <xf numFmtId="0" fontId="8" fillId="0" borderId="0" xfId="7" applyNumberFormat="1" applyFont="1" applyFill="1" applyAlignment="1">
      <alignment vertical="top" wrapText="1"/>
    </xf>
    <xf numFmtId="0" fontId="9" fillId="0" borderId="0" xfId="7" applyFont="1" applyAlignment="1">
      <alignment horizontal="left"/>
    </xf>
    <xf numFmtId="41" fontId="18" fillId="0" borderId="0" xfId="7" applyNumberFormat="1" applyFont="1" applyAlignment="1">
      <alignment horizontal="right"/>
    </xf>
    <xf numFmtId="0" fontId="22" fillId="0" borderId="0" xfId="7" applyFont="1"/>
    <xf numFmtId="0" fontId="22" fillId="0" borderId="0" xfId="7" applyFont="1" applyAlignment="1">
      <alignment horizontal="center"/>
    </xf>
    <xf numFmtId="41" fontId="22" fillId="0" borderId="0" xfId="7" applyNumberFormat="1" applyFont="1" applyAlignment="1">
      <alignment horizontal="right"/>
    </xf>
    <xf numFmtId="170" fontId="8" fillId="0" borderId="0" xfId="7" applyNumberFormat="1" applyFont="1" applyFill="1" applyAlignment="1">
      <alignment horizontal="right"/>
    </xf>
    <xf numFmtId="10" fontId="8" fillId="0" borderId="0" xfId="36" applyNumberFormat="1" applyFont="1" applyAlignment="1">
      <alignment horizontal="right"/>
    </xf>
    <xf numFmtId="9" fontId="8" fillId="0" borderId="0" xfId="36" applyNumberFormat="1" applyFont="1" applyFill="1" applyAlignment="1">
      <alignment horizontal="right"/>
    </xf>
    <xf numFmtId="0" fontId="4" fillId="0" borderId="0" xfId="34" applyFill="1" applyAlignment="1" applyProtection="1">
      <alignment wrapText="1"/>
    </xf>
    <xf numFmtId="0" fontId="4" fillId="0" borderId="0" xfId="34" quotePrefix="1" applyFill="1" applyAlignment="1" applyProtection="1">
      <alignment wrapText="1"/>
    </xf>
    <xf numFmtId="171" fontId="8" fillId="0" borderId="0" xfId="7" applyNumberFormat="1" applyFont="1" applyFill="1" applyAlignment="1">
      <alignment horizontal="right"/>
    </xf>
    <xf numFmtId="171" fontId="9" fillId="0" borderId="0" xfId="7" applyNumberFormat="1" applyFont="1" applyFill="1" applyAlignment="1">
      <alignment horizontal="right"/>
    </xf>
    <xf numFmtId="170" fontId="9" fillId="0" borderId="0" xfId="7" applyNumberFormat="1" applyFont="1" applyFill="1" applyAlignment="1">
      <alignment horizontal="right"/>
    </xf>
    <xf numFmtId="175" fontId="8" fillId="0" borderId="0" xfId="38" applyNumberFormat="1" applyFont="1" applyFill="1" applyAlignment="1">
      <alignment horizontal="right"/>
    </xf>
    <xf numFmtId="177" fontId="8" fillId="0" borderId="0" xfId="7" applyNumberFormat="1" applyFont="1" applyFill="1" applyAlignment="1">
      <alignment horizontal="right"/>
    </xf>
    <xf numFmtId="178" fontId="8" fillId="0" borderId="0" xfId="7" applyNumberFormat="1" applyFont="1" applyFill="1" applyAlignment="1">
      <alignment horizontal="right"/>
    </xf>
    <xf numFmtId="179" fontId="8" fillId="0" borderId="0" xfId="7" applyNumberFormat="1" applyFont="1" applyFill="1" applyAlignment="1">
      <alignment horizontal="right"/>
    </xf>
    <xf numFmtId="0" fontId="4" fillId="0" borderId="0" xfId="34" applyFont="1" applyFill="1" applyAlignment="1" applyProtection="1">
      <alignment wrapText="1"/>
    </xf>
    <xf numFmtId="0" fontId="4" fillId="0" borderId="0" xfId="34" quotePrefix="1" applyFont="1" applyFill="1" applyAlignment="1" applyProtection="1">
      <alignment wrapText="1"/>
    </xf>
    <xf numFmtId="43" fontId="7" fillId="0" borderId="0" xfId="7" applyNumberFormat="1" applyFont="1" applyAlignment="1">
      <alignment horizontal="right"/>
    </xf>
    <xf numFmtId="43" fontId="8" fillId="0" borderId="0" xfId="38" applyFont="1" applyFill="1" applyAlignment="1">
      <alignment horizontal="right"/>
    </xf>
    <xf numFmtId="43" fontId="8" fillId="0" borderId="0" xfId="38" applyFont="1" applyAlignment="1">
      <alignment horizontal="right"/>
    </xf>
    <xf numFmtId="41" fontId="8" fillId="0" borderId="0" xfId="7" applyNumberFormat="1" applyFont="1"/>
    <xf numFmtId="3" fontId="7" fillId="0" borderId="0" xfId="7" applyNumberFormat="1" applyFont="1" applyAlignment="1">
      <alignment horizontal="right"/>
    </xf>
    <xf numFmtId="10" fontId="7" fillId="0" borderId="0" xfId="36" applyNumberFormat="1" applyFont="1" applyAlignment="1">
      <alignment horizontal="right"/>
    </xf>
    <xf numFmtId="176" fontId="8" fillId="0" borderId="0" xfId="7" applyNumberFormat="1" applyFont="1" applyAlignment="1">
      <alignment horizontal="right"/>
    </xf>
    <xf numFmtId="175" fontId="8" fillId="0" borderId="0" xfId="7" applyNumberFormat="1" applyFont="1" applyAlignment="1">
      <alignment horizontal="right"/>
    </xf>
    <xf numFmtId="0" fontId="8" fillId="0" borderId="0" xfId="7" applyFont="1" applyFill="1" applyAlignment="1">
      <alignment vertical="top"/>
    </xf>
    <xf numFmtId="0" fontId="8" fillId="0" borderId="0" xfId="7" applyFont="1" applyFill="1" applyAlignment="1">
      <alignment horizontal="left" vertical="top"/>
    </xf>
    <xf numFmtId="3" fontId="8" fillId="0" borderId="0" xfId="7" applyNumberFormat="1" applyFont="1" applyFill="1" applyBorder="1"/>
    <xf numFmtId="178" fontId="8" fillId="0" borderId="0" xfId="7" applyNumberFormat="1" applyFont="1"/>
    <xf numFmtId="10" fontId="8" fillId="0" borderId="0" xfId="36" applyNumberFormat="1" applyFont="1" applyFill="1" applyAlignment="1">
      <alignment horizontal="right"/>
    </xf>
    <xf numFmtId="178" fontId="7" fillId="0" borderId="0" xfId="7" applyNumberFormat="1" applyFont="1" applyAlignment="1">
      <alignment horizontal="right"/>
    </xf>
    <xf numFmtId="37" fontId="8" fillId="0" borderId="0" xfId="7" applyNumberFormat="1" applyFont="1" applyFill="1" applyBorder="1" applyAlignment="1">
      <alignment horizontal="right"/>
    </xf>
    <xf numFmtId="2" fontId="8" fillId="0" borderId="0" xfId="7" applyNumberFormat="1" applyFont="1" applyFill="1" applyBorder="1" applyAlignment="1">
      <alignment horizontal="right"/>
    </xf>
    <xf numFmtId="3" fontId="8" fillId="0" borderId="0" xfId="7" applyNumberFormat="1" applyFont="1" applyFill="1" applyBorder="1" applyAlignment="1">
      <alignment horizontal="right"/>
    </xf>
    <xf numFmtId="2" fontId="8" fillId="0" borderId="0" xfId="7" applyNumberFormat="1" applyFont="1"/>
    <xf numFmtId="0" fontId="8" fillId="0" borderId="0" xfId="7" applyFont="1" applyAlignment="1">
      <alignment horizontal="left" indent="1"/>
    </xf>
    <xf numFmtId="4" fontId="8" fillId="0" borderId="0" xfId="7" applyNumberFormat="1" applyFont="1" applyAlignment="1">
      <alignment horizontal="right"/>
    </xf>
    <xf numFmtId="170" fontId="8" fillId="0" borderId="0" xfId="7" applyNumberFormat="1" applyFont="1" applyAlignment="1">
      <alignment horizontal="right"/>
    </xf>
    <xf numFmtId="167" fontId="8" fillId="0" borderId="0" xfId="7" applyNumberFormat="1" applyFont="1" applyFill="1" applyAlignment="1">
      <alignment horizontal="center"/>
    </xf>
    <xf numFmtId="167" fontId="8" fillId="0" borderId="0" xfId="7" applyNumberFormat="1" applyFont="1" applyFill="1"/>
    <xf numFmtId="167" fontId="8" fillId="0" borderId="0" xfId="7" applyNumberFormat="1" applyFont="1" applyFill="1" applyAlignment="1">
      <alignment horizontal="right"/>
    </xf>
    <xf numFmtId="0" fontId="9" fillId="0" borderId="0" xfId="7" applyFont="1" applyFill="1" applyAlignment="1">
      <alignment wrapText="1"/>
    </xf>
    <xf numFmtId="0" fontId="8" fillId="0" borderId="0" xfId="7" applyFont="1" applyBorder="1" applyAlignment="1">
      <alignment vertical="center"/>
    </xf>
    <xf numFmtId="0" fontId="9" fillId="10" borderId="0" xfId="7" applyFont="1" applyFill="1" applyAlignment="1">
      <alignment vertical="center"/>
    </xf>
    <xf numFmtId="0" fontId="8" fillId="0" borderId="0" xfId="7" applyFont="1" applyFill="1" applyAlignment="1">
      <alignment horizontal="center" vertical="center"/>
    </xf>
    <xf numFmtId="0" fontId="8" fillId="0" borderId="0" xfId="7" applyFont="1" applyFill="1" applyAlignment="1">
      <alignment vertical="center"/>
    </xf>
    <xf numFmtId="0" fontId="8" fillId="0" borderId="0" xfId="7" applyFont="1" applyFill="1" applyAlignment="1">
      <alignment horizontal="right" vertical="center"/>
    </xf>
    <xf numFmtId="0" fontId="8" fillId="0" borderId="0" xfId="7" applyFont="1" applyAlignment="1">
      <alignment horizontal="center" vertical="center"/>
    </xf>
    <xf numFmtId="171" fontId="8" fillId="0" borderId="0" xfId="7" applyNumberFormat="1" applyFont="1" applyFill="1" applyAlignment="1">
      <alignment horizontal="right" vertical="center"/>
    </xf>
    <xf numFmtId="0" fontId="7" fillId="0" borderId="0" xfId="7" applyFont="1" applyAlignment="1">
      <alignment vertical="center"/>
    </xf>
    <xf numFmtId="0" fontId="9" fillId="11" borderId="0" xfId="7" applyFont="1" applyFill="1" applyAlignment="1">
      <alignment vertical="center"/>
    </xf>
    <xf numFmtId="0" fontId="7" fillId="0" borderId="0" xfId="7" applyFont="1" applyAlignment="1">
      <alignment horizontal="center" vertical="center"/>
    </xf>
    <xf numFmtId="0" fontId="7" fillId="0" borderId="0" xfId="7" applyFont="1" applyAlignment="1">
      <alignment horizontal="right" vertical="center"/>
    </xf>
    <xf numFmtId="0" fontId="8" fillId="10" borderId="0" xfId="7" applyFont="1" applyFill="1" applyAlignment="1">
      <alignment horizontal="center" vertical="center"/>
    </xf>
    <xf numFmtId="0" fontId="9" fillId="11" borderId="0" xfId="7" applyFont="1" applyFill="1" applyAlignment="1">
      <alignment horizontal="center" vertical="center"/>
    </xf>
    <xf numFmtId="0" fontId="8" fillId="0" borderId="0" xfId="7" applyFont="1" applyAlignment="1">
      <alignment horizontal="right" vertical="center"/>
    </xf>
    <xf numFmtId="0" fontId="9" fillId="0" borderId="0" xfId="7" applyFont="1" applyFill="1" applyAlignment="1">
      <alignment vertical="center"/>
    </xf>
    <xf numFmtId="0" fontId="9" fillId="0" borderId="0" xfId="7" applyFont="1" applyAlignment="1">
      <alignment vertical="center"/>
    </xf>
    <xf numFmtId="0" fontId="6" fillId="0" borderId="0" xfId="7" applyFont="1" applyAlignment="1">
      <alignment vertical="center"/>
    </xf>
    <xf numFmtId="170" fontId="9" fillId="11" borderId="0" xfId="7" applyNumberFormat="1" applyFont="1" applyFill="1" applyAlignment="1">
      <alignment horizontal="right"/>
    </xf>
    <xf numFmtId="167" fontId="9" fillId="0" borderId="0" xfId="7" applyNumberFormat="1" applyFont="1" applyFill="1"/>
    <xf numFmtId="170" fontId="8" fillId="0" borderId="0" xfId="7" applyNumberFormat="1" applyFont="1" applyFill="1" applyAlignment="1">
      <alignment horizontal="right" vertical="center"/>
    </xf>
    <xf numFmtId="43" fontId="8" fillId="0" borderId="0" xfId="7" applyNumberFormat="1" applyFont="1" applyAlignment="1">
      <alignment horizontal="right" vertical="center"/>
    </xf>
    <xf numFmtId="41" fontId="12" fillId="0" borderId="0" xfId="7" applyNumberFormat="1" applyFont="1" applyFill="1" applyAlignment="1">
      <alignment horizontal="right"/>
    </xf>
    <xf numFmtId="0" fontId="12" fillId="0" borderId="0" xfId="7" applyFont="1" applyAlignment="1">
      <alignment wrapText="1"/>
    </xf>
    <xf numFmtId="0" fontId="12" fillId="0" borderId="0" xfId="7" quotePrefix="1" applyNumberFormat="1" applyFont="1" applyAlignment="1">
      <alignment horizontal="right" vertical="center"/>
    </xf>
    <xf numFmtId="166" fontId="8" fillId="0" borderId="0" xfId="36" applyNumberFormat="1" applyFont="1"/>
    <xf numFmtId="0" fontId="9" fillId="0" borderId="0" xfId="7" applyFont="1" applyFill="1" applyAlignment="1">
      <alignment horizontal="center" vertical="center"/>
    </xf>
    <xf numFmtId="171" fontId="9" fillId="0" borderId="0" xfId="7" applyNumberFormat="1" applyFont="1" applyFill="1" applyAlignment="1">
      <alignment horizontal="right" vertical="center"/>
    </xf>
    <xf numFmtId="0" fontId="12" fillId="0" borderId="0" xfId="7" applyFont="1" applyAlignment="1">
      <alignment vertical="center" wrapText="1"/>
    </xf>
    <xf numFmtId="188" fontId="8" fillId="0" borderId="0" xfId="36" applyNumberFormat="1" applyFont="1" applyFill="1" applyAlignment="1">
      <alignment horizontal="right"/>
    </xf>
    <xf numFmtId="178" fontId="7" fillId="0" borderId="0" xfId="7" applyNumberFormat="1" applyFont="1"/>
    <xf numFmtId="190" fontId="8" fillId="10" borderId="0" xfId="7" applyNumberFormat="1" applyFont="1" applyFill="1" applyAlignment="1">
      <alignment horizontal="right"/>
    </xf>
    <xf numFmtId="190" fontId="8" fillId="0" borderId="0" xfId="7" applyNumberFormat="1" applyFont="1" applyFill="1" applyAlignment="1">
      <alignment horizontal="right"/>
    </xf>
    <xf numFmtId="189" fontId="7" fillId="0" borderId="0" xfId="7" applyNumberFormat="1" applyFont="1" applyFill="1"/>
    <xf numFmtId="189" fontId="7" fillId="0" borderId="0" xfId="7" applyNumberFormat="1" applyFont="1" applyFill="1" applyAlignment="1">
      <alignment horizontal="right"/>
    </xf>
    <xf numFmtId="170" fontId="9" fillId="11" borderId="0" xfId="7" applyNumberFormat="1" applyFont="1" applyFill="1" applyAlignment="1">
      <alignment horizontal="left"/>
    </xf>
    <xf numFmtId="190" fontId="7" fillId="0" borderId="0" xfId="7" applyNumberFormat="1" applyFont="1" applyAlignment="1">
      <alignment horizontal="right"/>
    </xf>
    <xf numFmtId="170" fontId="9" fillId="11" borderId="0" xfId="7" applyNumberFormat="1" applyFont="1" applyFill="1" applyAlignment="1">
      <alignment horizontal="center"/>
    </xf>
    <xf numFmtId="190" fontId="8" fillId="0" borderId="0" xfId="7" applyNumberFormat="1" applyFont="1" applyAlignment="1">
      <alignment horizontal="right"/>
    </xf>
    <xf numFmtId="0" fontId="9" fillId="0" borderId="0" xfId="7" applyFont="1" applyFill="1" applyAlignment="1">
      <alignment vertical="distributed" wrapText="1"/>
    </xf>
    <xf numFmtId="0" fontId="7" fillId="9" borderId="0" xfId="7" applyFont="1" applyFill="1"/>
    <xf numFmtId="189" fontId="8" fillId="0" borderId="0" xfId="7" applyNumberFormat="1" applyFont="1" applyFill="1" applyBorder="1"/>
    <xf numFmtId="189" fontId="8" fillId="0" borderId="0" xfId="7" applyNumberFormat="1" applyFont="1" applyFill="1" applyBorder="1" applyAlignment="1">
      <alignment horizontal="center"/>
    </xf>
    <xf numFmtId="189" fontId="8" fillId="0" borderId="0" xfId="7" applyNumberFormat="1" applyFont="1" applyFill="1" applyAlignment="1">
      <alignment horizontal="center"/>
    </xf>
    <xf numFmtId="169" fontId="8" fillId="0" borderId="0" xfId="7" applyNumberFormat="1" applyFont="1" applyFill="1" applyAlignment="1">
      <alignment horizontal="right"/>
    </xf>
    <xf numFmtId="189" fontId="9" fillId="0" borderId="0" xfId="7" applyNumberFormat="1" applyFont="1" applyFill="1" applyBorder="1"/>
    <xf numFmtId="41" fontId="9" fillId="11" borderId="0" xfId="7" applyNumberFormat="1" applyFont="1" applyFill="1" applyAlignment="1">
      <alignment horizontal="left"/>
    </xf>
    <xf numFmtId="41" fontId="8" fillId="0" borderId="0" xfId="7" applyNumberFormat="1" applyFont="1" applyFill="1"/>
    <xf numFmtId="191" fontId="8" fillId="0" borderId="0" xfId="38" applyNumberFormat="1" applyFont="1" applyFill="1" applyAlignment="1">
      <alignment horizontal="right"/>
    </xf>
    <xf numFmtId="0" fontId="7" fillId="9" borderId="0" xfId="7" applyFont="1" applyFill="1" applyAlignment="1">
      <alignment horizontal="center"/>
    </xf>
    <xf numFmtId="0" fontId="7" fillId="9" borderId="0" xfId="7" applyFont="1" applyFill="1" applyAlignment="1">
      <alignment horizontal="right"/>
    </xf>
    <xf numFmtId="0" fontId="9" fillId="10" borderId="0" xfId="7" applyFont="1" applyFill="1" applyAlignment="1">
      <alignment wrapText="1"/>
    </xf>
    <xf numFmtId="0" fontId="9" fillId="8" borderId="0" xfId="7" applyFont="1" applyFill="1" applyBorder="1" applyAlignment="1">
      <alignment horizontal="left" wrapText="1"/>
    </xf>
    <xf numFmtId="0" fontId="9" fillId="0" borderId="0" xfId="7" applyFont="1" applyFill="1" applyAlignment="1">
      <alignment horizontal="left" wrapText="1"/>
    </xf>
    <xf numFmtId="0" fontId="8" fillId="0" borderId="0" xfId="7" applyFont="1" applyFill="1" applyAlignment="1">
      <alignment horizontal="left" wrapText="1"/>
    </xf>
    <xf numFmtId="0" fontId="9" fillId="11" borderId="0" xfId="7" applyFont="1" applyFill="1" applyAlignment="1">
      <alignment horizontal="left" wrapText="1"/>
    </xf>
    <xf numFmtId="0" fontId="12" fillId="0" borderId="0" xfId="7" applyFont="1" applyFill="1"/>
    <xf numFmtId="43" fontId="7" fillId="0" borderId="0" xfId="7" applyNumberFormat="1" applyFont="1" applyAlignment="1">
      <alignment vertical="center"/>
    </xf>
    <xf numFmtId="0" fontId="8" fillId="0" borderId="0" xfId="7" applyFont="1" applyAlignment="1">
      <alignment horizontal="right" vertical="justify"/>
    </xf>
    <xf numFmtId="0" fontId="12" fillId="0" borderId="0" xfId="7" applyFont="1" applyFill="1" applyAlignment="1">
      <alignment wrapText="1"/>
    </xf>
    <xf numFmtId="0" fontId="4" fillId="0" borderId="0" xfId="34" applyFill="1" applyAlignment="1" applyProtection="1"/>
    <xf numFmtId="0" fontId="36" fillId="0" borderId="0" xfId="7" applyFont="1" applyFill="1" applyBorder="1" applyAlignment="1">
      <alignment wrapText="1"/>
    </xf>
    <xf numFmtId="0" fontId="10" fillId="0" borderId="0" xfId="7" applyFont="1" applyFill="1" applyBorder="1"/>
    <xf numFmtId="0" fontId="36" fillId="0" borderId="0" xfId="7" applyFont="1" applyFill="1" applyBorder="1" applyAlignment="1">
      <alignment horizontal="center" vertical="center"/>
    </xf>
    <xf numFmtId="0" fontId="36" fillId="0" borderId="0" xfId="7" applyFont="1" applyFill="1" applyBorder="1" applyAlignment="1">
      <alignment horizontal="left" vertical="center"/>
    </xf>
    <xf numFmtId="0" fontId="10" fillId="0" borderId="0" xfId="7" applyFont="1" applyFill="1"/>
    <xf numFmtId="0" fontId="37" fillId="0" borderId="0" xfId="7" applyFont="1" applyBorder="1"/>
    <xf numFmtId="0" fontId="38" fillId="0" borderId="0" xfId="7" applyFont="1" applyFill="1" applyBorder="1" applyAlignment="1">
      <alignment horizontal="center"/>
    </xf>
    <xf numFmtId="43" fontId="9" fillId="0" borderId="0" xfId="7" applyNumberFormat="1" applyFont="1" applyFill="1"/>
    <xf numFmtId="175" fontId="8" fillId="0" borderId="0" xfId="38" applyNumberFormat="1" applyFont="1"/>
    <xf numFmtId="0" fontId="34" fillId="0" borderId="0" xfId="7" applyFont="1"/>
    <xf numFmtId="170" fontId="8" fillId="0" borderId="0" xfId="7" applyNumberFormat="1" applyFont="1" applyFill="1"/>
    <xf numFmtId="193" fontId="8" fillId="0" borderId="0" xfId="7" applyNumberFormat="1" applyFont="1" applyAlignment="1">
      <alignment vertical="center"/>
    </xf>
    <xf numFmtId="191" fontId="8" fillId="0" borderId="0" xfId="38" applyNumberFormat="1" applyFont="1"/>
    <xf numFmtId="41" fontId="8" fillId="0" borderId="0" xfId="7" applyNumberFormat="1" applyFont="1" applyFill="1" applyAlignment="1"/>
    <xf numFmtId="170" fontId="9" fillId="0" borderId="0" xfId="7" applyNumberFormat="1" applyFont="1" applyFill="1"/>
    <xf numFmtId="3" fontId="9" fillId="0" borderId="0" xfId="7" applyNumberFormat="1" applyFont="1" applyFill="1" applyBorder="1"/>
    <xf numFmtId="170" fontId="8" fillId="0" borderId="0" xfId="7" applyNumberFormat="1" applyFont="1"/>
    <xf numFmtId="41" fontId="34" fillId="0" borderId="0" xfId="7" applyNumberFormat="1" applyFont="1"/>
    <xf numFmtId="170" fontId="22" fillId="0" borderId="0" xfId="7" applyNumberFormat="1" applyFont="1" applyFill="1"/>
    <xf numFmtId="170" fontId="22" fillId="0" borderId="0" xfId="7" applyNumberFormat="1" applyFont="1" applyFill="1" applyAlignment="1">
      <alignment horizontal="right"/>
    </xf>
    <xf numFmtId="190" fontId="7" fillId="0" borderId="0" xfId="7" applyNumberFormat="1" applyFont="1" applyFill="1"/>
    <xf numFmtId="3" fontId="8" fillId="0" borderId="0" xfId="7" applyNumberFormat="1" applyFont="1"/>
    <xf numFmtId="4" fontId="8" fillId="0" borderId="0" xfId="7" applyNumberFormat="1" applyFont="1"/>
    <xf numFmtId="178" fontId="7" fillId="0" borderId="0" xfId="36" applyNumberFormat="1" applyFont="1" applyAlignment="1">
      <alignment horizontal="right"/>
    </xf>
    <xf numFmtId="43" fontId="8" fillId="0" borderId="0" xfId="7" applyNumberFormat="1" applyFont="1" applyAlignment="1">
      <alignment vertical="center"/>
    </xf>
    <xf numFmtId="195" fontId="8" fillId="0" borderId="0" xfId="7" applyNumberFormat="1" applyFont="1"/>
    <xf numFmtId="0" fontId="41" fillId="0" borderId="0" xfId="0" applyFont="1"/>
    <xf numFmtId="37" fontId="9" fillId="0" borderId="0" xfId="7" applyNumberFormat="1" applyFont="1" applyFill="1" applyAlignment="1">
      <alignment horizontal="right"/>
    </xf>
    <xf numFmtId="41" fontId="9" fillId="0" borderId="0" xfId="7" applyNumberFormat="1" applyFont="1" applyFill="1" applyAlignment="1">
      <alignment horizontal="right"/>
    </xf>
    <xf numFmtId="0" fontId="8" fillId="0" borderId="0" xfId="38" applyNumberFormat="1" applyFont="1" applyBorder="1" applyAlignment="1">
      <alignment horizontal="right"/>
    </xf>
    <xf numFmtId="0" fontId="8" fillId="0" borderId="0" xfId="7" applyFont="1" applyAlignment="1">
      <alignment horizontal="left" indent="2"/>
    </xf>
    <xf numFmtId="41" fontId="2" fillId="0" borderId="0" xfId="7" applyNumberFormat="1" applyFont="1"/>
    <xf numFmtId="194" fontId="2" fillId="0" borderId="0" xfId="7" applyNumberFormat="1" applyFont="1" applyFill="1"/>
    <xf numFmtId="197" fontId="7" fillId="0" borderId="0" xfId="7" applyNumberFormat="1" applyFont="1" applyAlignment="1">
      <alignment vertical="center"/>
    </xf>
    <xf numFmtId="43" fontId="7" fillId="0" borderId="0" xfId="7" applyNumberFormat="1" applyFont="1" applyFill="1" applyAlignment="1">
      <alignment vertical="center"/>
    </xf>
    <xf numFmtId="43" fontId="7" fillId="0" borderId="0" xfId="7" applyNumberFormat="1" applyFont="1" applyFill="1" applyBorder="1" applyAlignment="1">
      <alignment vertical="center"/>
    </xf>
    <xf numFmtId="196" fontId="44" fillId="0" borderId="0" xfId="7" applyNumberFormat="1" applyFont="1" applyFill="1" applyBorder="1" applyAlignment="1">
      <alignment horizontal="right" vertical="center" wrapText="1"/>
    </xf>
    <xf numFmtId="196" fontId="45" fillId="0" borderId="0" xfId="7" applyNumberFormat="1" applyFont="1" applyFill="1" applyBorder="1" applyAlignment="1">
      <alignment horizontal="right" vertical="center" wrapText="1"/>
    </xf>
    <xf numFmtId="171" fontId="10" fillId="0" borderId="0" xfId="7" applyNumberFormat="1" applyFont="1" applyFill="1" applyBorder="1" applyAlignment="1">
      <alignment horizontal="right" vertical="center"/>
    </xf>
    <xf numFmtId="196" fontId="8" fillId="0" borderId="0" xfId="7" applyNumberFormat="1" applyFont="1" applyFill="1" applyBorder="1" applyAlignment="1">
      <alignment vertical="center"/>
    </xf>
    <xf numFmtId="0" fontId="8" fillId="0" borderId="0" xfId="7" applyFont="1" applyFill="1" applyBorder="1" applyAlignment="1">
      <alignment vertical="center"/>
    </xf>
    <xf numFmtId="171" fontId="8" fillId="0" borderId="0" xfId="7" applyNumberFormat="1" applyFont="1" applyFill="1" applyBorder="1" applyAlignment="1">
      <alignment horizontal="right" vertical="center"/>
    </xf>
    <xf numFmtId="0" fontId="9" fillId="0" borderId="0" xfId="7" applyFont="1" applyFill="1" applyBorder="1" applyAlignment="1">
      <alignment vertical="center"/>
    </xf>
    <xf numFmtId="41" fontId="2" fillId="0" borderId="0" xfId="7" applyNumberFormat="1" applyFont="1" applyFill="1" applyBorder="1" applyAlignment="1">
      <alignment horizontal="center" wrapText="1"/>
    </xf>
    <xf numFmtId="175" fontId="9" fillId="0" borderId="0" xfId="38" applyNumberFormat="1" applyFont="1" applyFill="1" applyAlignment="1">
      <alignment horizontal="right"/>
    </xf>
    <xf numFmtId="175" fontId="2" fillId="0" borderId="0" xfId="38" applyNumberFormat="1" applyFont="1" applyBorder="1" applyAlignment="1">
      <alignment horizontal="right"/>
    </xf>
    <xf numFmtId="175" fontId="2" fillId="0" borderId="0" xfId="38" applyNumberFormat="1" applyFont="1" applyFill="1" applyAlignment="1">
      <alignment horizontal="right"/>
    </xf>
    <xf numFmtId="0" fontId="2" fillId="0" borderId="0" xfId="7" applyFont="1" applyFill="1" applyBorder="1"/>
    <xf numFmtId="3" fontId="2" fillId="0" borderId="0" xfId="7" applyNumberFormat="1" applyFont="1" applyFill="1" applyAlignment="1">
      <alignment horizontal="right"/>
    </xf>
    <xf numFmtId="0" fontId="2" fillId="0" borderId="0" xfId="7" applyFont="1" applyFill="1" applyBorder="1" applyAlignment="1">
      <alignment horizontal="right"/>
    </xf>
    <xf numFmtId="0" fontId="2" fillId="0" borderId="0" xfId="7" applyFont="1" applyFill="1" applyBorder="1" applyAlignment="1">
      <alignment horizontal="left" wrapText="1" indent="1"/>
    </xf>
    <xf numFmtId="0" fontId="9" fillId="0" borderId="0" xfId="0" applyFont="1"/>
    <xf numFmtId="0" fontId="2" fillId="0" borderId="0" xfId="0" applyFont="1" applyAlignment="1">
      <alignment horizontal="left" indent="1"/>
    </xf>
    <xf numFmtId="0" fontId="2" fillId="0" borderId="0" xfId="0" applyFont="1" applyAlignment="1">
      <alignment horizontal="left"/>
    </xf>
    <xf numFmtId="41" fontId="2" fillId="0" borderId="0" xfId="7" applyNumberFormat="1" applyFont="1" applyFill="1" applyBorder="1" applyAlignment="1">
      <alignment horizontal="right" wrapText="1"/>
    </xf>
    <xf numFmtId="41" fontId="2" fillId="0" borderId="0" xfId="7" applyNumberFormat="1" applyFont="1" applyFill="1" applyBorder="1" applyAlignment="1">
      <alignment horizontal="right"/>
    </xf>
    <xf numFmtId="0" fontId="9" fillId="0" borderId="0" xfId="0" applyFont="1" applyAlignment="1">
      <alignment horizontal="left"/>
    </xf>
    <xf numFmtId="0" fontId="9" fillId="0" borderId="0" xfId="0" applyFont="1" applyAlignment="1">
      <alignment vertical="center" wrapText="1"/>
    </xf>
    <xf numFmtId="0" fontId="9" fillId="0" borderId="0" xfId="0" applyFont="1" applyAlignment="1">
      <alignment horizontal="left" vertical="center" wrapText="1"/>
    </xf>
    <xf numFmtId="41" fontId="9" fillId="0" borderId="0" xfId="7" applyNumberFormat="1" applyFont="1" applyFill="1" applyBorder="1" applyAlignment="1">
      <alignment horizontal="center" vertical="center" wrapText="1"/>
    </xf>
    <xf numFmtId="41" fontId="9" fillId="0" borderId="0" xfId="7" applyNumberFormat="1" applyFont="1" applyFill="1" applyBorder="1" applyAlignment="1">
      <alignment horizontal="right" vertical="center" wrapText="1"/>
    </xf>
    <xf numFmtId="175" fontId="9" fillId="0" borderId="0" xfId="38" applyNumberFormat="1" applyFont="1" applyFill="1" applyAlignment="1">
      <alignment horizontal="right" vertical="center"/>
    </xf>
    <xf numFmtId="0" fontId="2" fillId="0" borderId="0" xfId="7" applyFont="1" applyFill="1" applyBorder="1" applyAlignment="1">
      <alignment horizontal="center"/>
    </xf>
    <xf numFmtId="0" fontId="2" fillId="0" borderId="3" xfId="7" applyFont="1" applyFill="1" applyBorder="1"/>
    <xf numFmtId="0" fontId="2" fillId="0" borderId="0" xfId="7" applyFont="1" applyFill="1" applyBorder="1" applyAlignment="1">
      <alignment horizontal="center" wrapText="1"/>
    </xf>
    <xf numFmtId="0" fontId="2" fillId="0" borderId="0" xfId="7" applyFont="1" applyFill="1" applyBorder="1" applyAlignment="1">
      <alignment vertical="top" wrapText="1"/>
    </xf>
    <xf numFmtId="41" fontId="2" fillId="0" borderId="0" xfId="7" applyNumberFormat="1" applyFont="1" applyFill="1" applyAlignment="1">
      <alignment horizontal="right"/>
    </xf>
    <xf numFmtId="0" fontId="2" fillId="0" borderId="0" xfId="7" applyFont="1" applyFill="1"/>
    <xf numFmtId="175" fontId="2" fillId="0" borderId="0" xfId="7" applyNumberFormat="1" applyFont="1" applyFill="1" applyBorder="1" applyAlignment="1">
      <alignment horizontal="right"/>
    </xf>
    <xf numFmtId="37" fontId="2" fillId="0" borderId="0" xfId="7" applyNumberFormat="1" applyFont="1" applyFill="1" applyBorder="1" applyAlignment="1">
      <alignment horizontal="right"/>
    </xf>
    <xf numFmtId="0" fontId="2" fillId="0" borderId="0" xfId="7" applyFont="1" applyFill="1" applyBorder="1" applyAlignment="1">
      <alignment wrapText="1"/>
    </xf>
    <xf numFmtId="0" fontId="2" fillId="9" borderId="0" xfId="7" applyFont="1" applyFill="1" applyBorder="1"/>
    <xf numFmtId="0" fontId="2" fillId="9" borderId="0" xfId="7" applyFont="1" applyFill="1" applyBorder="1" applyAlignment="1">
      <alignment horizontal="center"/>
    </xf>
    <xf numFmtId="0" fontId="2" fillId="9" borderId="0" xfId="7" applyFont="1" applyFill="1" applyBorder="1" applyAlignment="1">
      <alignment horizontal="right"/>
    </xf>
    <xf numFmtId="0" fontId="2" fillId="9" borderId="0" xfId="7" applyFont="1" applyFill="1" applyAlignment="1">
      <alignment horizontal="right"/>
    </xf>
    <xf numFmtId="0" fontId="2" fillId="0" borderId="0" xfId="7" applyFont="1" applyBorder="1"/>
    <xf numFmtId="0" fontId="2" fillId="9" borderId="0" xfId="7" applyFont="1" applyFill="1"/>
    <xf numFmtId="0" fontId="2" fillId="0" borderId="0" xfId="7" applyFont="1"/>
    <xf numFmtId="0" fontId="2" fillId="9" borderId="0" xfId="7" applyFont="1" applyFill="1" applyAlignment="1">
      <alignment horizontal="center"/>
    </xf>
    <xf numFmtId="0" fontId="2" fillId="0" borderId="0" xfId="7" applyFont="1" applyAlignment="1">
      <alignment horizontal="center"/>
    </xf>
    <xf numFmtId="41" fontId="2" fillId="0" borderId="0" xfId="7" applyNumberFormat="1" applyFont="1" applyFill="1" applyBorder="1" applyAlignment="1">
      <alignment horizontal="left" wrapText="1"/>
    </xf>
    <xf numFmtId="0" fontId="9" fillId="0" borderId="0" xfId="7" applyNumberFormat="1" applyFont="1" applyFill="1" applyBorder="1" applyAlignment="1">
      <alignment wrapText="1"/>
    </xf>
    <xf numFmtId="0" fontId="2" fillId="0" borderId="0" xfId="7" applyFont="1" applyFill="1" applyBorder="1" applyAlignment="1">
      <alignment horizontal="left" indent="1"/>
    </xf>
    <xf numFmtId="0" fontId="9" fillId="0" borderId="0" xfId="7" applyFont="1" applyFill="1" applyBorder="1" applyAlignment="1">
      <alignment wrapText="1"/>
    </xf>
    <xf numFmtId="168" fontId="2" fillId="0" borderId="0" xfId="7" applyNumberFormat="1" applyFont="1"/>
    <xf numFmtId="43" fontId="8" fillId="0" borderId="0" xfId="7" applyNumberFormat="1" applyFont="1" applyFill="1" applyBorder="1"/>
    <xf numFmtId="175" fontId="2" fillId="0" borderId="0" xfId="38" applyNumberFormat="1" applyFont="1" applyFill="1" applyAlignment="1">
      <alignment horizontal="right" vertical="center"/>
    </xf>
    <xf numFmtId="41" fontId="2" fillId="0" borderId="0" xfId="7" applyNumberFormat="1" applyFont="1" applyFill="1" applyBorder="1" applyAlignment="1">
      <alignment horizontal="right" vertical="center"/>
    </xf>
    <xf numFmtId="178" fontId="2" fillId="0" borderId="0" xfId="7" applyNumberFormat="1" applyFont="1" applyFill="1" applyAlignment="1">
      <alignment horizontal="right"/>
    </xf>
    <xf numFmtId="192" fontId="8" fillId="0" borderId="0" xfId="7" applyNumberFormat="1" applyFont="1" applyAlignment="1">
      <alignment vertical="center"/>
    </xf>
    <xf numFmtId="0" fontId="10" fillId="12" borderId="0" xfId="7" applyFont="1" applyFill="1"/>
    <xf numFmtId="0" fontId="10" fillId="12" borderId="0" xfId="7" applyFont="1" applyFill="1" applyAlignment="1">
      <alignment vertical="distributed"/>
    </xf>
    <xf numFmtId="0" fontId="6" fillId="12" borderId="0" xfId="7" applyFont="1" applyFill="1"/>
    <xf numFmtId="0" fontId="8" fillId="12" borderId="0" xfId="7" applyFont="1" applyFill="1"/>
    <xf numFmtId="0" fontId="39" fillId="12" borderId="0" xfId="7" applyFont="1" applyFill="1" applyAlignment="1">
      <alignment wrapText="1"/>
    </xf>
    <xf numFmtId="0" fontId="39" fillId="12" borderId="0" xfId="7" applyFont="1" applyFill="1" applyAlignment="1">
      <alignment horizontal="center" wrapText="1"/>
    </xf>
    <xf numFmtId="0" fontId="47" fillId="12" borderId="0" xfId="7" applyFont="1" applyFill="1" applyAlignment="1">
      <alignment wrapText="1"/>
    </xf>
    <xf numFmtId="0" fontId="10" fillId="12" borderId="0" xfId="7" applyFont="1" applyFill="1" applyAlignment="1">
      <alignment horizontal="center"/>
    </xf>
    <xf numFmtId="0" fontId="6" fillId="12" borderId="0" xfId="7" applyFont="1" applyFill="1" applyAlignment="1">
      <alignment horizontal="center"/>
    </xf>
    <xf numFmtId="0" fontId="4" fillId="12" borderId="0" xfId="34" applyFill="1" applyAlignment="1" applyProtection="1">
      <alignment horizontal="center"/>
    </xf>
    <xf numFmtId="0" fontId="9" fillId="12" borderId="0" xfId="7" applyFont="1" applyFill="1"/>
    <xf numFmtId="0" fontId="10" fillId="12" borderId="0" xfId="7" applyFont="1" applyFill="1" applyAlignment="1">
      <alignment horizontal="right"/>
    </xf>
    <xf numFmtId="0" fontId="6" fillId="12" borderId="0" xfId="7" applyFont="1" applyFill="1" applyAlignment="1">
      <alignment horizontal="right"/>
    </xf>
    <xf numFmtId="0" fontId="4" fillId="12" borderId="0" xfId="34" applyFill="1" applyBorder="1" applyAlignment="1" applyProtection="1">
      <alignment horizontal="center"/>
    </xf>
    <xf numFmtId="0" fontId="9" fillId="12" borderId="0" xfId="7" applyFont="1" applyFill="1" applyAlignment="1">
      <alignment horizontal="center"/>
    </xf>
    <xf numFmtId="0" fontId="9" fillId="12" borderId="0" xfId="7" applyFont="1" applyFill="1" applyAlignment="1">
      <alignment horizontal="right"/>
    </xf>
    <xf numFmtId="0" fontId="2" fillId="12" borderId="0" xfId="7" applyFont="1" applyFill="1" applyAlignment="1">
      <alignment horizontal="center"/>
    </xf>
    <xf numFmtId="0" fontId="46" fillId="12" borderId="0" xfId="34" applyFont="1" applyFill="1" applyAlignment="1" applyProtection="1">
      <alignment horizontal="center"/>
    </xf>
    <xf numFmtId="0" fontId="8" fillId="12" borderId="0" xfId="7" applyFont="1" applyFill="1" applyAlignment="1">
      <alignment horizontal="center"/>
    </xf>
    <xf numFmtId="0" fontId="8" fillId="12" borderId="0" xfId="7" applyFont="1" applyFill="1" applyAlignment="1">
      <alignment horizontal="right"/>
    </xf>
    <xf numFmtId="167" fontId="10" fillId="12" borderId="0" xfId="7" applyNumberFormat="1" applyFont="1" applyFill="1"/>
    <xf numFmtId="167" fontId="10" fillId="12" borderId="0" xfId="7" applyNumberFormat="1" applyFont="1" applyFill="1" applyAlignment="1">
      <alignment horizontal="center"/>
    </xf>
    <xf numFmtId="167" fontId="10" fillId="12" borderId="0" xfId="7" applyNumberFormat="1" applyFont="1" applyFill="1" applyAlignment="1">
      <alignment horizontal="right"/>
    </xf>
    <xf numFmtId="167" fontId="6" fillId="12" borderId="0" xfId="7" applyNumberFormat="1" applyFont="1" applyFill="1"/>
    <xf numFmtId="167" fontId="6" fillId="12" borderId="0" xfId="7" applyNumberFormat="1" applyFont="1" applyFill="1" applyAlignment="1">
      <alignment horizontal="right"/>
    </xf>
    <xf numFmtId="0" fontId="23" fillId="12" borderId="0" xfId="34" applyFont="1" applyFill="1" applyAlignment="1" applyProtection="1">
      <alignment horizontal="center"/>
    </xf>
    <xf numFmtId="0" fontId="4" fillId="12" borderId="0" xfId="34" applyFill="1" applyAlignment="1" applyProtection="1">
      <alignment horizontal="right"/>
    </xf>
    <xf numFmtId="0" fontId="4" fillId="12" borderId="0" xfId="34" applyFont="1" applyFill="1" applyAlignment="1" applyProtection="1">
      <alignment horizontal="center"/>
    </xf>
    <xf numFmtId="0" fontId="9" fillId="12" borderId="0" xfId="7" applyFont="1" applyFill="1" applyBorder="1" applyAlignment="1">
      <alignment horizontal="left"/>
    </xf>
    <xf numFmtId="0" fontId="9" fillId="12" borderId="0" xfId="7" applyFont="1" applyFill="1" applyBorder="1" applyAlignment="1">
      <alignment horizontal="center"/>
    </xf>
    <xf numFmtId="0" fontId="8" fillId="12" borderId="0" xfId="7" applyFont="1" applyFill="1" applyBorder="1" applyAlignment="1">
      <alignment horizontal="center"/>
    </xf>
    <xf numFmtId="0" fontId="2" fillId="12" borderId="0" xfId="7" applyFont="1" applyFill="1" applyBorder="1" applyAlignment="1">
      <alignment horizontal="center"/>
    </xf>
    <xf numFmtId="0" fontId="2" fillId="12" borderId="0" xfId="7" applyFont="1" applyFill="1" applyBorder="1" applyAlignment="1">
      <alignment horizontal="center" wrapText="1"/>
    </xf>
    <xf numFmtId="167" fontId="8" fillId="12" borderId="0" xfId="7" applyNumberFormat="1" applyFont="1" applyFill="1" applyBorder="1" applyAlignment="1">
      <alignment horizontal="center"/>
    </xf>
    <xf numFmtId="167" fontId="9" fillId="12" borderId="0" xfId="7" applyNumberFormat="1" applyFont="1" applyFill="1" applyBorder="1" applyAlignment="1">
      <alignment horizontal="center"/>
    </xf>
    <xf numFmtId="0" fontId="8" fillId="12" borderId="0" xfId="7" applyFont="1" applyFill="1" applyBorder="1"/>
    <xf numFmtId="0" fontId="9" fillId="12" borderId="0" xfId="7" applyFont="1" applyFill="1" applyAlignment="1"/>
    <xf numFmtId="3" fontId="9" fillId="12" borderId="0" xfId="7" applyNumberFormat="1" applyFont="1" applyFill="1" applyAlignment="1">
      <alignment horizontal="right"/>
    </xf>
    <xf numFmtId="10" fontId="9" fillId="12" borderId="0" xfId="36" applyNumberFormat="1" applyFont="1" applyFill="1" applyAlignment="1">
      <alignment horizontal="right"/>
    </xf>
    <xf numFmtId="0" fontId="9" fillId="12" borderId="0" xfId="7" applyFont="1" applyFill="1" applyAlignment="1">
      <alignment wrapText="1"/>
    </xf>
    <xf numFmtId="0" fontId="7" fillId="12" borderId="0" xfId="7" applyFont="1" applyFill="1"/>
    <xf numFmtId="190" fontId="8" fillId="12" borderId="0" xfId="7" applyNumberFormat="1" applyFont="1" applyFill="1" applyAlignment="1">
      <alignment horizontal="right"/>
    </xf>
    <xf numFmtId="170" fontId="9" fillId="13" borderId="0" xfId="7" applyNumberFormat="1" applyFont="1" applyFill="1" applyAlignment="1">
      <alignment horizontal="left"/>
    </xf>
    <xf numFmtId="0" fontId="9" fillId="13" borderId="0" xfId="7" applyFont="1" applyFill="1" applyAlignment="1">
      <alignment horizontal="center"/>
    </xf>
    <xf numFmtId="170" fontId="9" fillId="13" borderId="0" xfId="7" applyNumberFormat="1" applyFont="1" applyFill="1" applyAlignment="1">
      <alignment horizontal="right"/>
    </xf>
    <xf numFmtId="0" fontId="8" fillId="13" borderId="0" xfId="7" applyFont="1" applyFill="1" applyBorder="1"/>
    <xf numFmtId="0" fontId="9" fillId="13" borderId="0" xfId="7" applyFont="1" applyFill="1" applyBorder="1" applyAlignment="1">
      <alignment horizontal="center"/>
    </xf>
    <xf numFmtId="0" fontId="8" fillId="13" borderId="0" xfId="7" applyFont="1" applyFill="1"/>
    <xf numFmtId="0" fontId="9" fillId="13" borderId="0" xfId="7" applyFont="1" applyFill="1"/>
    <xf numFmtId="0" fontId="12" fillId="12" borderId="0" xfId="7" applyFont="1" applyFill="1"/>
    <xf numFmtId="0" fontId="8" fillId="13" borderId="0" xfId="7" applyFont="1" applyFill="1" applyAlignment="1">
      <alignment horizontal="center"/>
    </xf>
    <xf numFmtId="41" fontId="8" fillId="12" borderId="0" xfId="7" applyNumberFormat="1" applyFont="1" applyFill="1" applyAlignment="1">
      <alignment horizontal="right"/>
    </xf>
    <xf numFmtId="41" fontId="9" fillId="13" borderId="0" xfId="7" applyNumberFormat="1" applyFont="1" applyFill="1" applyAlignment="1">
      <alignment horizontal="right"/>
    </xf>
    <xf numFmtId="0" fontId="9" fillId="12" borderId="0" xfId="7" applyFont="1" applyFill="1" applyBorder="1" applyAlignment="1">
      <alignment horizontal="right"/>
    </xf>
    <xf numFmtId="41" fontId="9" fillId="13" borderId="0" xfId="7" applyNumberFormat="1" applyFont="1" applyFill="1" applyAlignment="1">
      <alignment horizontal="left"/>
    </xf>
    <xf numFmtId="170" fontId="9" fillId="13" borderId="0" xfId="7" applyNumberFormat="1" applyFont="1" applyFill="1" applyAlignment="1">
      <alignment horizontal="center"/>
    </xf>
    <xf numFmtId="167" fontId="7" fillId="12" borderId="0" xfId="7" applyNumberFormat="1" applyFont="1" applyFill="1"/>
    <xf numFmtId="167" fontId="8" fillId="12" borderId="0" xfId="7" applyNumberFormat="1" applyFont="1" applyFill="1"/>
    <xf numFmtId="167" fontId="9" fillId="12" borderId="0" xfId="7" applyNumberFormat="1" applyFont="1" applyFill="1"/>
    <xf numFmtId="167" fontId="8" fillId="12" borderId="0" xfId="7" applyNumberFormat="1" applyFont="1" applyFill="1" applyAlignment="1">
      <alignment horizontal="center"/>
    </xf>
    <xf numFmtId="167" fontId="8" fillId="12" borderId="0" xfId="7" applyNumberFormat="1" applyFont="1" applyFill="1" applyAlignment="1">
      <alignment horizontal="right"/>
    </xf>
    <xf numFmtId="0" fontId="9" fillId="13" borderId="0" xfId="7" applyFont="1" applyFill="1" applyAlignment="1">
      <alignment wrapText="1"/>
    </xf>
    <xf numFmtId="0" fontId="8" fillId="12" borderId="0" xfId="7" applyFont="1" applyFill="1" applyAlignment="1">
      <alignment vertical="center"/>
    </xf>
    <xf numFmtId="0" fontId="6" fillId="12" borderId="0" xfId="7" applyFont="1" applyFill="1" applyAlignment="1">
      <alignment vertical="center"/>
    </xf>
    <xf numFmtId="0" fontId="9" fillId="12" borderId="0" xfId="7" applyFont="1" applyFill="1" applyAlignment="1">
      <alignment vertical="center"/>
    </xf>
    <xf numFmtId="0" fontId="8" fillId="12" borderId="0" xfId="7" applyFont="1" applyFill="1" applyAlignment="1">
      <alignment horizontal="center" vertical="center"/>
    </xf>
    <xf numFmtId="168" fontId="8" fillId="12" borderId="0" xfId="7" applyNumberFormat="1" applyFont="1" applyFill="1" applyAlignment="1">
      <alignment horizontal="right" vertical="center"/>
    </xf>
    <xf numFmtId="0" fontId="9" fillId="13" borderId="0" xfId="7" applyFont="1" applyFill="1" applyAlignment="1">
      <alignment vertical="center"/>
    </xf>
    <xf numFmtId="0" fontId="9" fillId="13" borderId="0" xfId="7" applyFont="1" applyFill="1" applyAlignment="1">
      <alignment horizontal="center" vertical="center"/>
    </xf>
    <xf numFmtId="171" fontId="9" fillId="13" borderId="0" xfId="7" applyNumberFormat="1" applyFont="1" applyFill="1" applyAlignment="1">
      <alignment horizontal="right" vertical="center"/>
    </xf>
    <xf numFmtId="0" fontId="8" fillId="13" borderId="0" xfId="7" applyFont="1" applyFill="1" applyAlignment="1">
      <alignment vertical="center"/>
    </xf>
    <xf numFmtId="170" fontId="9" fillId="13" borderId="0" xfId="7" applyNumberFormat="1" applyFont="1" applyFill="1" applyAlignment="1">
      <alignment horizontal="right" vertical="center"/>
    </xf>
    <xf numFmtId="0" fontId="9" fillId="12" borderId="0" xfId="7" applyFont="1" applyFill="1" applyBorder="1"/>
    <xf numFmtId="0" fontId="9" fillId="13" borderId="0" xfId="7" applyFont="1" applyFill="1" applyAlignment="1">
      <alignment horizontal="left" wrapText="1"/>
    </xf>
    <xf numFmtId="0" fontId="9" fillId="13" borderId="0" xfId="7" applyFont="1" applyFill="1" applyAlignment="1">
      <alignment horizontal="left"/>
    </xf>
    <xf numFmtId="0" fontId="9" fillId="13" borderId="0" xfId="7" applyFont="1" applyFill="1" applyBorder="1" applyAlignment="1">
      <alignment horizontal="left" wrapText="1" indent="1"/>
    </xf>
    <xf numFmtId="41" fontId="16" fillId="13" borderId="0" xfId="7" applyNumberFormat="1" applyFont="1" applyFill="1" applyBorder="1" applyAlignment="1">
      <alignment horizontal="center" wrapText="1"/>
    </xf>
    <xf numFmtId="41" fontId="9" fillId="13" borderId="0" xfId="7" applyNumberFormat="1" applyFont="1" applyFill="1" applyBorder="1" applyAlignment="1">
      <alignment horizontal="right" wrapText="1"/>
    </xf>
    <xf numFmtId="175" fontId="9" fillId="13" borderId="0" xfId="38" applyNumberFormat="1" applyFont="1" applyFill="1" applyBorder="1" applyAlignment="1">
      <alignment horizontal="right"/>
    </xf>
    <xf numFmtId="0" fontId="9" fillId="12" borderId="0" xfId="7" applyFont="1" applyFill="1" applyBorder="1" applyAlignment="1">
      <alignment horizontal="left" wrapText="1" indent="1"/>
    </xf>
    <xf numFmtId="41" fontId="16" fillId="12" borderId="0" xfId="7" applyNumberFormat="1" applyFont="1" applyFill="1" applyBorder="1" applyAlignment="1">
      <alignment horizontal="center" wrapText="1"/>
    </xf>
    <xf numFmtId="41" fontId="9" fillId="12" borderId="0" xfId="7" applyNumberFormat="1" applyFont="1" applyFill="1" applyBorder="1" applyAlignment="1">
      <alignment horizontal="right" wrapText="1"/>
    </xf>
    <xf numFmtId="175" fontId="9" fillId="12" borderId="0" xfId="38" applyNumberFormat="1" applyFont="1" applyFill="1" applyBorder="1" applyAlignment="1">
      <alignment horizontal="right"/>
    </xf>
    <xf numFmtId="0" fontId="9" fillId="13" borderId="0" xfId="7" applyFont="1" applyFill="1" applyBorder="1"/>
    <xf numFmtId="0" fontId="9" fillId="13" borderId="0" xfId="7" applyFont="1" applyFill="1" applyBorder="1" applyAlignment="1">
      <alignment horizontal="center" wrapText="1"/>
    </xf>
    <xf numFmtId="0" fontId="9" fillId="12" borderId="0" xfId="7" applyFont="1" applyFill="1" applyBorder="1" applyAlignment="1">
      <alignment horizontal="center" wrapText="1"/>
    </xf>
    <xf numFmtId="175" fontId="9" fillId="13" borderId="0" xfId="38" applyNumberFormat="1" applyFont="1" applyFill="1" applyAlignment="1">
      <alignment horizontal="right"/>
    </xf>
    <xf numFmtId="0" fontId="9" fillId="12" borderId="0" xfId="7" applyFont="1" applyFill="1" applyBorder="1" applyAlignment="1">
      <alignment horizontal="left" wrapText="1"/>
    </xf>
    <xf numFmtId="0" fontId="2" fillId="12" borderId="0" xfId="7" applyFont="1" applyFill="1" applyBorder="1" applyAlignment="1">
      <alignment horizontal="right"/>
    </xf>
    <xf numFmtId="0" fontId="2" fillId="12" borderId="0" xfId="7" applyFont="1" applyFill="1" applyBorder="1"/>
    <xf numFmtId="0" fontId="9" fillId="12" borderId="0" xfId="7" applyFont="1" applyFill="1" applyBorder="1" applyAlignment="1">
      <alignment vertical="center"/>
    </xf>
    <xf numFmtId="0" fontId="2" fillId="12" borderId="0" xfId="7" applyFont="1" applyFill="1"/>
    <xf numFmtId="0" fontId="9" fillId="13" borderId="0" xfId="7" applyFont="1" applyFill="1" applyBorder="1" applyAlignment="1">
      <alignment horizontal="left"/>
    </xf>
    <xf numFmtId="3" fontId="9" fillId="13" borderId="0" xfId="7" applyNumberFormat="1" applyFont="1" applyFill="1" applyAlignment="1">
      <alignment horizontal="right" vertical="center"/>
    </xf>
    <xf numFmtId="3" fontId="9" fillId="13" borderId="0" xfId="7" applyNumberFormat="1" applyFont="1" applyFill="1"/>
    <xf numFmtId="178" fontId="9" fillId="13" borderId="0" xfId="7" applyNumberFormat="1" applyFont="1" applyFill="1" applyAlignment="1">
      <alignment horizontal="right"/>
    </xf>
    <xf numFmtId="43" fontId="8" fillId="12" borderId="0" xfId="7" applyNumberFormat="1" applyFont="1" applyFill="1" applyAlignment="1">
      <alignment horizontal="right"/>
    </xf>
    <xf numFmtId="179" fontId="9" fillId="13" borderId="0" xfId="7" applyNumberFormat="1" applyFont="1" applyFill="1" applyAlignment="1">
      <alignment horizontal="right"/>
    </xf>
    <xf numFmtId="178" fontId="9" fillId="13" borderId="0" xfId="7" applyNumberFormat="1" applyFont="1" applyFill="1" applyAlignment="1">
      <alignment horizontal="center"/>
    </xf>
    <xf numFmtId="0" fontId="9" fillId="12" borderId="0" xfId="7" applyFont="1" applyFill="1" applyAlignment="1">
      <alignment horizontal="center"/>
    </xf>
    <xf numFmtId="0" fontId="2" fillId="12" borderId="0" xfId="7" applyFont="1" applyFill="1" applyBorder="1" applyAlignment="1">
      <alignment horizontal="right" vertical="center"/>
    </xf>
    <xf numFmtId="175" fontId="9" fillId="13" borderId="0" xfId="38" applyNumberFormat="1" applyFont="1" applyFill="1" applyAlignment="1">
      <alignment horizontal="right" vertical="center"/>
    </xf>
    <xf numFmtId="175" fontId="8" fillId="0" borderId="0" xfId="7" applyNumberFormat="1" applyFont="1" applyFill="1" applyBorder="1"/>
    <xf numFmtId="10" fontId="8" fillId="0" borderId="0" xfId="38" applyNumberFormat="1" applyFont="1" applyAlignment="1">
      <alignment horizontal="right"/>
    </xf>
    <xf numFmtId="168" fontId="8" fillId="0" borderId="0" xfId="7" applyNumberFormat="1" applyFont="1"/>
    <xf numFmtId="10" fontId="8" fillId="0" borderId="0" xfId="7" applyNumberFormat="1" applyFont="1"/>
    <xf numFmtId="0" fontId="2" fillId="0" borderId="0" xfId="7" applyFont="1" applyAlignment="1">
      <alignment horizontal="right"/>
    </xf>
    <xf numFmtId="0" fontId="9" fillId="12" borderId="0" xfId="7" applyFont="1" applyFill="1" applyAlignment="1">
      <alignment horizontal="center"/>
    </xf>
    <xf numFmtId="168" fontId="8" fillId="0" borderId="0" xfId="7" applyNumberFormat="1" applyFont="1" applyFill="1"/>
    <xf numFmtId="0" fontId="2" fillId="0" borderId="0" xfId="7" applyFont="1" applyFill="1" applyAlignment="1">
      <alignment horizontal="right"/>
    </xf>
    <xf numFmtId="168" fontId="2" fillId="0" borderId="0" xfId="7" applyNumberFormat="1" applyFont="1" applyFill="1"/>
    <xf numFmtId="2" fontId="8" fillId="0" borderId="0" xfId="7" applyNumberFormat="1" applyFont="1" applyFill="1"/>
    <xf numFmtId="175" fontId="49" fillId="0" borderId="0" xfId="38" applyNumberFormat="1" applyFont="1" applyFill="1" applyAlignment="1">
      <alignment horizontal="right"/>
    </xf>
    <xf numFmtId="0" fontId="2" fillId="0" borderId="0" xfId="0" applyFont="1" applyAlignment="1">
      <alignment horizontal="left" wrapText="1" indent="1"/>
    </xf>
    <xf numFmtId="0" fontId="48" fillId="12" borderId="0" xfId="7" applyFont="1" applyFill="1" applyBorder="1" applyAlignment="1">
      <alignment horizontal="left" wrapText="1"/>
    </xf>
    <xf numFmtId="41" fontId="49" fillId="0" borderId="0" xfId="7" applyNumberFormat="1" applyFont="1" applyFill="1" applyBorder="1" applyAlignment="1">
      <alignment horizontal="right"/>
    </xf>
    <xf numFmtId="0" fontId="2" fillId="0" borderId="0" xfId="0" applyFont="1" applyAlignment="1">
      <alignment horizontal="left" wrapText="1"/>
    </xf>
    <xf numFmtId="175" fontId="49" fillId="0" borderId="0" xfId="7" applyNumberFormat="1" applyFont="1" applyFill="1" applyBorder="1"/>
    <xf numFmtId="41" fontId="49" fillId="0" borderId="0" xfId="7" applyNumberFormat="1" applyFont="1" applyFill="1" applyBorder="1" applyAlignment="1">
      <alignment horizontal="right" vertical="center"/>
    </xf>
    <xf numFmtId="0" fontId="49" fillId="12" borderId="0" xfId="7" applyFont="1" applyFill="1" applyBorder="1" applyAlignment="1">
      <alignment horizontal="right" vertical="center"/>
    </xf>
    <xf numFmtId="0" fontId="12" fillId="0" borderId="0" xfId="7" applyFont="1" applyFill="1" applyBorder="1" applyAlignment="1">
      <alignment wrapText="1"/>
    </xf>
    <xf numFmtId="0" fontId="12" fillId="0" borderId="0" xfId="7" applyFont="1" applyFill="1" applyBorder="1"/>
    <xf numFmtId="175" fontId="50" fillId="0" borderId="0" xfId="38" applyNumberFormat="1" applyFont="1" applyFill="1" applyAlignment="1">
      <alignment horizontal="right" vertical="center"/>
    </xf>
    <xf numFmtId="3" fontId="51" fillId="13" borderId="0" xfId="7" applyNumberFormat="1" applyFont="1" applyFill="1" applyAlignment="1">
      <alignment horizontal="right" vertical="center"/>
    </xf>
    <xf numFmtId="164" fontId="8" fillId="0" borderId="0" xfId="7" applyNumberFormat="1" applyFont="1" applyFill="1" applyBorder="1" applyAlignment="1">
      <alignment horizontal="right"/>
    </xf>
    <xf numFmtId="164" fontId="8" fillId="0" borderId="0" xfId="7" applyNumberFormat="1" applyFont="1" applyFill="1" applyAlignment="1">
      <alignment horizontal="right"/>
    </xf>
    <xf numFmtId="164" fontId="9" fillId="13" borderId="0" xfId="7" applyNumberFormat="1" applyFont="1" applyFill="1" applyAlignment="1">
      <alignment horizontal="right"/>
    </xf>
    <xf numFmtId="164" fontId="9" fillId="0" borderId="0" xfId="7" applyNumberFormat="1" applyFont="1" applyFill="1" applyAlignment="1">
      <alignment horizontal="right"/>
    </xf>
    <xf numFmtId="164" fontId="8" fillId="0" borderId="0" xfId="38" applyNumberFormat="1" applyFont="1" applyBorder="1" applyAlignment="1">
      <alignment horizontal="right"/>
    </xf>
    <xf numFmtId="164" fontId="9" fillId="12" borderId="0" xfId="7" applyNumberFormat="1" applyFont="1" applyFill="1" applyAlignment="1">
      <alignment horizontal="right"/>
    </xf>
    <xf numFmtId="164" fontId="9" fillId="0" borderId="0" xfId="7" applyNumberFormat="1" applyFont="1" applyFill="1" applyBorder="1" applyAlignment="1">
      <alignment horizontal="right"/>
    </xf>
    <xf numFmtId="164" fontId="2" fillId="0" borderId="0" xfId="7" applyNumberFormat="1" applyFont="1" applyFill="1" applyAlignment="1">
      <alignment horizontal="right"/>
    </xf>
    <xf numFmtId="164" fontId="9" fillId="0" borderId="0" xfId="38" applyNumberFormat="1" applyFont="1" applyFill="1" applyAlignment="1">
      <alignment horizontal="right"/>
    </xf>
    <xf numFmtId="164" fontId="8" fillId="0" borderId="0" xfId="38" applyNumberFormat="1" applyFont="1" applyFill="1" applyAlignment="1">
      <alignment horizontal="right"/>
    </xf>
    <xf numFmtId="164" fontId="9" fillId="0" borderId="0" xfId="38" applyNumberFormat="1" applyFont="1" applyBorder="1" applyAlignment="1">
      <alignment horizontal="right"/>
    </xf>
    <xf numFmtId="164" fontId="9" fillId="12" borderId="0" xfId="38" applyNumberFormat="1" applyFont="1" applyFill="1" applyBorder="1" applyAlignment="1">
      <alignment horizontal="right"/>
    </xf>
    <xf numFmtId="164" fontId="2" fillId="0" borderId="0" xfId="38" applyNumberFormat="1" applyFont="1" applyBorder="1" applyAlignment="1">
      <alignment horizontal="right"/>
    </xf>
    <xf numFmtId="164" fontId="8" fillId="0" borderId="0" xfId="7" applyNumberFormat="1" applyFont="1" applyFill="1" applyBorder="1"/>
    <xf numFmtId="164" fontId="2" fillId="0" borderId="0" xfId="38" applyNumberFormat="1" applyFont="1" applyFill="1" applyAlignment="1">
      <alignment horizontal="right"/>
    </xf>
    <xf numFmtId="165" fontId="8" fillId="0" borderId="0" xfId="7" applyNumberFormat="1" applyFont="1" applyFill="1" applyBorder="1" applyAlignment="1">
      <alignment horizontal="right"/>
    </xf>
    <xf numFmtId="165" fontId="9" fillId="0" borderId="0" xfId="7" applyNumberFormat="1" applyFont="1" applyFill="1" applyBorder="1" applyAlignment="1">
      <alignment horizontal="right"/>
    </xf>
    <xf numFmtId="0" fontId="12" fillId="0" borderId="0" xfId="7" applyFont="1" applyFill="1" applyBorder="1" applyAlignment="1">
      <alignment horizontal="left" wrapText="1" indent="1"/>
    </xf>
    <xf numFmtId="164" fontId="9" fillId="12" borderId="0" xfId="7" applyNumberFormat="1" applyFont="1" applyFill="1" applyBorder="1" applyAlignment="1">
      <alignment horizontal="right"/>
    </xf>
    <xf numFmtId="164" fontId="9" fillId="13" borderId="0" xfId="38" applyNumberFormat="1" applyFont="1" applyFill="1" applyAlignment="1">
      <alignment horizontal="right"/>
    </xf>
    <xf numFmtId="164" fontId="49" fillId="0" borderId="0" xfId="7" applyNumberFormat="1" applyFont="1" applyFill="1" applyBorder="1" applyAlignment="1">
      <alignment horizontal="right"/>
    </xf>
    <xf numFmtId="164" fontId="49" fillId="0" borderId="0" xfId="38" applyNumberFormat="1" applyFont="1" applyBorder="1" applyAlignment="1">
      <alignment horizontal="right"/>
    </xf>
    <xf numFmtId="164" fontId="48" fillId="0" borderId="0" xfId="7" applyNumberFormat="1" applyFont="1" applyFill="1" applyAlignment="1">
      <alignment horizontal="right"/>
    </xf>
    <xf numFmtId="164" fontId="49" fillId="0" borderId="0" xfId="38" applyNumberFormat="1" applyFont="1" applyFill="1" applyAlignment="1">
      <alignment horizontal="right"/>
    </xf>
    <xf numFmtId="165" fontId="8" fillId="0" borderId="0" xfId="7" applyNumberFormat="1" applyFont="1"/>
    <xf numFmtId="49" fontId="12" fillId="0" borderId="0" xfId="7" applyNumberFormat="1" applyFont="1" applyAlignment="1">
      <alignment wrapText="1"/>
    </xf>
    <xf numFmtId="164" fontId="9" fillId="13" borderId="0" xfId="38" applyNumberFormat="1" applyFont="1" applyFill="1" applyBorder="1" applyAlignment="1">
      <alignment horizontal="right"/>
    </xf>
    <xf numFmtId="164" fontId="8" fillId="12" borderId="0" xfId="7" applyNumberFormat="1" applyFont="1" applyFill="1" applyAlignment="1">
      <alignment horizontal="right"/>
    </xf>
    <xf numFmtId="164" fontId="7" fillId="0" borderId="0" xfId="7" applyNumberFormat="1" applyFont="1" applyAlignment="1">
      <alignment horizontal="right"/>
    </xf>
    <xf numFmtId="164" fontId="8" fillId="0" borderId="0" xfId="7" applyNumberFormat="1" applyFont="1"/>
    <xf numFmtId="164" fontId="8" fillId="0" borderId="0" xfId="7" applyNumberFormat="1" applyFont="1" applyFill="1" applyAlignment="1">
      <alignment horizontal="left" wrapText="1" indent="1"/>
    </xf>
    <xf numFmtId="2" fontId="8" fillId="0" borderId="0" xfId="7" applyNumberFormat="1" applyFont="1" applyFill="1" applyAlignment="1">
      <alignment horizontal="right" indent="1"/>
    </xf>
    <xf numFmtId="164" fontId="8" fillId="0" borderId="0" xfId="7" applyNumberFormat="1" applyFont="1" applyFill="1" applyAlignment="1">
      <alignment horizontal="right" indent="1"/>
    </xf>
    <xf numFmtId="10" fontId="8" fillId="0" borderId="0" xfId="7" applyNumberFormat="1" applyFont="1" applyFill="1"/>
    <xf numFmtId="1" fontId="8" fillId="0" borderId="0" xfId="7" applyNumberFormat="1" applyFont="1" applyFill="1"/>
    <xf numFmtId="1" fontId="9" fillId="0" borderId="0" xfId="7" applyNumberFormat="1" applyFont="1" applyFill="1" applyBorder="1" applyAlignment="1">
      <alignment horizontal="center"/>
    </xf>
    <xf numFmtId="0" fontId="52" fillId="0" borderId="0" xfId="7" applyFont="1" applyAlignment="1">
      <alignment horizontal="right"/>
    </xf>
    <xf numFmtId="0" fontId="49" fillId="12" borderId="0" xfId="7" applyFont="1" applyFill="1" applyAlignment="1">
      <alignment horizontal="right"/>
    </xf>
    <xf numFmtId="2" fontId="52" fillId="0" borderId="0" xfId="7" applyNumberFormat="1" applyFont="1" applyAlignment="1">
      <alignment horizontal="right"/>
    </xf>
    <xf numFmtId="178" fontId="50" fillId="0" borderId="0" xfId="7" applyNumberFormat="1" applyFont="1" applyFill="1" applyAlignment="1">
      <alignment horizontal="right"/>
    </xf>
    <xf numFmtId="178" fontId="51" fillId="13" borderId="0" xfId="7" applyNumberFormat="1" applyFont="1" applyFill="1" applyAlignment="1">
      <alignment horizontal="right"/>
    </xf>
    <xf numFmtId="39" fontId="52" fillId="0" borderId="0" xfId="7" applyNumberFormat="1" applyFont="1"/>
    <xf numFmtId="175" fontId="8" fillId="0" borderId="0" xfId="7" applyNumberFormat="1" applyFont="1" applyFill="1" applyBorder="1" applyAlignment="1">
      <alignment horizontal="right"/>
    </xf>
    <xf numFmtId="175" fontId="9" fillId="0" borderId="0" xfId="7" applyNumberFormat="1" applyFont="1" applyFill="1" applyBorder="1"/>
    <xf numFmtId="15" fontId="9" fillId="12" borderId="0" xfId="7" applyNumberFormat="1" applyFont="1" applyFill="1" applyBorder="1" applyAlignment="1">
      <alignment horizontal="center"/>
    </xf>
    <xf numFmtId="14" fontId="9" fillId="12" borderId="0" xfId="7" applyNumberFormat="1" applyFont="1" applyFill="1" applyBorder="1" applyAlignment="1">
      <alignment horizontal="center"/>
    </xf>
    <xf numFmtId="1" fontId="8" fillId="0" borderId="0" xfId="7" applyNumberFormat="1" applyFont="1" applyFill="1" applyBorder="1" applyAlignment="1">
      <alignment horizontal="right"/>
    </xf>
    <xf numFmtId="169" fontId="8" fillId="0" borderId="0" xfId="7" applyNumberFormat="1" applyFont="1" applyFill="1" applyBorder="1" applyAlignment="1">
      <alignment horizontal="right"/>
    </xf>
    <xf numFmtId="41" fontId="8" fillId="0" borderId="0" xfId="7" applyNumberFormat="1" applyFont="1" applyFill="1" applyBorder="1"/>
    <xf numFmtId="170" fontId="8" fillId="0" borderId="0" xfId="7" applyNumberFormat="1" applyFont="1" applyFill="1" applyBorder="1"/>
    <xf numFmtId="165" fontId="8" fillId="0" borderId="0" xfId="7" applyNumberFormat="1" applyFont="1" applyFill="1" applyAlignment="1">
      <alignment horizontal="right"/>
    </xf>
    <xf numFmtId="169" fontId="9" fillId="0" borderId="0" xfId="7" applyNumberFormat="1" applyFont="1" applyFill="1" applyAlignment="1">
      <alignment horizontal="right"/>
    </xf>
    <xf numFmtId="0" fontId="9" fillId="0" borderId="0" xfId="7" applyFont="1" applyFill="1" applyAlignment="1">
      <alignment horizontal="center" wrapText="1"/>
    </xf>
    <xf numFmtId="0" fontId="9" fillId="11" borderId="0" xfId="7" applyFont="1" applyFill="1" applyAlignment="1">
      <alignment horizontal="center" wrapText="1"/>
    </xf>
    <xf numFmtId="0" fontId="9" fillId="13" borderId="0" xfId="7" applyFont="1" applyFill="1" applyAlignment="1">
      <alignment horizontal="center" wrapText="1"/>
    </xf>
    <xf numFmtId="0" fontId="9" fillId="13" borderId="0" xfId="7" applyFont="1" applyFill="1" applyAlignment="1">
      <alignment horizontal="left" wrapText="1" indent="1"/>
    </xf>
    <xf numFmtId="0" fontId="54" fillId="0" borderId="0" xfId="7" applyFont="1" applyFill="1" applyBorder="1" applyAlignment="1">
      <alignment vertical="center" wrapText="1"/>
    </xf>
    <xf numFmtId="171" fontId="7" fillId="0" borderId="0" xfId="7" applyNumberFormat="1" applyFont="1" applyAlignment="1">
      <alignment horizontal="right" vertical="center"/>
    </xf>
    <xf numFmtId="171" fontId="8" fillId="0" borderId="0" xfId="7" applyNumberFormat="1" applyFont="1" applyAlignment="1">
      <alignment horizontal="right" vertical="center"/>
    </xf>
    <xf numFmtId="0" fontId="12" fillId="0" borderId="0" xfId="7" applyFont="1" applyFill="1" applyAlignment="1">
      <alignment horizontal="left"/>
    </xf>
    <xf numFmtId="170" fontId="8" fillId="0" borderId="0" xfId="7" applyNumberFormat="1" applyFont="1" applyAlignment="1">
      <alignment vertical="center"/>
    </xf>
    <xf numFmtId="0" fontId="55" fillId="0" borderId="0" xfId="7" applyFont="1" applyAlignment="1">
      <alignment vertical="center"/>
    </xf>
    <xf numFmtId="0" fontId="53" fillId="12" borderId="0" xfId="7" applyFont="1" applyFill="1" applyAlignment="1">
      <alignment vertical="center"/>
    </xf>
    <xf numFmtId="170" fontId="2" fillId="0" borderId="0" xfId="7" applyNumberFormat="1" applyFont="1" applyFill="1" applyAlignment="1">
      <alignment horizontal="right" vertical="center"/>
    </xf>
    <xf numFmtId="171" fontId="2" fillId="0" borderId="0" xfId="7" applyNumberFormat="1" applyFont="1" applyFill="1" applyAlignment="1">
      <alignment horizontal="right" vertical="center"/>
    </xf>
    <xf numFmtId="0" fontId="12" fillId="0" borderId="0" xfId="7" applyFont="1" applyAlignment="1">
      <alignment horizontal="left"/>
    </xf>
    <xf numFmtId="0" fontId="8" fillId="0" borderId="0" xfId="7" applyFont="1" applyFill="1" applyBorder="1" applyAlignment="1">
      <alignment wrapText="1"/>
    </xf>
    <xf numFmtId="170" fontId="7" fillId="0" borderId="0" xfId="7" applyNumberFormat="1" applyFont="1" applyFill="1"/>
    <xf numFmtId="0" fontId="49" fillId="0" borderId="0" xfId="7" applyFont="1"/>
    <xf numFmtId="0" fontId="56" fillId="0" borderId="0" xfId="7" applyFont="1"/>
    <xf numFmtId="190" fontId="49" fillId="0" borderId="0" xfId="7" applyNumberFormat="1" applyFont="1" applyAlignment="1">
      <alignment horizontal="right"/>
    </xf>
    <xf numFmtId="190" fontId="48" fillId="0" borderId="0" xfId="7" applyNumberFormat="1" applyFont="1" applyAlignment="1">
      <alignment horizontal="right"/>
    </xf>
    <xf numFmtId="4" fontId="48" fillId="0" borderId="0" xfId="7" applyNumberFormat="1" applyFont="1"/>
    <xf numFmtId="167" fontId="48" fillId="0" borderId="0" xfId="7" applyNumberFormat="1" applyFont="1"/>
    <xf numFmtId="171" fontId="8" fillId="0" borderId="0" xfId="7" applyNumberFormat="1" applyFont="1" applyAlignment="1">
      <alignment vertical="center"/>
    </xf>
    <xf numFmtId="15" fontId="8" fillId="8" borderId="0" xfId="7" applyNumberFormat="1" applyFont="1" applyFill="1" applyAlignment="1">
      <alignment horizontal="center"/>
    </xf>
    <xf numFmtId="43" fontId="8" fillId="0" borderId="0" xfId="38" applyFont="1" applyAlignment="1">
      <alignment horizontal="right" vertical="center" wrapText="1"/>
    </xf>
    <xf numFmtId="169" fontId="8" fillId="0" borderId="0" xfId="7" applyNumberFormat="1" applyFont="1"/>
    <xf numFmtId="198" fontId="9" fillId="12" borderId="0" xfId="7" applyNumberFormat="1" applyFont="1" applyFill="1" applyBorder="1" applyAlignment="1">
      <alignment horizontal="center"/>
    </xf>
    <xf numFmtId="15" fontId="9" fillId="8" borderId="0" xfId="7" applyNumberFormat="1" applyFont="1" applyFill="1" applyBorder="1" applyAlignment="1">
      <alignment horizontal="center"/>
    </xf>
    <xf numFmtId="0" fontId="9" fillId="12" borderId="0" xfId="7" applyFont="1" applyFill="1" applyAlignment="1">
      <alignment horizontal="center"/>
    </xf>
    <xf numFmtId="49" fontId="9" fillId="8" borderId="0" xfId="7" applyNumberFormat="1" applyFont="1" applyFill="1" applyAlignment="1">
      <alignment horizontal="center"/>
    </xf>
    <xf numFmtId="0" fontId="12" fillId="0" borderId="0" xfId="7" applyFont="1" applyAlignment="1">
      <alignment horizontal="left" wrapText="1"/>
    </xf>
    <xf numFmtId="0" fontId="12" fillId="0" borderId="0" xfId="7" applyFont="1" applyAlignment="1">
      <alignment horizontal="left"/>
    </xf>
    <xf numFmtId="0" fontId="12" fillId="0" borderId="0" xfId="7" applyFont="1" applyFill="1" applyAlignment="1">
      <alignment horizontal="left" wrapText="1"/>
    </xf>
    <xf numFmtId="0" fontId="12" fillId="0" borderId="0" xfId="7" applyFont="1" applyFill="1" applyAlignment="1">
      <alignment horizontal="left" vertical="center" wrapText="1"/>
    </xf>
    <xf numFmtId="0" fontId="12" fillId="0" borderId="0" xfId="7" applyFont="1" applyFill="1" applyBorder="1" applyAlignment="1">
      <alignment horizontal="left" wrapText="1"/>
    </xf>
    <xf numFmtId="49" fontId="12" fillId="0" borderId="0" xfId="7" applyNumberFormat="1" applyFont="1" applyAlignment="1">
      <alignment horizontal="left" wrapText="1"/>
    </xf>
    <xf numFmtId="0" fontId="21" fillId="12" borderId="0" xfId="7" applyFont="1" applyFill="1" applyAlignment="1">
      <alignment horizontal="center" vertical="distributed"/>
    </xf>
    <xf numFmtId="0" fontId="10" fillId="12" borderId="0" xfId="7" applyFont="1" applyFill="1" applyAlignment="1">
      <alignment horizontal="center" vertical="distributed"/>
    </xf>
  </cellXfs>
  <cellStyles count="39">
    <cellStyle name="_02 SVODKA_MORNING_2008_last(1) (2)" xfId="1"/>
    <cellStyle name="_2009_03_04_09.00" xfId="2"/>
    <cellStyle name="_Brokers' forecasts" xfId="3"/>
    <cellStyle name="_Brokers research (Sept06)" xfId="4"/>
    <cellStyle name="_Копия 02 SVODKA_MORNING_2008_last(3) (2)" xfId="5"/>
    <cellStyle name="_Фонд скважин и дебиты 2007" xfId="6"/>
    <cellStyle name="=C:\WINNT35\SYSTEM32\COMMAND.COM" xfId="7"/>
    <cellStyle name="AFE" xfId="8"/>
    <cellStyle name="C08_Table text" xfId="9"/>
    <cellStyle name="Check" xfId="10"/>
    <cellStyle name="Comma1" xfId="11"/>
    <cellStyle name="Comma2" xfId="12"/>
    <cellStyle name="E&amp;Y House" xfId="13"/>
    <cellStyle name="Heading 1" xfId="14"/>
    <cellStyle name="Heading 2" xfId="15"/>
    <cellStyle name="Historical" xfId="16"/>
    <cellStyle name="Input" xfId="17"/>
    <cellStyle name="Link" xfId="18"/>
    <cellStyle name="Multiple" xfId="19"/>
    <cellStyle name="Normal_DATA (2)" xfId="20"/>
    <cellStyle name="Percent1" xfId="21"/>
    <cellStyle name="Percent2" xfId="22"/>
    <cellStyle name="SAPError" xfId="23"/>
    <cellStyle name="SAPKey" xfId="24"/>
    <cellStyle name="SAPLocked" xfId="25"/>
    <cellStyle name="SAPOutput" xfId="26"/>
    <cellStyle name="SAPSpace" xfId="27"/>
    <cellStyle name="SAPText" xfId="28"/>
    <cellStyle name="SAPUnLocked" xfId="29"/>
    <cellStyle name="Scen_index" xfId="30"/>
    <cellStyle name="Subheading" xfId="31"/>
    <cellStyle name="Title" xfId="32"/>
    <cellStyle name="Year" xfId="33"/>
    <cellStyle name="Гиперссылка" xfId="34" builtinId="8"/>
    <cellStyle name="Обычный" xfId="0" builtinId="0"/>
    <cellStyle name="Обычный 3" xfId="35"/>
    <cellStyle name="Процентный" xfId="36" builtinId="5"/>
    <cellStyle name="Стиль 1" xfId="37"/>
    <cellStyle name="Финансовый" xfId="38" builtinId="3"/>
  </cellStyles>
  <dxfs count="1">
    <dxf>
      <font>
        <b/>
        <i val="0"/>
        <condense val="0"/>
        <extend val="0"/>
        <color auto="1"/>
      </font>
      <fill>
        <patternFill>
          <bgColor indexed="3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E7CF6E"/>
      <rgbColor rgb="00800000"/>
      <rgbColor rgb="00008000"/>
      <rgbColor rgb="00000080"/>
      <rgbColor rgb="00808000"/>
      <rgbColor rgb="00008000"/>
      <rgbColor rgb="00F0E5B4"/>
      <rgbColor rgb="00C0C0C0"/>
      <rgbColor rgb="00808080"/>
      <rgbColor rgb="00E7CF6E"/>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0DB5C"/>
      <rgbColor rgb="00CCFFCC"/>
      <rgbColor rgb="00FFFF99"/>
      <rgbColor rgb="0099CCFF"/>
      <rgbColor rgb="00E7CF6E"/>
      <rgbColor rgb="00FFFFCC"/>
      <rgbColor rgb="00FFCC99"/>
      <rgbColor rgb="003366FF"/>
      <rgbColor rgb="00DFC763"/>
      <rgbColor rgb="0099CC00"/>
      <rgbColor rgb="00FFCC00"/>
      <rgbColor rgb="00FF9900"/>
      <rgbColor rgb="00FF6600"/>
      <rgbColor rgb="000000FF"/>
      <rgbColor rgb="00969696"/>
      <rgbColor rgb="00E7CF6E"/>
      <rgbColor rgb="00339966"/>
      <rgbColor rgb="00003300"/>
      <rgbColor rgb="00333300"/>
      <rgbColor rgb="00993300"/>
      <rgbColor rgb="00947C7C"/>
      <rgbColor rgb="00FF0000"/>
      <rgbColor rgb="00333333"/>
    </indexedColors>
    <mruColors>
      <color rgb="FFFED208"/>
      <color rgb="FFF6D7A2"/>
      <color rgb="FFF1C258"/>
      <color rgb="FF95A0B2"/>
      <color rgb="FF475B79"/>
      <color rgb="FFF0E5B4"/>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wmf"/><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4</xdr:col>
      <xdr:colOff>19051</xdr:colOff>
      <xdr:row>0</xdr:row>
      <xdr:rowOff>9525</xdr:rowOff>
    </xdr:from>
    <xdr:to>
      <xdr:col>8</xdr:col>
      <xdr:colOff>8689</xdr:colOff>
      <xdr:row>2</xdr:row>
      <xdr:rowOff>173509</xdr:rowOff>
    </xdr:to>
    <xdr:pic>
      <xdr:nvPicPr>
        <xdr:cNvPr id="3" name="Рисунок 2" descr="RN_block_main_full_rus_center_05_color.png"/>
        <xdr:cNvPicPr>
          <a:picLocks noChangeAspect="1"/>
        </xdr:cNvPicPr>
      </xdr:nvPicPr>
      <xdr:blipFill>
        <a:blip xmlns:r="http://schemas.openxmlformats.org/officeDocument/2006/relationships" r:embed="rId1" cstate="print"/>
        <a:stretch>
          <a:fillRect/>
        </a:stretch>
      </xdr:blipFill>
      <xdr:spPr>
        <a:xfrm>
          <a:off x="19051" y="9525"/>
          <a:ext cx="827838" cy="5449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28</xdr:col>
      <xdr:colOff>57150</xdr:colOff>
      <xdr:row>0</xdr:row>
      <xdr:rowOff>9525</xdr:rowOff>
    </xdr:from>
    <xdr:to>
      <xdr:col>32</xdr:col>
      <xdr:colOff>189663</xdr:colOff>
      <xdr:row>2</xdr:row>
      <xdr:rowOff>173509</xdr:rowOff>
    </xdr:to>
    <xdr:pic>
      <xdr:nvPicPr>
        <xdr:cNvPr id="3" name="Рисунок 2" descr="RN_block_main_full_rus_center_05_color.png"/>
        <xdr:cNvPicPr>
          <a:picLocks noChangeAspect="1"/>
        </xdr:cNvPicPr>
      </xdr:nvPicPr>
      <xdr:blipFill>
        <a:blip xmlns:r="http://schemas.openxmlformats.org/officeDocument/2006/relationships" r:embed="rId1" cstate="print"/>
        <a:stretch>
          <a:fillRect/>
        </a:stretch>
      </xdr:blipFill>
      <xdr:spPr>
        <a:xfrm>
          <a:off x="3771900" y="9525"/>
          <a:ext cx="827838" cy="5449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0</xdr:colOff>
      <xdr:row>96</xdr:row>
      <xdr:rowOff>0</xdr:rowOff>
    </xdr:from>
    <xdr:to>
      <xdr:col>34</xdr:col>
      <xdr:colOff>0</xdr:colOff>
      <xdr:row>96</xdr:row>
      <xdr:rowOff>0</xdr:rowOff>
    </xdr:to>
    <xdr:pic>
      <xdr:nvPicPr>
        <xdr:cNvPr id="228989" name="Picture 1" descr="Rosneft"/>
        <xdr:cNvPicPr>
          <a:picLocks noChangeAspect="1" noChangeArrowheads="1"/>
        </xdr:cNvPicPr>
      </xdr:nvPicPr>
      <xdr:blipFill>
        <a:blip xmlns:r="http://schemas.openxmlformats.org/officeDocument/2006/relationships" r:embed="rId1"/>
        <a:srcRect/>
        <a:stretch>
          <a:fillRect/>
        </a:stretch>
      </xdr:blipFill>
      <xdr:spPr bwMode="auto">
        <a:xfrm>
          <a:off x="19002375" y="16002000"/>
          <a:ext cx="0" cy="0"/>
        </a:xfrm>
        <a:prstGeom prst="rect">
          <a:avLst/>
        </a:prstGeom>
        <a:noFill/>
        <a:ln w="9525">
          <a:noFill/>
          <a:miter lim="800000"/>
          <a:headEnd/>
          <a:tailEnd/>
        </a:ln>
      </xdr:spPr>
    </xdr:pic>
    <xdr:clientData/>
  </xdr:twoCellAnchor>
  <xdr:twoCellAnchor>
    <xdr:from>
      <xdr:col>30</xdr:col>
      <xdr:colOff>-2524125</xdr:colOff>
      <xdr:row>96</xdr:row>
      <xdr:rowOff>0</xdr:rowOff>
    </xdr:from>
    <xdr:to>
      <xdr:col>30</xdr:col>
      <xdr:colOff>85725</xdr:colOff>
      <xdr:row>96</xdr:row>
      <xdr:rowOff>0</xdr:rowOff>
    </xdr:to>
    <xdr:pic>
      <xdr:nvPicPr>
        <xdr:cNvPr id="228990"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6059150" y="16002000"/>
          <a:ext cx="2524125" cy="0"/>
        </a:xfrm>
        <a:prstGeom prst="rect">
          <a:avLst/>
        </a:prstGeom>
        <a:noFill/>
        <a:ln w="9525">
          <a:noFill/>
          <a:miter lim="800000"/>
          <a:headEnd/>
          <a:tailEnd/>
        </a:ln>
      </xdr:spPr>
    </xdr:pic>
    <xdr:clientData/>
  </xdr:twoCellAnchor>
  <xdr:twoCellAnchor>
    <xdr:from>
      <xdr:col>30</xdr:col>
      <xdr:colOff>-2524125</xdr:colOff>
      <xdr:row>96</xdr:row>
      <xdr:rowOff>0</xdr:rowOff>
    </xdr:from>
    <xdr:to>
      <xdr:col>30</xdr:col>
      <xdr:colOff>85725</xdr:colOff>
      <xdr:row>96</xdr:row>
      <xdr:rowOff>0</xdr:rowOff>
    </xdr:to>
    <xdr:pic>
      <xdr:nvPicPr>
        <xdr:cNvPr id="228991"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6059150" y="16002000"/>
          <a:ext cx="2524125" cy="0"/>
        </a:xfrm>
        <a:prstGeom prst="rect">
          <a:avLst/>
        </a:prstGeom>
        <a:noFill/>
        <a:ln w="9525">
          <a:noFill/>
          <a:miter lim="800000"/>
          <a:headEnd/>
          <a:tailEnd/>
        </a:ln>
      </xdr:spPr>
    </xdr:pic>
    <xdr:clientData/>
  </xdr:twoCellAnchor>
  <xdr:twoCellAnchor>
    <xdr:from>
      <xdr:col>30</xdr:col>
      <xdr:colOff>-2524125</xdr:colOff>
      <xdr:row>96</xdr:row>
      <xdr:rowOff>0</xdr:rowOff>
    </xdr:from>
    <xdr:to>
      <xdr:col>30</xdr:col>
      <xdr:colOff>85725</xdr:colOff>
      <xdr:row>96</xdr:row>
      <xdr:rowOff>0</xdr:rowOff>
    </xdr:to>
    <xdr:pic>
      <xdr:nvPicPr>
        <xdr:cNvPr id="228992"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6059150" y="16002000"/>
          <a:ext cx="2524125" cy="0"/>
        </a:xfrm>
        <a:prstGeom prst="rect">
          <a:avLst/>
        </a:prstGeom>
        <a:noFill/>
        <a:ln w="9525">
          <a:noFill/>
          <a:miter lim="800000"/>
          <a:headEnd/>
          <a:tailEnd/>
        </a:ln>
      </xdr:spPr>
    </xdr:pic>
    <xdr:clientData/>
  </xdr:twoCellAnchor>
  <xdr:twoCellAnchor>
    <xdr:from>
      <xdr:col>30</xdr:col>
      <xdr:colOff>3752850</xdr:colOff>
      <xdr:row>0</xdr:row>
      <xdr:rowOff>0</xdr:rowOff>
    </xdr:from>
    <xdr:to>
      <xdr:col>30</xdr:col>
      <xdr:colOff>152400</xdr:colOff>
      <xdr:row>0</xdr:row>
      <xdr:rowOff>0</xdr:rowOff>
    </xdr:to>
    <xdr:pic>
      <xdr:nvPicPr>
        <xdr:cNvPr id="228994" name="Picture 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8583275" y="0"/>
          <a:ext cx="0" cy="0"/>
        </a:xfrm>
        <a:prstGeom prst="rect">
          <a:avLst/>
        </a:prstGeom>
        <a:noFill/>
        <a:ln w="9525">
          <a:noFill/>
          <a:miter lim="800000"/>
          <a:headEnd/>
          <a:tailEnd/>
        </a:ln>
      </xdr:spPr>
    </xdr:pic>
    <xdr:clientData/>
  </xdr:twoCellAnchor>
  <xdr:twoCellAnchor>
    <xdr:from>
      <xdr:col>30</xdr:col>
      <xdr:colOff>3752850</xdr:colOff>
      <xdr:row>0</xdr:row>
      <xdr:rowOff>0</xdr:rowOff>
    </xdr:from>
    <xdr:to>
      <xdr:col>30</xdr:col>
      <xdr:colOff>152400</xdr:colOff>
      <xdr:row>0</xdr:row>
      <xdr:rowOff>0</xdr:rowOff>
    </xdr:to>
    <xdr:pic>
      <xdr:nvPicPr>
        <xdr:cNvPr id="228995" name="Picture 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8583275" y="0"/>
          <a:ext cx="0" cy="0"/>
        </a:xfrm>
        <a:prstGeom prst="rect">
          <a:avLst/>
        </a:prstGeom>
        <a:noFill/>
        <a:ln w="9525">
          <a:noFill/>
          <a:miter lim="800000"/>
          <a:headEnd/>
          <a:tailEnd/>
        </a:ln>
      </xdr:spPr>
    </xdr:pic>
    <xdr:clientData/>
  </xdr:twoCellAnchor>
  <xdr:twoCellAnchor editAs="oneCell">
    <xdr:from>
      <xdr:col>30</xdr:col>
      <xdr:colOff>19050</xdr:colOff>
      <xdr:row>0</xdr:row>
      <xdr:rowOff>0</xdr:rowOff>
    </xdr:from>
    <xdr:to>
      <xdr:col>34</xdr:col>
      <xdr:colOff>218238</xdr:colOff>
      <xdr:row>2</xdr:row>
      <xdr:rowOff>163984</xdr:rowOff>
    </xdr:to>
    <xdr:pic>
      <xdr:nvPicPr>
        <xdr:cNvPr id="9" name="Рисунок 8" descr="RN_block_main_full_rus_center_05_color.png"/>
        <xdr:cNvPicPr>
          <a:picLocks noChangeAspect="1"/>
        </xdr:cNvPicPr>
      </xdr:nvPicPr>
      <xdr:blipFill>
        <a:blip xmlns:r="http://schemas.openxmlformats.org/officeDocument/2006/relationships" r:embed="rId2" cstate="print"/>
        <a:stretch>
          <a:fillRect/>
        </a:stretch>
      </xdr:blipFill>
      <xdr:spPr>
        <a:xfrm>
          <a:off x="12087225" y="0"/>
          <a:ext cx="827838" cy="5449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3752850</xdr:colOff>
      <xdr:row>0</xdr:row>
      <xdr:rowOff>0</xdr:rowOff>
    </xdr:from>
    <xdr:to>
      <xdr:col>7</xdr:col>
      <xdr:colOff>209550</xdr:colOff>
      <xdr:row>0</xdr:row>
      <xdr:rowOff>0</xdr:rowOff>
    </xdr:to>
    <xdr:pic>
      <xdr:nvPicPr>
        <xdr:cNvPr id="79627" name="Picture 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2020550" y="0"/>
          <a:ext cx="0" cy="0"/>
        </a:xfrm>
        <a:prstGeom prst="rect">
          <a:avLst/>
        </a:prstGeom>
        <a:noFill/>
        <a:ln w="9525">
          <a:noFill/>
          <a:miter lim="800000"/>
          <a:headEnd/>
          <a:tailEnd/>
        </a:ln>
      </xdr:spPr>
    </xdr:pic>
    <xdr:clientData/>
  </xdr:twoCellAnchor>
  <xdr:twoCellAnchor editAs="oneCell">
    <xdr:from>
      <xdr:col>13</xdr:col>
      <xdr:colOff>28575</xdr:colOff>
      <xdr:row>0</xdr:row>
      <xdr:rowOff>0</xdr:rowOff>
    </xdr:from>
    <xdr:to>
      <xdr:col>17</xdr:col>
      <xdr:colOff>199188</xdr:colOff>
      <xdr:row>2</xdr:row>
      <xdr:rowOff>163984</xdr:rowOff>
    </xdr:to>
    <xdr:pic>
      <xdr:nvPicPr>
        <xdr:cNvPr id="4" name="Рисунок 3" descr="RN_block_main_full_rus_center_05_color.png"/>
        <xdr:cNvPicPr>
          <a:picLocks noChangeAspect="1"/>
        </xdr:cNvPicPr>
      </xdr:nvPicPr>
      <xdr:blipFill>
        <a:blip xmlns:r="http://schemas.openxmlformats.org/officeDocument/2006/relationships" r:embed="rId2" cstate="print"/>
        <a:stretch>
          <a:fillRect/>
        </a:stretch>
      </xdr:blipFill>
      <xdr:spPr>
        <a:xfrm>
          <a:off x="10144125" y="0"/>
          <a:ext cx="827838" cy="5449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3752850</xdr:colOff>
      <xdr:row>0</xdr:row>
      <xdr:rowOff>0</xdr:rowOff>
    </xdr:from>
    <xdr:to>
      <xdr:col>28</xdr:col>
      <xdr:colOff>142875</xdr:colOff>
      <xdr:row>0</xdr:row>
      <xdr:rowOff>0</xdr:rowOff>
    </xdr:to>
    <xdr:pic>
      <xdr:nvPicPr>
        <xdr:cNvPr id="240713" name="Picture 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5275" y="0"/>
          <a:ext cx="0" cy="0"/>
        </a:xfrm>
        <a:prstGeom prst="rect">
          <a:avLst/>
        </a:prstGeom>
        <a:noFill/>
        <a:ln w="9525">
          <a:noFill/>
          <a:miter lim="800000"/>
          <a:headEnd/>
          <a:tailEnd/>
        </a:ln>
      </xdr:spPr>
    </xdr:pic>
    <xdr:clientData/>
  </xdr:twoCellAnchor>
  <xdr:twoCellAnchor editAs="oneCell">
    <xdr:from>
      <xdr:col>28</xdr:col>
      <xdr:colOff>38100</xdr:colOff>
      <xdr:row>0</xdr:row>
      <xdr:rowOff>0</xdr:rowOff>
    </xdr:from>
    <xdr:to>
      <xdr:col>32</xdr:col>
      <xdr:colOff>237288</xdr:colOff>
      <xdr:row>2</xdr:row>
      <xdr:rowOff>163984</xdr:rowOff>
    </xdr:to>
    <xdr:pic>
      <xdr:nvPicPr>
        <xdr:cNvPr id="5" name="Рисунок 4" descr="RN_block_main_full_rus_center_05_color.png"/>
        <xdr:cNvPicPr>
          <a:picLocks noChangeAspect="1"/>
        </xdr:cNvPicPr>
      </xdr:nvPicPr>
      <xdr:blipFill>
        <a:blip xmlns:r="http://schemas.openxmlformats.org/officeDocument/2006/relationships" r:embed="rId2" cstate="print"/>
        <a:stretch>
          <a:fillRect/>
        </a:stretch>
      </xdr:blipFill>
      <xdr:spPr>
        <a:xfrm>
          <a:off x="14420850" y="0"/>
          <a:ext cx="827838" cy="5449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9525</xdr:colOff>
      <xdr:row>0</xdr:row>
      <xdr:rowOff>0</xdr:rowOff>
    </xdr:from>
    <xdr:to>
      <xdr:col>8</xdr:col>
      <xdr:colOff>276225</xdr:colOff>
      <xdr:row>2</xdr:row>
      <xdr:rowOff>142875</xdr:rowOff>
    </xdr:to>
    <xdr:pic>
      <xdr:nvPicPr>
        <xdr:cNvPr id="238733" name="Picture 1" descr="h_logo"/>
        <xdr:cNvPicPr>
          <a:picLocks noChangeAspect="1" noChangeArrowheads="1"/>
        </xdr:cNvPicPr>
      </xdr:nvPicPr>
      <xdr:blipFill>
        <a:blip xmlns:r="http://schemas.openxmlformats.org/officeDocument/2006/relationships" r:embed="rId1" cstate="print"/>
        <a:srcRect/>
        <a:stretch>
          <a:fillRect/>
        </a:stretch>
      </xdr:blipFill>
      <xdr:spPr bwMode="auto">
        <a:xfrm>
          <a:off x="13220700" y="0"/>
          <a:ext cx="685800" cy="514350"/>
        </a:xfrm>
        <a:prstGeom prst="rect">
          <a:avLst/>
        </a:prstGeom>
        <a:noFill/>
        <a:ln w="9525">
          <a:noFill/>
          <a:miter lim="800000"/>
          <a:headEnd/>
          <a:tailEnd/>
        </a:ln>
      </xdr:spPr>
    </xdr:pic>
    <xdr:clientData/>
  </xdr:twoCellAnchor>
  <xdr:twoCellAnchor>
    <xdr:from>
      <xdr:col>7</xdr:col>
      <xdr:colOff>3752850</xdr:colOff>
      <xdr:row>0</xdr:row>
      <xdr:rowOff>0</xdr:rowOff>
    </xdr:from>
    <xdr:to>
      <xdr:col>7</xdr:col>
      <xdr:colOff>209550</xdr:colOff>
      <xdr:row>0</xdr:row>
      <xdr:rowOff>0</xdr:rowOff>
    </xdr:to>
    <xdr:pic>
      <xdr:nvPicPr>
        <xdr:cNvPr id="238734" name="Picture 2" descr="Rosneft"/>
        <xdr:cNvPicPr>
          <a:picLocks noChangeAspect="1" noChangeArrowheads="1"/>
        </xdr:cNvPicPr>
      </xdr:nvPicPr>
      <xdr:blipFill>
        <a:blip xmlns:r="http://schemas.openxmlformats.org/officeDocument/2006/relationships" r:embed="rId2">
          <a:lum bright="6000"/>
        </a:blip>
        <a:srcRect/>
        <a:stretch>
          <a:fillRect/>
        </a:stretch>
      </xdr:blipFill>
      <xdr:spPr bwMode="auto">
        <a:xfrm>
          <a:off x="13220700" y="0"/>
          <a:ext cx="0" cy="0"/>
        </a:xfrm>
        <a:prstGeom prst="rect">
          <a:avLst/>
        </a:prstGeom>
        <a:noFill/>
        <a:ln w="9525">
          <a:noFill/>
          <a:miter lim="800000"/>
          <a:headEnd/>
          <a:tailEnd/>
        </a:ln>
      </xdr:spPr>
    </xdr:pic>
    <xdr:clientData/>
  </xdr:twoCellAnchor>
  <xdr:twoCellAnchor>
    <xdr:from>
      <xdr:col>7</xdr:col>
      <xdr:colOff>3752850</xdr:colOff>
      <xdr:row>0</xdr:row>
      <xdr:rowOff>0</xdr:rowOff>
    </xdr:from>
    <xdr:to>
      <xdr:col>7</xdr:col>
      <xdr:colOff>209550</xdr:colOff>
      <xdr:row>0</xdr:row>
      <xdr:rowOff>0</xdr:rowOff>
    </xdr:to>
    <xdr:pic>
      <xdr:nvPicPr>
        <xdr:cNvPr id="238735" name="Picture 3" descr="Rosneft"/>
        <xdr:cNvPicPr>
          <a:picLocks noChangeAspect="1" noChangeArrowheads="1"/>
        </xdr:cNvPicPr>
      </xdr:nvPicPr>
      <xdr:blipFill>
        <a:blip xmlns:r="http://schemas.openxmlformats.org/officeDocument/2006/relationships" r:embed="rId2">
          <a:lum bright="6000"/>
        </a:blip>
        <a:srcRect/>
        <a:stretch>
          <a:fillRect/>
        </a:stretch>
      </xdr:blipFill>
      <xdr:spPr bwMode="auto">
        <a:xfrm>
          <a:off x="13220700" y="0"/>
          <a:ext cx="0" cy="0"/>
        </a:xfrm>
        <a:prstGeom prst="rect">
          <a:avLst/>
        </a:prstGeom>
        <a:noFill/>
        <a:ln w="9525">
          <a:noFill/>
          <a:miter lim="800000"/>
          <a:headEnd/>
          <a:tailEnd/>
        </a:ln>
      </xdr:spPr>
    </xdr:pic>
    <xdr:clientData/>
  </xdr:twoCellAnchor>
  <xdr:twoCellAnchor editAs="oneCell">
    <xdr:from>
      <xdr:col>17</xdr:col>
      <xdr:colOff>19050</xdr:colOff>
      <xdr:row>0</xdr:row>
      <xdr:rowOff>9525</xdr:rowOff>
    </xdr:from>
    <xdr:to>
      <xdr:col>21</xdr:col>
      <xdr:colOff>227763</xdr:colOff>
      <xdr:row>2</xdr:row>
      <xdr:rowOff>183034</xdr:rowOff>
    </xdr:to>
    <xdr:pic>
      <xdr:nvPicPr>
        <xdr:cNvPr id="5" name="Рисунок 4" descr="RN_block_main_full_rus_center_05_color.png"/>
        <xdr:cNvPicPr>
          <a:picLocks noChangeAspect="1"/>
        </xdr:cNvPicPr>
      </xdr:nvPicPr>
      <xdr:blipFill>
        <a:blip xmlns:r="http://schemas.openxmlformats.org/officeDocument/2006/relationships" r:embed="rId3" cstate="print"/>
        <a:stretch>
          <a:fillRect/>
        </a:stretch>
      </xdr:blipFill>
      <xdr:spPr>
        <a:xfrm>
          <a:off x="11734800" y="9525"/>
          <a:ext cx="827838" cy="5449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3752850</xdr:colOff>
      <xdr:row>0</xdr:row>
      <xdr:rowOff>0</xdr:rowOff>
    </xdr:from>
    <xdr:to>
      <xdr:col>30</xdr:col>
      <xdr:colOff>209550</xdr:colOff>
      <xdr:row>0</xdr:row>
      <xdr:rowOff>0</xdr:rowOff>
    </xdr:to>
    <xdr:pic>
      <xdr:nvPicPr>
        <xdr:cNvPr id="241705"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19075" y="0"/>
          <a:ext cx="0" cy="0"/>
        </a:xfrm>
        <a:prstGeom prst="rect">
          <a:avLst/>
        </a:prstGeom>
        <a:noFill/>
        <a:ln w="9525">
          <a:noFill/>
          <a:miter lim="800000"/>
          <a:headEnd/>
          <a:tailEnd/>
        </a:ln>
      </xdr:spPr>
    </xdr:pic>
    <xdr:clientData/>
  </xdr:twoCellAnchor>
  <xdr:twoCellAnchor>
    <xdr:from>
      <xdr:col>30</xdr:col>
      <xdr:colOff>3752850</xdr:colOff>
      <xdr:row>0</xdr:row>
      <xdr:rowOff>0</xdr:rowOff>
    </xdr:from>
    <xdr:to>
      <xdr:col>30</xdr:col>
      <xdr:colOff>209550</xdr:colOff>
      <xdr:row>0</xdr:row>
      <xdr:rowOff>0</xdr:rowOff>
    </xdr:to>
    <xdr:pic>
      <xdr:nvPicPr>
        <xdr:cNvPr id="241706"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19075" y="0"/>
          <a:ext cx="0" cy="0"/>
        </a:xfrm>
        <a:prstGeom prst="rect">
          <a:avLst/>
        </a:prstGeom>
        <a:noFill/>
        <a:ln w="9525">
          <a:noFill/>
          <a:miter lim="800000"/>
          <a:headEnd/>
          <a:tailEnd/>
        </a:ln>
      </xdr:spPr>
    </xdr:pic>
    <xdr:clientData/>
  </xdr:twoCellAnchor>
  <xdr:twoCellAnchor editAs="oneCell">
    <xdr:from>
      <xdr:col>35</xdr:col>
      <xdr:colOff>28575</xdr:colOff>
      <xdr:row>0</xdr:row>
      <xdr:rowOff>0</xdr:rowOff>
    </xdr:from>
    <xdr:to>
      <xdr:col>39</xdr:col>
      <xdr:colOff>237288</xdr:colOff>
      <xdr:row>2</xdr:row>
      <xdr:rowOff>135409</xdr:rowOff>
    </xdr:to>
    <xdr:pic>
      <xdr:nvPicPr>
        <xdr:cNvPr id="5" name="Рисунок 4" descr="RN_block_main_full_rus_center_05_color.png"/>
        <xdr:cNvPicPr>
          <a:picLocks noChangeAspect="1"/>
        </xdr:cNvPicPr>
      </xdr:nvPicPr>
      <xdr:blipFill>
        <a:blip xmlns:r="http://schemas.openxmlformats.org/officeDocument/2006/relationships" r:embed="rId2" cstate="print"/>
        <a:stretch>
          <a:fillRect/>
        </a:stretch>
      </xdr:blipFill>
      <xdr:spPr>
        <a:xfrm>
          <a:off x="18916650" y="0"/>
          <a:ext cx="827838" cy="5449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3752850</xdr:colOff>
      <xdr:row>0</xdr:row>
      <xdr:rowOff>0</xdr:rowOff>
    </xdr:from>
    <xdr:to>
      <xdr:col>7</xdr:col>
      <xdr:colOff>209550</xdr:colOff>
      <xdr:row>0</xdr:row>
      <xdr:rowOff>0</xdr:rowOff>
    </xdr:to>
    <xdr:pic>
      <xdr:nvPicPr>
        <xdr:cNvPr id="229650"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4068425" y="0"/>
          <a:ext cx="0" cy="0"/>
        </a:xfrm>
        <a:prstGeom prst="rect">
          <a:avLst/>
        </a:prstGeom>
        <a:noFill/>
        <a:ln w="9525">
          <a:noFill/>
          <a:miter lim="800000"/>
          <a:headEnd/>
          <a:tailEnd/>
        </a:ln>
      </xdr:spPr>
    </xdr:pic>
    <xdr:clientData/>
  </xdr:twoCellAnchor>
  <xdr:twoCellAnchor>
    <xdr:from>
      <xdr:col>7</xdr:col>
      <xdr:colOff>3752850</xdr:colOff>
      <xdr:row>0</xdr:row>
      <xdr:rowOff>0</xdr:rowOff>
    </xdr:from>
    <xdr:to>
      <xdr:col>7</xdr:col>
      <xdr:colOff>209550</xdr:colOff>
      <xdr:row>0</xdr:row>
      <xdr:rowOff>0</xdr:rowOff>
    </xdr:to>
    <xdr:pic>
      <xdr:nvPicPr>
        <xdr:cNvPr id="229651" name="Picture 5"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4068425" y="0"/>
          <a:ext cx="0" cy="0"/>
        </a:xfrm>
        <a:prstGeom prst="rect">
          <a:avLst/>
        </a:prstGeom>
        <a:noFill/>
        <a:ln w="9525">
          <a:noFill/>
          <a:miter lim="800000"/>
          <a:headEnd/>
          <a:tailEnd/>
        </a:ln>
      </xdr:spPr>
    </xdr:pic>
    <xdr:clientData/>
  </xdr:twoCellAnchor>
  <xdr:twoCellAnchor editAs="oneCell">
    <xdr:from>
      <xdr:col>14</xdr:col>
      <xdr:colOff>19050</xdr:colOff>
      <xdr:row>0</xdr:row>
      <xdr:rowOff>9525</xdr:rowOff>
    </xdr:from>
    <xdr:to>
      <xdr:col>18</xdr:col>
      <xdr:colOff>237288</xdr:colOff>
      <xdr:row>2</xdr:row>
      <xdr:rowOff>173509</xdr:rowOff>
    </xdr:to>
    <xdr:pic>
      <xdr:nvPicPr>
        <xdr:cNvPr id="5" name="Рисунок 4" descr="RN_block_main_full_rus_center_05_color.png"/>
        <xdr:cNvPicPr>
          <a:picLocks noChangeAspect="1"/>
        </xdr:cNvPicPr>
      </xdr:nvPicPr>
      <xdr:blipFill>
        <a:blip xmlns:r="http://schemas.openxmlformats.org/officeDocument/2006/relationships" r:embed="rId2" cstate="print"/>
        <a:stretch>
          <a:fillRect/>
        </a:stretch>
      </xdr:blipFill>
      <xdr:spPr>
        <a:xfrm>
          <a:off x="9058275" y="9525"/>
          <a:ext cx="827838" cy="5449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3752850</xdr:colOff>
      <xdr:row>0</xdr:row>
      <xdr:rowOff>0</xdr:rowOff>
    </xdr:from>
    <xdr:to>
      <xdr:col>42</xdr:col>
      <xdr:colOff>209550</xdr:colOff>
      <xdr:row>0</xdr:row>
      <xdr:rowOff>0</xdr:rowOff>
    </xdr:to>
    <xdr:pic>
      <xdr:nvPicPr>
        <xdr:cNvPr id="243726"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212425" y="0"/>
          <a:ext cx="0" cy="0"/>
        </a:xfrm>
        <a:prstGeom prst="rect">
          <a:avLst/>
        </a:prstGeom>
        <a:noFill/>
        <a:ln w="9525">
          <a:noFill/>
          <a:miter lim="800000"/>
          <a:headEnd/>
          <a:tailEnd/>
        </a:ln>
      </xdr:spPr>
    </xdr:pic>
    <xdr:clientData/>
  </xdr:twoCellAnchor>
  <xdr:twoCellAnchor>
    <xdr:from>
      <xdr:col>42</xdr:col>
      <xdr:colOff>3752850</xdr:colOff>
      <xdr:row>0</xdr:row>
      <xdr:rowOff>0</xdr:rowOff>
    </xdr:from>
    <xdr:to>
      <xdr:col>42</xdr:col>
      <xdr:colOff>209550</xdr:colOff>
      <xdr:row>0</xdr:row>
      <xdr:rowOff>0</xdr:rowOff>
    </xdr:to>
    <xdr:pic>
      <xdr:nvPicPr>
        <xdr:cNvPr id="243727"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212425" y="0"/>
          <a:ext cx="0" cy="0"/>
        </a:xfrm>
        <a:prstGeom prst="rect">
          <a:avLst/>
        </a:prstGeom>
        <a:noFill/>
        <a:ln w="9525">
          <a:noFill/>
          <a:miter lim="800000"/>
          <a:headEnd/>
          <a:tailEnd/>
        </a:ln>
      </xdr:spPr>
    </xdr:pic>
    <xdr:clientData/>
  </xdr:twoCellAnchor>
  <xdr:twoCellAnchor editAs="oneCell">
    <xdr:from>
      <xdr:col>42</xdr:col>
      <xdr:colOff>42332</xdr:colOff>
      <xdr:row>0</xdr:row>
      <xdr:rowOff>10583</xdr:rowOff>
    </xdr:from>
    <xdr:to>
      <xdr:col>46</xdr:col>
      <xdr:colOff>171670</xdr:colOff>
      <xdr:row>2</xdr:row>
      <xdr:rowOff>174567</xdr:rowOff>
    </xdr:to>
    <xdr:pic>
      <xdr:nvPicPr>
        <xdr:cNvPr id="5" name="Рисунок 4" descr="RN_block_main_full_rus_center_05_color.png"/>
        <xdr:cNvPicPr>
          <a:picLocks noChangeAspect="1"/>
        </xdr:cNvPicPr>
      </xdr:nvPicPr>
      <xdr:blipFill>
        <a:blip xmlns:r="http://schemas.openxmlformats.org/officeDocument/2006/relationships" r:embed="rId2" cstate="print"/>
        <a:stretch>
          <a:fillRect/>
        </a:stretch>
      </xdr:blipFill>
      <xdr:spPr>
        <a:xfrm>
          <a:off x="17938749" y="10583"/>
          <a:ext cx="827838" cy="54498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3752850</xdr:colOff>
      <xdr:row>0</xdr:row>
      <xdr:rowOff>0</xdr:rowOff>
    </xdr:from>
    <xdr:to>
      <xdr:col>19</xdr:col>
      <xdr:colOff>209550</xdr:colOff>
      <xdr:row>0</xdr:row>
      <xdr:rowOff>0</xdr:rowOff>
    </xdr:to>
    <xdr:pic>
      <xdr:nvPicPr>
        <xdr:cNvPr id="237712"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3696950" y="0"/>
          <a:ext cx="0" cy="0"/>
        </a:xfrm>
        <a:prstGeom prst="rect">
          <a:avLst/>
        </a:prstGeom>
        <a:noFill/>
        <a:ln w="9525">
          <a:noFill/>
          <a:miter lim="800000"/>
          <a:headEnd/>
          <a:tailEnd/>
        </a:ln>
      </xdr:spPr>
    </xdr:pic>
    <xdr:clientData/>
  </xdr:twoCellAnchor>
  <xdr:twoCellAnchor>
    <xdr:from>
      <xdr:col>19</xdr:col>
      <xdr:colOff>3752850</xdr:colOff>
      <xdr:row>0</xdr:row>
      <xdr:rowOff>0</xdr:rowOff>
    </xdr:from>
    <xdr:to>
      <xdr:col>19</xdr:col>
      <xdr:colOff>209550</xdr:colOff>
      <xdr:row>0</xdr:row>
      <xdr:rowOff>0</xdr:rowOff>
    </xdr:to>
    <xdr:pic>
      <xdr:nvPicPr>
        <xdr:cNvPr id="237713"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3696950" y="0"/>
          <a:ext cx="0" cy="0"/>
        </a:xfrm>
        <a:prstGeom prst="rect">
          <a:avLst/>
        </a:prstGeom>
        <a:noFill/>
        <a:ln w="9525">
          <a:noFill/>
          <a:miter lim="800000"/>
          <a:headEnd/>
          <a:tailEnd/>
        </a:ln>
      </xdr:spPr>
    </xdr:pic>
    <xdr:clientData/>
  </xdr:twoCellAnchor>
  <xdr:twoCellAnchor editAs="oneCell">
    <xdr:from>
      <xdr:col>19</xdr:col>
      <xdr:colOff>38100</xdr:colOff>
      <xdr:row>0</xdr:row>
      <xdr:rowOff>9525</xdr:rowOff>
    </xdr:from>
    <xdr:to>
      <xdr:col>23</xdr:col>
      <xdr:colOff>167438</xdr:colOff>
      <xdr:row>2</xdr:row>
      <xdr:rowOff>173509</xdr:rowOff>
    </xdr:to>
    <xdr:pic>
      <xdr:nvPicPr>
        <xdr:cNvPr id="5" name="Рисунок 4" descr="RN_block_main_full_rus_center_05_color.png"/>
        <xdr:cNvPicPr>
          <a:picLocks noChangeAspect="1"/>
        </xdr:cNvPicPr>
      </xdr:nvPicPr>
      <xdr:blipFill>
        <a:blip xmlns:r="http://schemas.openxmlformats.org/officeDocument/2006/relationships" r:embed="rId2" cstate="print"/>
        <a:stretch>
          <a:fillRect/>
        </a:stretch>
      </xdr:blipFill>
      <xdr:spPr>
        <a:xfrm>
          <a:off x="13258800" y="9525"/>
          <a:ext cx="824663" cy="54498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2971800</xdr:colOff>
      <xdr:row>7</xdr:row>
      <xdr:rowOff>0</xdr:rowOff>
    </xdr:from>
    <xdr:to>
      <xdr:col>24</xdr:col>
      <xdr:colOff>2609850</xdr:colOff>
      <xdr:row>7</xdr:row>
      <xdr:rowOff>0</xdr:rowOff>
    </xdr:to>
    <xdr:pic>
      <xdr:nvPicPr>
        <xdr:cNvPr id="232062"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7040225" y="1333500"/>
          <a:ext cx="0" cy="0"/>
        </a:xfrm>
        <a:prstGeom prst="rect">
          <a:avLst/>
        </a:prstGeom>
        <a:noFill/>
        <a:ln w="9525">
          <a:noFill/>
          <a:miter lim="800000"/>
          <a:headEnd/>
          <a:tailEnd/>
        </a:ln>
      </xdr:spPr>
    </xdr:pic>
    <xdr:clientData/>
  </xdr:twoCellAnchor>
  <xdr:twoCellAnchor>
    <xdr:from>
      <xdr:col>24</xdr:col>
      <xdr:colOff>2971800</xdr:colOff>
      <xdr:row>37</xdr:row>
      <xdr:rowOff>0</xdr:rowOff>
    </xdr:from>
    <xdr:to>
      <xdr:col>24</xdr:col>
      <xdr:colOff>2609850</xdr:colOff>
      <xdr:row>37</xdr:row>
      <xdr:rowOff>0</xdr:rowOff>
    </xdr:to>
    <xdr:pic>
      <xdr:nvPicPr>
        <xdr:cNvPr id="232063"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7040225" y="6858000"/>
          <a:ext cx="0" cy="0"/>
        </a:xfrm>
        <a:prstGeom prst="rect">
          <a:avLst/>
        </a:prstGeom>
        <a:noFill/>
        <a:ln w="9525">
          <a:noFill/>
          <a:miter lim="800000"/>
          <a:headEnd/>
          <a:tailEnd/>
        </a:ln>
      </xdr:spPr>
    </xdr:pic>
    <xdr:clientData/>
  </xdr:twoCellAnchor>
  <xdr:twoCellAnchor>
    <xdr:from>
      <xdr:col>0</xdr:col>
      <xdr:colOff>2971800</xdr:colOff>
      <xdr:row>7</xdr:row>
      <xdr:rowOff>0</xdr:rowOff>
    </xdr:from>
    <xdr:to>
      <xdr:col>0</xdr:col>
      <xdr:colOff>2609850</xdr:colOff>
      <xdr:row>7</xdr:row>
      <xdr:rowOff>0</xdr:rowOff>
    </xdr:to>
    <xdr:pic>
      <xdr:nvPicPr>
        <xdr:cNvPr id="232064" name="Picture 10"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1333500"/>
          <a:ext cx="0" cy="0"/>
        </a:xfrm>
        <a:prstGeom prst="rect">
          <a:avLst/>
        </a:prstGeom>
        <a:noFill/>
        <a:ln w="9525">
          <a:noFill/>
          <a:miter lim="800000"/>
          <a:headEnd/>
          <a:tailEnd/>
        </a:ln>
      </xdr:spPr>
    </xdr:pic>
    <xdr:clientData/>
  </xdr:twoCellAnchor>
  <xdr:twoCellAnchor>
    <xdr:from>
      <xdr:col>0</xdr:col>
      <xdr:colOff>2971800</xdr:colOff>
      <xdr:row>37</xdr:row>
      <xdr:rowOff>0</xdr:rowOff>
    </xdr:from>
    <xdr:to>
      <xdr:col>0</xdr:col>
      <xdr:colOff>2609850</xdr:colOff>
      <xdr:row>37</xdr:row>
      <xdr:rowOff>0</xdr:rowOff>
    </xdr:to>
    <xdr:pic>
      <xdr:nvPicPr>
        <xdr:cNvPr id="232065" name="Picture 1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6858000"/>
          <a:ext cx="0" cy="0"/>
        </a:xfrm>
        <a:prstGeom prst="rect">
          <a:avLst/>
        </a:prstGeom>
        <a:noFill/>
        <a:ln w="9525">
          <a:noFill/>
          <a:miter lim="800000"/>
          <a:headEnd/>
          <a:tailEnd/>
        </a:ln>
      </xdr:spPr>
    </xdr:pic>
    <xdr:clientData/>
  </xdr:twoCellAnchor>
  <xdr:twoCellAnchor>
    <xdr:from>
      <xdr:col>1</xdr:col>
      <xdr:colOff>2971800</xdr:colOff>
      <xdr:row>7</xdr:row>
      <xdr:rowOff>0</xdr:rowOff>
    </xdr:from>
    <xdr:to>
      <xdr:col>1</xdr:col>
      <xdr:colOff>2609850</xdr:colOff>
      <xdr:row>7</xdr:row>
      <xdr:rowOff>0</xdr:rowOff>
    </xdr:to>
    <xdr:pic>
      <xdr:nvPicPr>
        <xdr:cNvPr id="232066" name="Picture 1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1333500"/>
          <a:ext cx="0" cy="0"/>
        </a:xfrm>
        <a:prstGeom prst="rect">
          <a:avLst/>
        </a:prstGeom>
        <a:noFill/>
        <a:ln w="9525">
          <a:noFill/>
          <a:miter lim="800000"/>
          <a:headEnd/>
          <a:tailEnd/>
        </a:ln>
      </xdr:spPr>
    </xdr:pic>
    <xdr:clientData/>
  </xdr:twoCellAnchor>
  <xdr:twoCellAnchor>
    <xdr:from>
      <xdr:col>1</xdr:col>
      <xdr:colOff>2971800</xdr:colOff>
      <xdr:row>37</xdr:row>
      <xdr:rowOff>0</xdr:rowOff>
    </xdr:from>
    <xdr:to>
      <xdr:col>1</xdr:col>
      <xdr:colOff>2609850</xdr:colOff>
      <xdr:row>37</xdr:row>
      <xdr:rowOff>0</xdr:rowOff>
    </xdr:to>
    <xdr:pic>
      <xdr:nvPicPr>
        <xdr:cNvPr id="232067" name="Picture 1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6858000"/>
          <a:ext cx="0" cy="0"/>
        </a:xfrm>
        <a:prstGeom prst="rect">
          <a:avLst/>
        </a:prstGeom>
        <a:noFill/>
        <a:ln w="9525">
          <a:noFill/>
          <a:miter lim="800000"/>
          <a:headEnd/>
          <a:tailEnd/>
        </a:ln>
      </xdr:spPr>
    </xdr:pic>
    <xdr:clientData/>
  </xdr:twoCellAnchor>
  <xdr:twoCellAnchor editAs="oneCell">
    <xdr:from>
      <xdr:col>20</xdr:col>
      <xdr:colOff>38100</xdr:colOff>
      <xdr:row>0</xdr:row>
      <xdr:rowOff>0</xdr:rowOff>
    </xdr:from>
    <xdr:to>
      <xdr:col>24</xdr:col>
      <xdr:colOff>167438</xdr:colOff>
      <xdr:row>2</xdr:row>
      <xdr:rowOff>163984</xdr:rowOff>
    </xdr:to>
    <xdr:pic>
      <xdr:nvPicPr>
        <xdr:cNvPr id="9" name="Рисунок 8" descr="RN_block_main_full_rus_center_05_color.png"/>
        <xdr:cNvPicPr>
          <a:picLocks noChangeAspect="1"/>
        </xdr:cNvPicPr>
      </xdr:nvPicPr>
      <xdr:blipFill>
        <a:blip xmlns:r="http://schemas.openxmlformats.org/officeDocument/2006/relationships" r:embed="rId2" cstate="print"/>
        <a:stretch>
          <a:fillRect/>
        </a:stretch>
      </xdr:blipFill>
      <xdr:spPr>
        <a:xfrm>
          <a:off x="18288000" y="0"/>
          <a:ext cx="824663" cy="544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0</xdr:row>
      <xdr:rowOff>9525</xdr:rowOff>
    </xdr:from>
    <xdr:to>
      <xdr:col>9</xdr:col>
      <xdr:colOff>151563</xdr:colOff>
      <xdr:row>2</xdr:row>
      <xdr:rowOff>173509</xdr:rowOff>
    </xdr:to>
    <xdr:pic>
      <xdr:nvPicPr>
        <xdr:cNvPr id="4" name="Рисунок 3" descr="RN_block_main_full_rus_center_05_color.png"/>
        <xdr:cNvPicPr>
          <a:picLocks noChangeAspect="1"/>
        </xdr:cNvPicPr>
      </xdr:nvPicPr>
      <xdr:blipFill>
        <a:blip xmlns:r="http://schemas.openxmlformats.org/officeDocument/2006/relationships" r:embed="rId1" cstate="print"/>
        <a:stretch>
          <a:fillRect/>
        </a:stretch>
      </xdr:blipFill>
      <xdr:spPr>
        <a:xfrm>
          <a:off x="19050" y="9525"/>
          <a:ext cx="827838" cy="54498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28</xdr:col>
      <xdr:colOff>2971800</xdr:colOff>
      <xdr:row>15</xdr:row>
      <xdr:rowOff>0</xdr:rowOff>
    </xdr:from>
    <xdr:to>
      <xdr:col>28</xdr:col>
      <xdr:colOff>2609850</xdr:colOff>
      <xdr:row>15</xdr:row>
      <xdr:rowOff>0</xdr:rowOff>
    </xdr:to>
    <xdr:pic>
      <xdr:nvPicPr>
        <xdr:cNvPr id="232813"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4622125" y="5524500"/>
          <a:ext cx="0" cy="0"/>
        </a:xfrm>
        <a:prstGeom prst="rect">
          <a:avLst/>
        </a:prstGeom>
        <a:noFill/>
        <a:ln w="9525">
          <a:noFill/>
          <a:miter lim="800000"/>
          <a:headEnd/>
          <a:tailEnd/>
        </a:ln>
      </xdr:spPr>
    </xdr:pic>
    <xdr:clientData/>
  </xdr:twoCellAnchor>
  <xdr:twoCellAnchor>
    <xdr:from>
      <xdr:col>0</xdr:col>
      <xdr:colOff>2971800</xdr:colOff>
      <xdr:row>15</xdr:row>
      <xdr:rowOff>0</xdr:rowOff>
    </xdr:from>
    <xdr:to>
      <xdr:col>0</xdr:col>
      <xdr:colOff>2609850</xdr:colOff>
      <xdr:row>15</xdr:row>
      <xdr:rowOff>0</xdr:rowOff>
    </xdr:to>
    <xdr:pic>
      <xdr:nvPicPr>
        <xdr:cNvPr id="232814" name="Picture 1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5524500"/>
          <a:ext cx="0" cy="0"/>
        </a:xfrm>
        <a:prstGeom prst="rect">
          <a:avLst/>
        </a:prstGeom>
        <a:noFill/>
        <a:ln w="9525">
          <a:noFill/>
          <a:miter lim="800000"/>
          <a:headEnd/>
          <a:tailEnd/>
        </a:ln>
      </xdr:spPr>
    </xdr:pic>
    <xdr:clientData/>
  </xdr:twoCellAnchor>
  <xdr:twoCellAnchor>
    <xdr:from>
      <xdr:col>1</xdr:col>
      <xdr:colOff>2971800</xdr:colOff>
      <xdr:row>15</xdr:row>
      <xdr:rowOff>0</xdr:rowOff>
    </xdr:from>
    <xdr:to>
      <xdr:col>1</xdr:col>
      <xdr:colOff>2609850</xdr:colOff>
      <xdr:row>15</xdr:row>
      <xdr:rowOff>0</xdr:rowOff>
    </xdr:to>
    <xdr:pic>
      <xdr:nvPicPr>
        <xdr:cNvPr id="232815" name="Picture 1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7572375" y="5524500"/>
          <a:ext cx="0" cy="0"/>
        </a:xfrm>
        <a:prstGeom prst="rect">
          <a:avLst/>
        </a:prstGeom>
        <a:noFill/>
        <a:ln w="9525">
          <a:noFill/>
          <a:miter lim="800000"/>
          <a:headEnd/>
          <a:tailEnd/>
        </a:ln>
      </xdr:spPr>
    </xdr:pic>
    <xdr:clientData/>
  </xdr:twoCellAnchor>
  <xdr:twoCellAnchor editAs="oneCell">
    <xdr:from>
      <xdr:col>24</xdr:col>
      <xdr:colOff>28575</xdr:colOff>
      <xdr:row>0</xdr:row>
      <xdr:rowOff>9525</xdr:rowOff>
    </xdr:from>
    <xdr:to>
      <xdr:col>28</xdr:col>
      <xdr:colOff>157913</xdr:colOff>
      <xdr:row>2</xdr:row>
      <xdr:rowOff>173509</xdr:rowOff>
    </xdr:to>
    <xdr:pic>
      <xdr:nvPicPr>
        <xdr:cNvPr id="6" name="Рисунок 5" descr="RN_block_main_full_rus_center_05_color.png"/>
        <xdr:cNvPicPr>
          <a:picLocks noChangeAspect="1"/>
        </xdr:cNvPicPr>
      </xdr:nvPicPr>
      <xdr:blipFill>
        <a:blip xmlns:r="http://schemas.openxmlformats.org/officeDocument/2006/relationships" r:embed="rId2" cstate="print"/>
        <a:stretch>
          <a:fillRect/>
        </a:stretch>
      </xdr:blipFill>
      <xdr:spPr>
        <a:xfrm>
          <a:off x="24879300" y="9525"/>
          <a:ext cx="824663" cy="5449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19050</xdr:colOff>
      <xdr:row>0</xdr:row>
      <xdr:rowOff>9525</xdr:rowOff>
    </xdr:from>
    <xdr:to>
      <xdr:col>15</xdr:col>
      <xdr:colOff>53138</xdr:colOff>
      <xdr:row>2</xdr:row>
      <xdr:rowOff>173509</xdr:rowOff>
    </xdr:to>
    <xdr:pic>
      <xdr:nvPicPr>
        <xdr:cNvPr id="3" name="Рисунок 2" descr="RN_block_main_full_rus_center_05_color.png"/>
        <xdr:cNvPicPr>
          <a:picLocks noChangeAspect="1"/>
        </xdr:cNvPicPr>
      </xdr:nvPicPr>
      <xdr:blipFill>
        <a:blip xmlns:r="http://schemas.openxmlformats.org/officeDocument/2006/relationships" r:embed="rId1" cstate="print"/>
        <a:stretch>
          <a:fillRect/>
        </a:stretch>
      </xdr:blipFill>
      <xdr:spPr>
        <a:xfrm>
          <a:off x="19050" y="9525"/>
          <a:ext cx="824663" cy="54498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39</xdr:col>
      <xdr:colOff>2971800</xdr:colOff>
      <xdr:row>19</xdr:row>
      <xdr:rowOff>0</xdr:rowOff>
    </xdr:from>
    <xdr:to>
      <xdr:col>39</xdr:col>
      <xdr:colOff>2609850</xdr:colOff>
      <xdr:row>19</xdr:row>
      <xdr:rowOff>0</xdr:rowOff>
    </xdr:to>
    <xdr:pic>
      <xdr:nvPicPr>
        <xdr:cNvPr id="240322"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507700" y="3619500"/>
          <a:ext cx="0" cy="0"/>
        </a:xfrm>
        <a:prstGeom prst="rect">
          <a:avLst/>
        </a:prstGeom>
        <a:noFill/>
        <a:ln w="9525">
          <a:noFill/>
          <a:miter lim="800000"/>
          <a:headEnd/>
          <a:tailEnd/>
        </a:ln>
      </xdr:spPr>
    </xdr:pic>
    <xdr:clientData/>
  </xdr:twoCellAnchor>
  <xdr:twoCellAnchor>
    <xdr:from>
      <xdr:col>39</xdr:col>
      <xdr:colOff>2971800</xdr:colOff>
      <xdr:row>29</xdr:row>
      <xdr:rowOff>0</xdr:rowOff>
    </xdr:from>
    <xdr:to>
      <xdr:col>39</xdr:col>
      <xdr:colOff>2609850</xdr:colOff>
      <xdr:row>29</xdr:row>
      <xdr:rowOff>0</xdr:rowOff>
    </xdr:to>
    <xdr:pic>
      <xdr:nvPicPr>
        <xdr:cNvPr id="240323"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507700" y="4572000"/>
          <a:ext cx="0" cy="0"/>
        </a:xfrm>
        <a:prstGeom prst="rect">
          <a:avLst/>
        </a:prstGeom>
        <a:noFill/>
        <a:ln w="9525">
          <a:noFill/>
          <a:miter lim="800000"/>
          <a:headEnd/>
          <a:tailEnd/>
        </a:ln>
      </xdr:spPr>
    </xdr:pic>
    <xdr:clientData/>
  </xdr:twoCellAnchor>
  <xdr:twoCellAnchor>
    <xdr:from>
      <xdr:col>39</xdr:col>
      <xdr:colOff>2971800</xdr:colOff>
      <xdr:row>34</xdr:row>
      <xdr:rowOff>0</xdr:rowOff>
    </xdr:from>
    <xdr:to>
      <xdr:col>39</xdr:col>
      <xdr:colOff>2609850</xdr:colOff>
      <xdr:row>34</xdr:row>
      <xdr:rowOff>0</xdr:rowOff>
    </xdr:to>
    <xdr:pic>
      <xdr:nvPicPr>
        <xdr:cNvPr id="240324"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507700" y="5524500"/>
          <a:ext cx="0" cy="0"/>
        </a:xfrm>
        <a:prstGeom prst="rect">
          <a:avLst/>
        </a:prstGeom>
        <a:noFill/>
        <a:ln w="9525">
          <a:noFill/>
          <a:miter lim="800000"/>
          <a:headEnd/>
          <a:tailEnd/>
        </a:ln>
      </xdr:spPr>
    </xdr:pic>
    <xdr:clientData/>
  </xdr:twoCellAnchor>
  <xdr:twoCellAnchor>
    <xdr:from>
      <xdr:col>39</xdr:col>
      <xdr:colOff>2971800</xdr:colOff>
      <xdr:row>39</xdr:row>
      <xdr:rowOff>0</xdr:rowOff>
    </xdr:from>
    <xdr:to>
      <xdr:col>39</xdr:col>
      <xdr:colOff>2609850</xdr:colOff>
      <xdr:row>39</xdr:row>
      <xdr:rowOff>0</xdr:rowOff>
    </xdr:to>
    <xdr:pic>
      <xdr:nvPicPr>
        <xdr:cNvPr id="240325" name="Picture 5"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507700" y="6477000"/>
          <a:ext cx="0" cy="0"/>
        </a:xfrm>
        <a:prstGeom prst="rect">
          <a:avLst/>
        </a:prstGeom>
        <a:noFill/>
        <a:ln w="9525">
          <a:noFill/>
          <a:miter lim="800000"/>
          <a:headEnd/>
          <a:tailEnd/>
        </a:ln>
      </xdr:spPr>
    </xdr:pic>
    <xdr:clientData/>
  </xdr:twoCellAnchor>
  <xdr:twoCellAnchor>
    <xdr:from>
      <xdr:col>39</xdr:col>
      <xdr:colOff>2971800</xdr:colOff>
      <xdr:row>44</xdr:row>
      <xdr:rowOff>0</xdr:rowOff>
    </xdr:from>
    <xdr:to>
      <xdr:col>39</xdr:col>
      <xdr:colOff>2609850</xdr:colOff>
      <xdr:row>44</xdr:row>
      <xdr:rowOff>0</xdr:rowOff>
    </xdr:to>
    <xdr:pic>
      <xdr:nvPicPr>
        <xdr:cNvPr id="240326" name="Picture 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507700" y="7429500"/>
          <a:ext cx="0" cy="0"/>
        </a:xfrm>
        <a:prstGeom prst="rect">
          <a:avLst/>
        </a:prstGeom>
        <a:noFill/>
        <a:ln w="9525">
          <a:noFill/>
          <a:miter lim="800000"/>
          <a:headEnd/>
          <a:tailEnd/>
        </a:ln>
      </xdr:spPr>
    </xdr:pic>
    <xdr:clientData/>
  </xdr:twoCellAnchor>
  <xdr:twoCellAnchor>
    <xdr:from>
      <xdr:col>39</xdr:col>
      <xdr:colOff>2971800</xdr:colOff>
      <xdr:row>49</xdr:row>
      <xdr:rowOff>0</xdr:rowOff>
    </xdr:from>
    <xdr:to>
      <xdr:col>39</xdr:col>
      <xdr:colOff>2609850</xdr:colOff>
      <xdr:row>49</xdr:row>
      <xdr:rowOff>0</xdr:rowOff>
    </xdr:to>
    <xdr:pic>
      <xdr:nvPicPr>
        <xdr:cNvPr id="240327" name="Picture 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507700" y="8382000"/>
          <a:ext cx="0" cy="0"/>
        </a:xfrm>
        <a:prstGeom prst="rect">
          <a:avLst/>
        </a:prstGeom>
        <a:noFill/>
        <a:ln w="9525">
          <a:noFill/>
          <a:miter lim="800000"/>
          <a:headEnd/>
          <a:tailEnd/>
        </a:ln>
      </xdr:spPr>
    </xdr:pic>
    <xdr:clientData/>
  </xdr:twoCellAnchor>
  <xdr:twoCellAnchor>
    <xdr:from>
      <xdr:col>0</xdr:col>
      <xdr:colOff>2971800</xdr:colOff>
      <xdr:row>19</xdr:row>
      <xdr:rowOff>0</xdr:rowOff>
    </xdr:from>
    <xdr:to>
      <xdr:col>0</xdr:col>
      <xdr:colOff>2609850</xdr:colOff>
      <xdr:row>19</xdr:row>
      <xdr:rowOff>0</xdr:rowOff>
    </xdr:to>
    <xdr:pic>
      <xdr:nvPicPr>
        <xdr:cNvPr id="240328" name="Picture 1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3619500"/>
          <a:ext cx="0" cy="0"/>
        </a:xfrm>
        <a:prstGeom prst="rect">
          <a:avLst/>
        </a:prstGeom>
        <a:noFill/>
        <a:ln w="9525">
          <a:noFill/>
          <a:miter lim="800000"/>
          <a:headEnd/>
          <a:tailEnd/>
        </a:ln>
      </xdr:spPr>
    </xdr:pic>
    <xdr:clientData/>
  </xdr:twoCellAnchor>
  <xdr:twoCellAnchor>
    <xdr:from>
      <xdr:col>0</xdr:col>
      <xdr:colOff>2971800</xdr:colOff>
      <xdr:row>29</xdr:row>
      <xdr:rowOff>0</xdr:rowOff>
    </xdr:from>
    <xdr:to>
      <xdr:col>0</xdr:col>
      <xdr:colOff>2609850</xdr:colOff>
      <xdr:row>29</xdr:row>
      <xdr:rowOff>0</xdr:rowOff>
    </xdr:to>
    <xdr:pic>
      <xdr:nvPicPr>
        <xdr:cNvPr id="240329" name="Picture 1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4572000"/>
          <a:ext cx="0" cy="0"/>
        </a:xfrm>
        <a:prstGeom prst="rect">
          <a:avLst/>
        </a:prstGeom>
        <a:noFill/>
        <a:ln w="9525">
          <a:noFill/>
          <a:miter lim="800000"/>
          <a:headEnd/>
          <a:tailEnd/>
        </a:ln>
      </xdr:spPr>
    </xdr:pic>
    <xdr:clientData/>
  </xdr:twoCellAnchor>
  <xdr:twoCellAnchor>
    <xdr:from>
      <xdr:col>0</xdr:col>
      <xdr:colOff>2971800</xdr:colOff>
      <xdr:row>34</xdr:row>
      <xdr:rowOff>0</xdr:rowOff>
    </xdr:from>
    <xdr:to>
      <xdr:col>0</xdr:col>
      <xdr:colOff>2609850</xdr:colOff>
      <xdr:row>34</xdr:row>
      <xdr:rowOff>0</xdr:rowOff>
    </xdr:to>
    <xdr:pic>
      <xdr:nvPicPr>
        <xdr:cNvPr id="240330" name="Picture 1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5524500"/>
          <a:ext cx="0" cy="0"/>
        </a:xfrm>
        <a:prstGeom prst="rect">
          <a:avLst/>
        </a:prstGeom>
        <a:noFill/>
        <a:ln w="9525">
          <a:noFill/>
          <a:miter lim="800000"/>
          <a:headEnd/>
          <a:tailEnd/>
        </a:ln>
      </xdr:spPr>
    </xdr:pic>
    <xdr:clientData/>
  </xdr:twoCellAnchor>
  <xdr:twoCellAnchor>
    <xdr:from>
      <xdr:col>0</xdr:col>
      <xdr:colOff>2971800</xdr:colOff>
      <xdr:row>39</xdr:row>
      <xdr:rowOff>0</xdr:rowOff>
    </xdr:from>
    <xdr:to>
      <xdr:col>0</xdr:col>
      <xdr:colOff>2609850</xdr:colOff>
      <xdr:row>39</xdr:row>
      <xdr:rowOff>0</xdr:rowOff>
    </xdr:to>
    <xdr:pic>
      <xdr:nvPicPr>
        <xdr:cNvPr id="240331" name="Picture 1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6477000"/>
          <a:ext cx="0" cy="0"/>
        </a:xfrm>
        <a:prstGeom prst="rect">
          <a:avLst/>
        </a:prstGeom>
        <a:noFill/>
        <a:ln w="9525">
          <a:noFill/>
          <a:miter lim="800000"/>
          <a:headEnd/>
          <a:tailEnd/>
        </a:ln>
      </xdr:spPr>
    </xdr:pic>
    <xdr:clientData/>
  </xdr:twoCellAnchor>
  <xdr:twoCellAnchor>
    <xdr:from>
      <xdr:col>0</xdr:col>
      <xdr:colOff>2971800</xdr:colOff>
      <xdr:row>44</xdr:row>
      <xdr:rowOff>0</xdr:rowOff>
    </xdr:from>
    <xdr:to>
      <xdr:col>0</xdr:col>
      <xdr:colOff>2609850</xdr:colOff>
      <xdr:row>44</xdr:row>
      <xdr:rowOff>0</xdr:rowOff>
    </xdr:to>
    <xdr:pic>
      <xdr:nvPicPr>
        <xdr:cNvPr id="240332" name="Picture 15"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7429500"/>
          <a:ext cx="0" cy="0"/>
        </a:xfrm>
        <a:prstGeom prst="rect">
          <a:avLst/>
        </a:prstGeom>
        <a:noFill/>
        <a:ln w="9525">
          <a:noFill/>
          <a:miter lim="800000"/>
          <a:headEnd/>
          <a:tailEnd/>
        </a:ln>
      </xdr:spPr>
    </xdr:pic>
    <xdr:clientData/>
  </xdr:twoCellAnchor>
  <xdr:twoCellAnchor>
    <xdr:from>
      <xdr:col>0</xdr:col>
      <xdr:colOff>2971800</xdr:colOff>
      <xdr:row>49</xdr:row>
      <xdr:rowOff>0</xdr:rowOff>
    </xdr:from>
    <xdr:to>
      <xdr:col>0</xdr:col>
      <xdr:colOff>2609850</xdr:colOff>
      <xdr:row>49</xdr:row>
      <xdr:rowOff>0</xdr:rowOff>
    </xdr:to>
    <xdr:pic>
      <xdr:nvPicPr>
        <xdr:cNvPr id="240333" name="Picture 1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8382000"/>
          <a:ext cx="0" cy="0"/>
        </a:xfrm>
        <a:prstGeom prst="rect">
          <a:avLst/>
        </a:prstGeom>
        <a:noFill/>
        <a:ln w="9525">
          <a:noFill/>
          <a:miter lim="800000"/>
          <a:headEnd/>
          <a:tailEnd/>
        </a:ln>
      </xdr:spPr>
    </xdr:pic>
    <xdr:clientData/>
  </xdr:twoCellAnchor>
  <xdr:twoCellAnchor>
    <xdr:from>
      <xdr:col>1</xdr:col>
      <xdr:colOff>2971800</xdr:colOff>
      <xdr:row>19</xdr:row>
      <xdr:rowOff>0</xdr:rowOff>
    </xdr:from>
    <xdr:to>
      <xdr:col>1</xdr:col>
      <xdr:colOff>2609850</xdr:colOff>
      <xdr:row>19</xdr:row>
      <xdr:rowOff>0</xdr:rowOff>
    </xdr:to>
    <xdr:pic>
      <xdr:nvPicPr>
        <xdr:cNvPr id="240334" name="Picture 1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3619500"/>
          <a:ext cx="0" cy="0"/>
        </a:xfrm>
        <a:prstGeom prst="rect">
          <a:avLst/>
        </a:prstGeom>
        <a:noFill/>
        <a:ln w="9525">
          <a:noFill/>
          <a:miter lim="800000"/>
          <a:headEnd/>
          <a:tailEnd/>
        </a:ln>
      </xdr:spPr>
    </xdr:pic>
    <xdr:clientData/>
  </xdr:twoCellAnchor>
  <xdr:twoCellAnchor>
    <xdr:from>
      <xdr:col>1</xdr:col>
      <xdr:colOff>2971800</xdr:colOff>
      <xdr:row>29</xdr:row>
      <xdr:rowOff>0</xdr:rowOff>
    </xdr:from>
    <xdr:to>
      <xdr:col>1</xdr:col>
      <xdr:colOff>2609850</xdr:colOff>
      <xdr:row>29</xdr:row>
      <xdr:rowOff>0</xdr:rowOff>
    </xdr:to>
    <xdr:pic>
      <xdr:nvPicPr>
        <xdr:cNvPr id="240335" name="Picture 18"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4572000"/>
          <a:ext cx="0" cy="0"/>
        </a:xfrm>
        <a:prstGeom prst="rect">
          <a:avLst/>
        </a:prstGeom>
        <a:noFill/>
        <a:ln w="9525">
          <a:noFill/>
          <a:miter lim="800000"/>
          <a:headEnd/>
          <a:tailEnd/>
        </a:ln>
      </xdr:spPr>
    </xdr:pic>
    <xdr:clientData/>
  </xdr:twoCellAnchor>
  <xdr:twoCellAnchor>
    <xdr:from>
      <xdr:col>1</xdr:col>
      <xdr:colOff>2971800</xdr:colOff>
      <xdr:row>34</xdr:row>
      <xdr:rowOff>0</xdr:rowOff>
    </xdr:from>
    <xdr:to>
      <xdr:col>1</xdr:col>
      <xdr:colOff>2609850</xdr:colOff>
      <xdr:row>34</xdr:row>
      <xdr:rowOff>0</xdr:rowOff>
    </xdr:to>
    <xdr:pic>
      <xdr:nvPicPr>
        <xdr:cNvPr id="240336" name="Picture 19"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5524500"/>
          <a:ext cx="0" cy="0"/>
        </a:xfrm>
        <a:prstGeom prst="rect">
          <a:avLst/>
        </a:prstGeom>
        <a:noFill/>
        <a:ln w="9525">
          <a:noFill/>
          <a:miter lim="800000"/>
          <a:headEnd/>
          <a:tailEnd/>
        </a:ln>
      </xdr:spPr>
    </xdr:pic>
    <xdr:clientData/>
  </xdr:twoCellAnchor>
  <xdr:twoCellAnchor>
    <xdr:from>
      <xdr:col>1</xdr:col>
      <xdr:colOff>2971800</xdr:colOff>
      <xdr:row>39</xdr:row>
      <xdr:rowOff>0</xdr:rowOff>
    </xdr:from>
    <xdr:to>
      <xdr:col>1</xdr:col>
      <xdr:colOff>2609850</xdr:colOff>
      <xdr:row>39</xdr:row>
      <xdr:rowOff>0</xdr:rowOff>
    </xdr:to>
    <xdr:pic>
      <xdr:nvPicPr>
        <xdr:cNvPr id="240337" name="Picture 20"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6477000"/>
          <a:ext cx="0" cy="0"/>
        </a:xfrm>
        <a:prstGeom prst="rect">
          <a:avLst/>
        </a:prstGeom>
        <a:noFill/>
        <a:ln w="9525">
          <a:noFill/>
          <a:miter lim="800000"/>
          <a:headEnd/>
          <a:tailEnd/>
        </a:ln>
      </xdr:spPr>
    </xdr:pic>
    <xdr:clientData/>
  </xdr:twoCellAnchor>
  <xdr:twoCellAnchor>
    <xdr:from>
      <xdr:col>1</xdr:col>
      <xdr:colOff>2971800</xdr:colOff>
      <xdr:row>44</xdr:row>
      <xdr:rowOff>0</xdr:rowOff>
    </xdr:from>
    <xdr:to>
      <xdr:col>1</xdr:col>
      <xdr:colOff>2609850</xdr:colOff>
      <xdr:row>44</xdr:row>
      <xdr:rowOff>0</xdr:rowOff>
    </xdr:to>
    <xdr:pic>
      <xdr:nvPicPr>
        <xdr:cNvPr id="240338" name="Picture 2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7429500"/>
          <a:ext cx="0" cy="0"/>
        </a:xfrm>
        <a:prstGeom prst="rect">
          <a:avLst/>
        </a:prstGeom>
        <a:noFill/>
        <a:ln w="9525">
          <a:noFill/>
          <a:miter lim="800000"/>
          <a:headEnd/>
          <a:tailEnd/>
        </a:ln>
      </xdr:spPr>
    </xdr:pic>
    <xdr:clientData/>
  </xdr:twoCellAnchor>
  <xdr:twoCellAnchor>
    <xdr:from>
      <xdr:col>1</xdr:col>
      <xdr:colOff>2971800</xdr:colOff>
      <xdr:row>49</xdr:row>
      <xdr:rowOff>0</xdr:rowOff>
    </xdr:from>
    <xdr:to>
      <xdr:col>1</xdr:col>
      <xdr:colOff>2609850</xdr:colOff>
      <xdr:row>49</xdr:row>
      <xdr:rowOff>0</xdr:rowOff>
    </xdr:to>
    <xdr:pic>
      <xdr:nvPicPr>
        <xdr:cNvPr id="240339" name="Picture 2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8382000"/>
          <a:ext cx="0" cy="0"/>
        </a:xfrm>
        <a:prstGeom prst="rect">
          <a:avLst/>
        </a:prstGeom>
        <a:noFill/>
        <a:ln w="9525">
          <a:noFill/>
          <a:miter lim="800000"/>
          <a:headEnd/>
          <a:tailEnd/>
        </a:ln>
      </xdr:spPr>
    </xdr:pic>
    <xdr:clientData/>
  </xdr:twoCellAnchor>
  <xdr:twoCellAnchor editAs="oneCell">
    <xdr:from>
      <xdr:col>5</xdr:col>
      <xdr:colOff>0</xdr:colOff>
      <xdr:row>4</xdr:row>
      <xdr:rowOff>0</xdr:rowOff>
    </xdr:from>
    <xdr:to>
      <xdr:col>5</xdr:col>
      <xdr:colOff>824663</xdr:colOff>
      <xdr:row>6</xdr:row>
      <xdr:rowOff>163984</xdr:rowOff>
    </xdr:to>
    <xdr:pic>
      <xdr:nvPicPr>
        <xdr:cNvPr id="21" name="Рисунок 20" descr="RN_block_main_full_rus_center_05_color.png"/>
        <xdr:cNvPicPr>
          <a:picLocks noChangeAspect="1"/>
        </xdr:cNvPicPr>
      </xdr:nvPicPr>
      <xdr:blipFill>
        <a:blip xmlns:r="http://schemas.openxmlformats.org/officeDocument/2006/relationships" r:embed="rId2" cstate="print"/>
        <a:stretch>
          <a:fillRect/>
        </a:stretch>
      </xdr:blipFill>
      <xdr:spPr>
        <a:xfrm>
          <a:off x="10848975" y="762000"/>
          <a:ext cx="824663" cy="544984"/>
        </a:xfrm>
        <a:prstGeom prst="rect">
          <a:avLst/>
        </a:prstGeom>
      </xdr:spPr>
    </xdr:pic>
    <xdr:clientData/>
  </xdr:twoCellAnchor>
  <xdr:twoCellAnchor editAs="oneCell">
    <xdr:from>
      <xdr:col>35</xdr:col>
      <xdr:colOff>28575</xdr:colOff>
      <xdr:row>0</xdr:row>
      <xdr:rowOff>0</xdr:rowOff>
    </xdr:from>
    <xdr:to>
      <xdr:col>39</xdr:col>
      <xdr:colOff>157913</xdr:colOff>
      <xdr:row>2</xdr:row>
      <xdr:rowOff>163984</xdr:rowOff>
    </xdr:to>
    <xdr:pic>
      <xdr:nvPicPr>
        <xdr:cNvPr id="22" name="Рисунок 21" descr="RN_block_main_full_rus_center_05_color.png"/>
        <xdr:cNvPicPr>
          <a:picLocks noChangeAspect="1"/>
        </xdr:cNvPicPr>
      </xdr:nvPicPr>
      <xdr:blipFill>
        <a:blip xmlns:r="http://schemas.openxmlformats.org/officeDocument/2006/relationships" r:embed="rId2" cstate="print"/>
        <a:stretch>
          <a:fillRect/>
        </a:stretch>
      </xdr:blipFill>
      <xdr:spPr>
        <a:xfrm>
          <a:off x="19497675" y="0"/>
          <a:ext cx="824663" cy="544984"/>
        </a:xfrm>
        <a:prstGeom prst="rect">
          <a:avLst/>
        </a:prstGeom>
      </xdr:spPr>
    </xdr:pic>
    <xdr:clientData/>
  </xdr:twoCellAnchor>
  <xdr:twoCellAnchor>
    <xdr:from>
      <xdr:col>39</xdr:col>
      <xdr:colOff>2971800</xdr:colOff>
      <xdr:row>24</xdr:row>
      <xdr:rowOff>0</xdr:rowOff>
    </xdr:from>
    <xdr:to>
      <xdr:col>39</xdr:col>
      <xdr:colOff>2609850</xdr:colOff>
      <xdr:row>24</xdr:row>
      <xdr:rowOff>0</xdr:rowOff>
    </xdr:to>
    <xdr:pic>
      <xdr:nvPicPr>
        <xdr:cNvPr id="23"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3164800" y="3619500"/>
          <a:ext cx="0" cy="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19050</xdr:colOff>
      <xdr:row>5</xdr:row>
      <xdr:rowOff>57150</xdr:rowOff>
    </xdr:from>
    <xdr:to>
      <xdr:col>20</xdr:col>
      <xdr:colOff>171450</xdr:colOff>
      <xdr:row>44</xdr:row>
      <xdr:rowOff>9525</xdr:rowOff>
    </xdr:to>
    <xdr:pic>
      <xdr:nvPicPr>
        <xdr:cNvPr id="9089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504825" y="1009650"/>
          <a:ext cx="11001375" cy="6553200"/>
        </a:xfrm>
        <a:prstGeom prst="rect">
          <a:avLst/>
        </a:prstGeom>
        <a:noFill/>
        <a:ln w="9525">
          <a:noFill/>
          <a:miter lim="800000"/>
          <a:headEnd/>
          <a:tailEnd/>
        </a:ln>
      </xdr:spPr>
    </xdr:pic>
    <xdr:clientData/>
  </xdr:twoCellAnchor>
  <xdr:twoCellAnchor editAs="oneCell">
    <xdr:from>
      <xdr:col>5</xdr:col>
      <xdr:colOff>47625</xdr:colOff>
      <xdr:row>0</xdr:row>
      <xdr:rowOff>0</xdr:rowOff>
    </xdr:from>
    <xdr:to>
      <xdr:col>9</xdr:col>
      <xdr:colOff>176963</xdr:colOff>
      <xdr:row>2</xdr:row>
      <xdr:rowOff>163984</xdr:rowOff>
    </xdr:to>
    <xdr:pic>
      <xdr:nvPicPr>
        <xdr:cNvPr id="4" name="Рисунок 3" descr="RN_block_main_full_rus_center_05_color.png"/>
        <xdr:cNvPicPr>
          <a:picLocks noChangeAspect="1"/>
        </xdr:cNvPicPr>
      </xdr:nvPicPr>
      <xdr:blipFill>
        <a:blip xmlns:r="http://schemas.openxmlformats.org/officeDocument/2006/relationships" r:embed="rId2" cstate="print"/>
        <a:stretch>
          <a:fillRect/>
        </a:stretch>
      </xdr:blipFill>
      <xdr:spPr>
        <a:xfrm>
          <a:off x="47625" y="0"/>
          <a:ext cx="824663" cy="5449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47</xdr:col>
      <xdr:colOff>2971800</xdr:colOff>
      <xdr:row>21</xdr:row>
      <xdr:rowOff>0</xdr:rowOff>
    </xdr:from>
    <xdr:to>
      <xdr:col>47</xdr:col>
      <xdr:colOff>2609850</xdr:colOff>
      <xdr:row>21</xdr:row>
      <xdr:rowOff>0</xdr:rowOff>
    </xdr:to>
    <xdr:pic>
      <xdr:nvPicPr>
        <xdr:cNvPr id="224894"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5298400" y="4000500"/>
          <a:ext cx="0" cy="0"/>
        </a:xfrm>
        <a:prstGeom prst="rect">
          <a:avLst/>
        </a:prstGeom>
        <a:noFill/>
        <a:ln w="9525">
          <a:noFill/>
          <a:miter lim="800000"/>
          <a:headEnd/>
          <a:tailEnd/>
        </a:ln>
      </xdr:spPr>
    </xdr:pic>
    <xdr:clientData/>
  </xdr:twoCellAnchor>
  <xdr:twoCellAnchor>
    <xdr:from>
      <xdr:col>47</xdr:col>
      <xdr:colOff>2971800</xdr:colOff>
      <xdr:row>36</xdr:row>
      <xdr:rowOff>0</xdr:rowOff>
    </xdr:from>
    <xdr:to>
      <xdr:col>47</xdr:col>
      <xdr:colOff>2609850</xdr:colOff>
      <xdr:row>36</xdr:row>
      <xdr:rowOff>0</xdr:rowOff>
    </xdr:to>
    <xdr:pic>
      <xdr:nvPicPr>
        <xdr:cNvPr id="224895"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5298400" y="6429375"/>
          <a:ext cx="0" cy="0"/>
        </a:xfrm>
        <a:prstGeom prst="rect">
          <a:avLst/>
        </a:prstGeom>
        <a:noFill/>
        <a:ln w="9525">
          <a:noFill/>
          <a:miter lim="800000"/>
          <a:headEnd/>
          <a:tailEnd/>
        </a:ln>
      </xdr:spPr>
    </xdr:pic>
    <xdr:clientData/>
  </xdr:twoCellAnchor>
  <xdr:twoCellAnchor>
    <xdr:from>
      <xdr:col>0</xdr:col>
      <xdr:colOff>2971800</xdr:colOff>
      <xdr:row>21</xdr:row>
      <xdr:rowOff>0</xdr:rowOff>
    </xdr:from>
    <xdr:to>
      <xdr:col>0</xdr:col>
      <xdr:colOff>2609850</xdr:colOff>
      <xdr:row>21</xdr:row>
      <xdr:rowOff>0</xdr:rowOff>
    </xdr:to>
    <xdr:pic>
      <xdr:nvPicPr>
        <xdr:cNvPr id="224896" name="Picture 10"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4000500"/>
          <a:ext cx="0" cy="0"/>
        </a:xfrm>
        <a:prstGeom prst="rect">
          <a:avLst/>
        </a:prstGeom>
        <a:noFill/>
        <a:ln w="9525">
          <a:noFill/>
          <a:miter lim="800000"/>
          <a:headEnd/>
          <a:tailEnd/>
        </a:ln>
      </xdr:spPr>
    </xdr:pic>
    <xdr:clientData/>
  </xdr:twoCellAnchor>
  <xdr:twoCellAnchor>
    <xdr:from>
      <xdr:col>0</xdr:col>
      <xdr:colOff>2971800</xdr:colOff>
      <xdr:row>36</xdr:row>
      <xdr:rowOff>0</xdr:rowOff>
    </xdr:from>
    <xdr:to>
      <xdr:col>0</xdr:col>
      <xdr:colOff>2609850</xdr:colOff>
      <xdr:row>36</xdr:row>
      <xdr:rowOff>0</xdr:rowOff>
    </xdr:to>
    <xdr:pic>
      <xdr:nvPicPr>
        <xdr:cNvPr id="224897" name="Picture 1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6429375"/>
          <a:ext cx="0" cy="0"/>
        </a:xfrm>
        <a:prstGeom prst="rect">
          <a:avLst/>
        </a:prstGeom>
        <a:noFill/>
        <a:ln w="9525">
          <a:noFill/>
          <a:miter lim="800000"/>
          <a:headEnd/>
          <a:tailEnd/>
        </a:ln>
      </xdr:spPr>
    </xdr:pic>
    <xdr:clientData/>
  </xdr:twoCellAnchor>
  <xdr:twoCellAnchor>
    <xdr:from>
      <xdr:col>47</xdr:col>
      <xdr:colOff>1847850</xdr:colOff>
      <xdr:row>20</xdr:row>
      <xdr:rowOff>114300</xdr:rowOff>
    </xdr:from>
    <xdr:to>
      <xdr:col>47</xdr:col>
      <xdr:colOff>1485900</xdr:colOff>
      <xdr:row>20</xdr:row>
      <xdr:rowOff>114300</xdr:rowOff>
    </xdr:to>
    <xdr:pic>
      <xdr:nvPicPr>
        <xdr:cNvPr id="224898" name="Picture 1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4174450" y="3924300"/>
          <a:ext cx="0" cy="0"/>
        </a:xfrm>
        <a:prstGeom prst="rect">
          <a:avLst/>
        </a:prstGeom>
        <a:noFill/>
        <a:ln w="9525">
          <a:noFill/>
          <a:miter lim="800000"/>
          <a:headEnd/>
          <a:tailEnd/>
        </a:ln>
      </xdr:spPr>
    </xdr:pic>
    <xdr:clientData/>
  </xdr:twoCellAnchor>
  <xdr:twoCellAnchor>
    <xdr:from>
      <xdr:col>1</xdr:col>
      <xdr:colOff>2971800</xdr:colOff>
      <xdr:row>36</xdr:row>
      <xdr:rowOff>0</xdr:rowOff>
    </xdr:from>
    <xdr:to>
      <xdr:col>1</xdr:col>
      <xdr:colOff>2609850</xdr:colOff>
      <xdr:row>36</xdr:row>
      <xdr:rowOff>0</xdr:rowOff>
    </xdr:to>
    <xdr:pic>
      <xdr:nvPicPr>
        <xdr:cNvPr id="224899" name="Picture 1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134100" y="6429375"/>
          <a:ext cx="0" cy="0"/>
        </a:xfrm>
        <a:prstGeom prst="rect">
          <a:avLst/>
        </a:prstGeom>
        <a:noFill/>
        <a:ln w="9525">
          <a:noFill/>
          <a:miter lim="800000"/>
          <a:headEnd/>
          <a:tailEnd/>
        </a:ln>
      </xdr:spPr>
    </xdr:pic>
    <xdr:clientData/>
  </xdr:twoCellAnchor>
  <xdr:twoCellAnchor editAs="oneCell">
    <xdr:from>
      <xdr:col>32</xdr:col>
      <xdr:colOff>9525</xdr:colOff>
      <xdr:row>0</xdr:row>
      <xdr:rowOff>9525</xdr:rowOff>
    </xdr:from>
    <xdr:to>
      <xdr:col>47</xdr:col>
      <xdr:colOff>189663</xdr:colOff>
      <xdr:row>2</xdr:row>
      <xdr:rowOff>173509</xdr:rowOff>
    </xdr:to>
    <xdr:pic>
      <xdr:nvPicPr>
        <xdr:cNvPr id="9" name="Рисунок 8" descr="RN_block_main_full_rus_center_05_color.png"/>
        <xdr:cNvPicPr>
          <a:picLocks noChangeAspect="1"/>
        </xdr:cNvPicPr>
      </xdr:nvPicPr>
      <xdr:blipFill>
        <a:blip xmlns:r="http://schemas.openxmlformats.org/officeDocument/2006/relationships" r:embed="rId2" cstate="print"/>
        <a:stretch>
          <a:fillRect/>
        </a:stretch>
      </xdr:blipFill>
      <xdr:spPr>
        <a:xfrm>
          <a:off x="21859875" y="9525"/>
          <a:ext cx="827838" cy="5449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40</xdr:col>
      <xdr:colOff>2971800</xdr:colOff>
      <xdr:row>23</xdr:row>
      <xdr:rowOff>0</xdr:rowOff>
    </xdr:from>
    <xdr:to>
      <xdr:col>40</xdr:col>
      <xdr:colOff>2609850</xdr:colOff>
      <xdr:row>23</xdr:row>
      <xdr:rowOff>0</xdr:rowOff>
    </xdr:to>
    <xdr:pic>
      <xdr:nvPicPr>
        <xdr:cNvPr id="225645"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5544800" y="4191000"/>
          <a:ext cx="0" cy="0"/>
        </a:xfrm>
        <a:prstGeom prst="rect">
          <a:avLst/>
        </a:prstGeom>
        <a:noFill/>
        <a:ln w="9525">
          <a:noFill/>
          <a:miter lim="800000"/>
          <a:headEnd/>
          <a:tailEnd/>
        </a:ln>
      </xdr:spPr>
    </xdr:pic>
    <xdr:clientData/>
  </xdr:twoCellAnchor>
  <xdr:twoCellAnchor>
    <xdr:from>
      <xdr:col>0</xdr:col>
      <xdr:colOff>2971800</xdr:colOff>
      <xdr:row>23</xdr:row>
      <xdr:rowOff>0</xdr:rowOff>
    </xdr:from>
    <xdr:to>
      <xdr:col>0</xdr:col>
      <xdr:colOff>828675</xdr:colOff>
      <xdr:row>23</xdr:row>
      <xdr:rowOff>0</xdr:rowOff>
    </xdr:to>
    <xdr:pic>
      <xdr:nvPicPr>
        <xdr:cNvPr id="225646" name="Picture 1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828675" y="4191000"/>
          <a:ext cx="0" cy="0"/>
        </a:xfrm>
        <a:prstGeom prst="rect">
          <a:avLst/>
        </a:prstGeom>
        <a:noFill/>
        <a:ln w="9525">
          <a:noFill/>
          <a:miter lim="800000"/>
          <a:headEnd/>
          <a:tailEnd/>
        </a:ln>
      </xdr:spPr>
    </xdr:pic>
    <xdr:clientData/>
  </xdr:twoCellAnchor>
  <xdr:twoCellAnchor editAs="oneCell">
    <xdr:from>
      <xdr:col>36</xdr:col>
      <xdr:colOff>43296</xdr:colOff>
      <xdr:row>0</xdr:row>
      <xdr:rowOff>0</xdr:rowOff>
    </xdr:from>
    <xdr:to>
      <xdr:col>40</xdr:col>
      <xdr:colOff>178406</xdr:colOff>
      <xdr:row>2</xdr:row>
      <xdr:rowOff>163984</xdr:rowOff>
    </xdr:to>
    <xdr:pic>
      <xdr:nvPicPr>
        <xdr:cNvPr id="5" name="Рисунок 4" descr="RN_block_main_full_rus_center_05_color.png"/>
        <xdr:cNvPicPr>
          <a:picLocks noChangeAspect="1"/>
        </xdr:cNvPicPr>
      </xdr:nvPicPr>
      <xdr:blipFill>
        <a:blip xmlns:r="http://schemas.openxmlformats.org/officeDocument/2006/relationships" r:embed="rId2" cstate="print"/>
        <a:stretch>
          <a:fillRect/>
        </a:stretch>
      </xdr:blipFill>
      <xdr:spPr>
        <a:xfrm>
          <a:off x="12659591" y="0"/>
          <a:ext cx="827838" cy="5449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28575</xdr:colOff>
      <xdr:row>0</xdr:row>
      <xdr:rowOff>9525</xdr:rowOff>
    </xdr:from>
    <xdr:to>
      <xdr:col>28</xdr:col>
      <xdr:colOff>161088</xdr:colOff>
      <xdr:row>2</xdr:row>
      <xdr:rowOff>173509</xdr:rowOff>
    </xdr:to>
    <xdr:pic>
      <xdr:nvPicPr>
        <xdr:cNvPr id="3" name="Рисунок 2" descr="RN_block_main_full_rus_center_05_color.png"/>
        <xdr:cNvPicPr>
          <a:picLocks noChangeAspect="1"/>
        </xdr:cNvPicPr>
      </xdr:nvPicPr>
      <xdr:blipFill>
        <a:blip xmlns:r="http://schemas.openxmlformats.org/officeDocument/2006/relationships" r:embed="rId1" cstate="print"/>
        <a:stretch>
          <a:fillRect/>
        </a:stretch>
      </xdr:blipFill>
      <xdr:spPr>
        <a:xfrm>
          <a:off x="7753350" y="9525"/>
          <a:ext cx="827838" cy="544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25</xdr:col>
      <xdr:colOff>2971800</xdr:colOff>
      <xdr:row>95</xdr:row>
      <xdr:rowOff>0</xdr:rowOff>
    </xdr:from>
    <xdr:to>
      <xdr:col>25</xdr:col>
      <xdr:colOff>2609850</xdr:colOff>
      <xdr:row>95</xdr:row>
      <xdr:rowOff>0</xdr:rowOff>
    </xdr:to>
    <xdr:pic>
      <xdr:nvPicPr>
        <xdr:cNvPr id="226942"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5373350" y="18592800"/>
          <a:ext cx="0" cy="0"/>
        </a:xfrm>
        <a:prstGeom prst="rect">
          <a:avLst/>
        </a:prstGeom>
        <a:noFill/>
        <a:ln w="9525">
          <a:noFill/>
          <a:miter lim="800000"/>
          <a:headEnd/>
          <a:tailEnd/>
        </a:ln>
      </xdr:spPr>
    </xdr:pic>
    <xdr:clientData/>
  </xdr:twoCellAnchor>
  <xdr:twoCellAnchor>
    <xdr:from>
      <xdr:col>25</xdr:col>
      <xdr:colOff>2971800</xdr:colOff>
      <xdr:row>95</xdr:row>
      <xdr:rowOff>0</xdr:rowOff>
    </xdr:from>
    <xdr:to>
      <xdr:col>25</xdr:col>
      <xdr:colOff>2609850</xdr:colOff>
      <xdr:row>95</xdr:row>
      <xdr:rowOff>0</xdr:rowOff>
    </xdr:to>
    <xdr:pic>
      <xdr:nvPicPr>
        <xdr:cNvPr id="226943"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5373350" y="18592800"/>
          <a:ext cx="0" cy="0"/>
        </a:xfrm>
        <a:prstGeom prst="rect">
          <a:avLst/>
        </a:prstGeom>
        <a:noFill/>
        <a:ln w="9525">
          <a:noFill/>
          <a:miter lim="800000"/>
          <a:headEnd/>
          <a:tailEnd/>
        </a:ln>
      </xdr:spPr>
    </xdr:pic>
    <xdr:clientData/>
  </xdr:twoCellAnchor>
  <xdr:twoCellAnchor>
    <xdr:from>
      <xdr:col>0</xdr:col>
      <xdr:colOff>2971800</xdr:colOff>
      <xdr:row>95</xdr:row>
      <xdr:rowOff>0</xdr:rowOff>
    </xdr:from>
    <xdr:to>
      <xdr:col>0</xdr:col>
      <xdr:colOff>2609850</xdr:colOff>
      <xdr:row>95</xdr:row>
      <xdr:rowOff>0</xdr:rowOff>
    </xdr:to>
    <xdr:pic>
      <xdr:nvPicPr>
        <xdr:cNvPr id="226944" name="Picture 8"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18592800"/>
          <a:ext cx="0" cy="0"/>
        </a:xfrm>
        <a:prstGeom prst="rect">
          <a:avLst/>
        </a:prstGeom>
        <a:noFill/>
        <a:ln w="9525">
          <a:noFill/>
          <a:miter lim="800000"/>
          <a:headEnd/>
          <a:tailEnd/>
        </a:ln>
      </xdr:spPr>
    </xdr:pic>
    <xdr:clientData/>
  </xdr:twoCellAnchor>
  <xdr:twoCellAnchor>
    <xdr:from>
      <xdr:col>0</xdr:col>
      <xdr:colOff>2971800</xdr:colOff>
      <xdr:row>95</xdr:row>
      <xdr:rowOff>0</xdr:rowOff>
    </xdr:from>
    <xdr:to>
      <xdr:col>0</xdr:col>
      <xdr:colOff>2609850</xdr:colOff>
      <xdr:row>95</xdr:row>
      <xdr:rowOff>0</xdr:rowOff>
    </xdr:to>
    <xdr:pic>
      <xdr:nvPicPr>
        <xdr:cNvPr id="226945" name="Picture 9"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2971800" y="18592800"/>
          <a:ext cx="0" cy="0"/>
        </a:xfrm>
        <a:prstGeom prst="rect">
          <a:avLst/>
        </a:prstGeom>
        <a:noFill/>
        <a:ln w="9525">
          <a:noFill/>
          <a:miter lim="800000"/>
          <a:headEnd/>
          <a:tailEnd/>
        </a:ln>
      </xdr:spPr>
    </xdr:pic>
    <xdr:clientData/>
  </xdr:twoCellAnchor>
  <xdr:twoCellAnchor>
    <xdr:from>
      <xdr:col>1</xdr:col>
      <xdr:colOff>2971800</xdr:colOff>
      <xdr:row>95</xdr:row>
      <xdr:rowOff>0</xdr:rowOff>
    </xdr:from>
    <xdr:to>
      <xdr:col>1</xdr:col>
      <xdr:colOff>2609850</xdr:colOff>
      <xdr:row>95</xdr:row>
      <xdr:rowOff>0</xdr:rowOff>
    </xdr:to>
    <xdr:pic>
      <xdr:nvPicPr>
        <xdr:cNvPr id="226946" name="Picture 10"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18592800"/>
          <a:ext cx="0" cy="0"/>
        </a:xfrm>
        <a:prstGeom prst="rect">
          <a:avLst/>
        </a:prstGeom>
        <a:noFill/>
        <a:ln w="9525">
          <a:noFill/>
          <a:miter lim="800000"/>
          <a:headEnd/>
          <a:tailEnd/>
        </a:ln>
      </xdr:spPr>
    </xdr:pic>
    <xdr:clientData/>
  </xdr:twoCellAnchor>
  <xdr:twoCellAnchor>
    <xdr:from>
      <xdr:col>1</xdr:col>
      <xdr:colOff>2971800</xdr:colOff>
      <xdr:row>95</xdr:row>
      <xdr:rowOff>0</xdr:rowOff>
    </xdr:from>
    <xdr:to>
      <xdr:col>1</xdr:col>
      <xdr:colOff>2609850</xdr:colOff>
      <xdr:row>95</xdr:row>
      <xdr:rowOff>0</xdr:rowOff>
    </xdr:to>
    <xdr:pic>
      <xdr:nvPicPr>
        <xdr:cNvPr id="226947" name="Picture 1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6686550" y="18592800"/>
          <a:ext cx="0" cy="0"/>
        </a:xfrm>
        <a:prstGeom prst="rect">
          <a:avLst/>
        </a:prstGeom>
        <a:noFill/>
        <a:ln w="9525">
          <a:noFill/>
          <a:miter lim="800000"/>
          <a:headEnd/>
          <a:tailEnd/>
        </a:ln>
      </xdr:spPr>
    </xdr:pic>
    <xdr:clientData/>
  </xdr:twoCellAnchor>
  <xdr:twoCellAnchor editAs="oneCell">
    <xdr:from>
      <xdr:col>5</xdr:col>
      <xdr:colOff>0</xdr:colOff>
      <xdr:row>4</xdr:row>
      <xdr:rowOff>0</xdr:rowOff>
    </xdr:from>
    <xdr:to>
      <xdr:col>7</xdr:col>
      <xdr:colOff>65838</xdr:colOff>
      <xdr:row>6</xdr:row>
      <xdr:rowOff>163984</xdr:rowOff>
    </xdr:to>
    <xdr:pic>
      <xdr:nvPicPr>
        <xdr:cNvPr id="9" name="Рисунок 8" descr="RN_block_main_full_rus_center_05_color.png"/>
        <xdr:cNvPicPr>
          <a:picLocks noChangeAspect="1"/>
        </xdr:cNvPicPr>
      </xdr:nvPicPr>
      <xdr:blipFill>
        <a:blip xmlns:r="http://schemas.openxmlformats.org/officeDocument/2006/relationships" r:embed="rId2" cstate="print"/>
        <a:stretch>
          <a:fillRect/>
        </a:stretch>
      </xdr:blipFill>
      <xdr:spPr>
        <a:xfrm>
          <a:off x="9420225" y="762000"/>
          <a:ext cx="827838" cy="544984"/>
        </a:xfrm>
        <a:prstGeom prst="rect">
          <a:avLst/>
        </a:prstGeom>
      </xdr:spPr>
    </xdr:pic>
    <xdr:clientData/>
  </xdr:twoCellAnchor>
  <xdr:twoCellAnchor editAs="oneCell">
    <xdr:from>
      <xdr:col>5</xdr:col>
      <xdr:colOff>152400</xdr:colOff>
      <xdr:row>4</xdr:row>
      <xdr:rowOff>152400</xdr:rowOff>
    </xdr:from>
    <xdr:to>
      <xdr:col>7</xdr:col>
      <xdr:colOff>218238</xdr:colOff>
      <xdr:row>7</xdr:row>
      <xdr:rowOff>125884</xdr:rowOff>
    </xdr:to>
    <xdr:pic>
      <xdr:nvPicPr>
        <xdr:cNvPr id="10" name="Рисунок 9" descr="RN_block_main_full_rus_center_05_color.png"/>
        <xdr:cNvPicPr>
          <a:picLocks noChangeAspect="1"/>
        </xdr:cNvPicPr>
      </xdr:nvPicPr>
      <xdr:blipFill>
        <a:blip xmlns:r="http://schemas.openxmlformats.org/officeDocument/2006/relationships" r:embed="rId2" cstate="print"/>
        <a:stretch>
          <a:fillRect/>
        </a:stretch>
      </xdr:blipFill>
      <xdr:spPr>
        <a:xfrm>
          <a:off x="9572625" y="914400"/>
          <a:ext cx="827838" cy="544984"/>
        </a:xfrm>
        <a:prstGeom prst="rect">
          <a:avLst/>
        </a:prstGeom>
      </xdr:spPr>
    </xdr:pic>
    <xdr:clientData/>
  </xdr:twoCellAnchor>
  <xdr:twoCellAnchor editAs="oneCell">
    <xdr:from>
      <xdr:col>5</xdr:col>
      <xdr:colOff>304800</xdr:colOff>
      <xdr:row>5</xdr:row>
      <xdr:rowOff>114300</xdr:rowOff>
    </xdr:from>
    <xdr:to>
      <xdr:col>7</xdr:col>
      <xdr:colOff>370638</xdr:colOff>
      <xdr:row>8</xdr:row>
      <xdr:rowOff>87784</xdr:rowOff>
    </xdr:to>
    <xdr:pic>
      <xdr:nvPicPr>
        <xdr:cNvPr id="11" name="Рисунок 10" descr="RN_block_main_full_rus_center_05_color.png"/>
        <xdr:cNvPicPr>
          <a:picLocks noChangeAspect="1"/>
        </xdr:cNvPicPr>
      </xdr:nvPicPr>
      <xdr:blipFill>
        <a:blip xmlns:r="http://schemas.openxmlformats.org/officeDocument/2006/relationships" r:embed="rId2" cstate="print"/>
        <a:stretch>
          <a:fillRect/>
        </a:stretch>
      </xdr:blipFill>
      <xdr:spPr>
        <a:xfrm>
          <a:off x="9725025" y="1066800"/>
          <a:ext cx="827838" cy="544984"/>
        </a:xfrm>
        <a:prstGeom prst="rect">
          <a:avLst/>
        </a:prstGeom>
      </xdr:spPr>
    </xdr:pic>
    <xdr:clientData/>
  </xdr:twoCellAnchor>
  <xdr:twoCellAnchor editAs="oneCell">
    <xdr:from>
      <xdr:col>6</xdr:col>
      <xdr:colOff>76200</xdr:colOff>
      <xdr:row>6</xdr:row>
      <xdr:rowOff>76200</xdr:rowOff>
    </xdr:from>
    <xdr:to>
      <xdr:col>8</xdr:col>
      <xdr:colOff>142038</xdr:colOff>
      <xdr:row>9</xdr:row>
      <xdr:rowOff>49684</xdr:rowOff>
    </xdr:to>
    <xdr:pic>
      <xdr:nvPicPr>
        <xdr:cNvPr id="12" name="Рисунок 11" descr="RN_block_main_full_rus_center_05_color.png"/>
        <xdr:cNvPicPr>
          <a:picLocks noChangeAspect="1"/>
        </xdr:cNvPicPr>
      </xdr:nvPicPr>
      <xdr:blipFill>
        <a:blip xmlns:r="http://schemas.openxmlformats.org/officeDocument/2006/relationships" r:embed="rId2" cstate="print"/>
        <a:stretch>
          <a:fillRect/>
        </a:stretch>
      </xdr:blipFill>
      <xdr:spPr>
        <a:xfrm>
          <a:off x="9877425" y="1219200"/>
          <a:ext cx="827838" cy="544984"/>
        </a:xfrm>
        <a:prstGeom prst="rect">
          <a:avLst/>
        </a:prstGeom>
      </xdr:spPr>
    </xdr:pic>
    <xdr:clientData/>
  </xdr:twoCellAnchor>
  <xdr:twoCellAnchor editAs="oneCell">
    <xdr:from>
      <xdr:col>6</xdr:col>
      <xdr:colOff>228600</xdr:colOff>
      <xdr:row>7</xdr:row>
      <xdr:rowOff>38100</xdr:rowOff>
    </xdr:from>
    <xdr:to>
      <xdr:col>8</xdr:col>
      <xdr:colOff>294438</xdr:colOff>
      <xdr:row>10</xdr:row>
      <xdr:rowOff>11584</xdr:rowOff>
    </xdr:to>
    <xdr:pic>
      <xdr:nvPicPr>
        <xdr:cNvPr id="13" name="Рисунок 12" descr="RN_block_main_full_rus_center_05_color.png"/>
        <xdr:cNvPicPr>
          <a:picLocks noChangeAspect="1"/>
        </xdr:cNvPicPr>
      </xdr:nvPicPr>
      <xdr:blipFill>
        <a:blip xmlns:r="http://schemas.openxmlformats.org/officeDocument/2006/relationships" r:embed="rId2" cstate="print"/>
        <a:stretch>
          <a:fillRect/>
        </a:stretch>
      </xdr:blipFill>
      <xdr:spPr>
        <a:xfrm>
          <a:off x="10029825" y="1371600"/>
          <a:ext cx="827838" cy="544984"/>
        </a:xfrm>
        <a:prstGeom prst="rect">
          <a:avLst/>
        </a:prstGeom>
      </xdr:spPr>
    </xdr:pic>
    <xdr:clientData/>
  </xdr:twoCellAnchor>
  <xdr:twoCellAnchor editAs="oneCell">
    <xdr:from>
      <xdr:col>7</xdr:col>
      <xdr:colOff>0</xdr:colOff>
      <xdr:row>8</xdr:row>
      <xdr:rowOff>0</xdr:rowOff>
    </xdr:from>
    <xdr:to>
      <xdr:col>9</xdr:col>
      <xdr:colOff>65838</xdr:colOff>
      <xdr:row>10</xdr:row>
      <xdr:rowOff>163984</xdr:rowOff>
    </xdr:to>
    <xdr:pic>
      <xdr:nvPicPr>
        <xdr:cNvPr id="14" name="Рисунок 13" descr="RN_block_main_full_rus_center_05_color.png"/>
        <xdr:cNvPicPr>
          <a:picLocks noChangeAspect="1"/>
        </xdr:cNvPicPr>
      </xdr:nvPicPr>
      <xdr:blipFill>
        <a:blip xmlns:r="http://schemas.openxmlformats.org/officeDocument/2006/relationships" r:embed="rId2" cstate="print"/>
        <a:stretch>
          <a:fillRect/>
        </a:stretch>
      </xdr:blipFill>
      <xdr:spPr>
        <a:xfrm>
          <a:off x="10182225" y="1524000"/>
          <a:ext cx="827838" cy="544984"/>
        </a:xfrm>
        <a:prstGeom prst="rect">
          <a:avLst/>
        </a:prstGeom>
      </xdr:spPr>
    </xdr:pic>
    <xdr:clientData/>
  </xdr:twoCellAnchor>
  <xdr:twoCellAnchor editAs="oneCell">
    <xdr:from>
      <xdr:col>7</xdr:col>
      <xdr:colOff>152400</xdr:colOff>
      <xdr:row>8</xdr:row>
      <xdr:rowOff>152400</xdr:rowOff>
    </xdr:from>
    <xdr:to>
      <xdr:col>9</xdr:col>
      <xdr:colOff>218238</xdr:colOff>
      <xdr:row>11</xdr:row>
      <xdr:rowOff>125884</xdr:rowOff>
    </xdr:to>
    <xdr:pic>
      <xdr:nvPicPr>
        <xdr:cNvPr id="15" name="Рисунок 14" descr="RN_block_main_full_rus_center_05_color.png"/>
        <xdr:cNvPicPr>
          <a:picLocks noChangeAspect="1"/>
        </xdr:cNvPicPr>
      </xdr:nvPicPr>
      <xdr:blipFill>
        <a:blip xmlns:r="http://schemas.openxmlformats.org/officeDocument/2006/relationships" r:embed="rId2" cstate="print"/>
        <a:stretch>
          <a:fillRect/>
        </a:stretch>
      </xdr:blipFill>
      <xdr:spPr>
        <a:xfrm>
          <a:off x="10334625" y="1676400"/>
          <a:ext cx="827838" cy="544984"/>
        </a:xfrm>
        <a:prstGeom prst="rect">
          <a:avLst/>
        </a:prstGeom>
      </xdr:spPr>
    </xdr:pic>
    <xdr:clientData/>
  </xdr:twoCellAnchor>
  <xdr:twoCellAnchor editAs="oneCell">
    <xdr:from>
      <xdr:col>21</xdr:col>
      <xdr:colOff>19050</xdr:colOff>
      <xdr:row>0</xdr:row>
      <xdr:rowOff>0</xdr:rowOff>
    </xdr:from>
    <xdr:to>
      <xdr:col>25</xdr:col>
      <xdr:colOff>151563</xdr:colOff>
      <xdr:row>2</xdr:row>
      <xdr:rowOff>163984</xdr:rowOff>
    </xdr:to>
    <xdr:pic>
      <xdr:nvPicPr>
        <xdr:cNvPr id="16" name="Рисунок 15" descr="RN_block_main_full_rus_center_05_color.png"/>
        <xdr:cNvPicPr>
          <a:picLocks noChangeAspect="1"/>
        </xdr:cNvPicPr>
      </xdr:nvPicPr>
      <xdr:blipFill>
        <a:blip xmlns:r="http://schemas.openxmlformats.org/officeDocument/2006/relationships" r:embed="rId2" cstate="print"/>
        <a:stretch>
          <a:fillRect/>
        </a:stretch>
      </xdr:blipFill>
      <xdr:spPr>
        <a:xfrm>
          <a:off x="11725275" y="0"/>
          <a:ext cx="827838" cy="544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0</xdr:rowOff>
    </xdr:to>
    <xdr:pic>
      <xdr:nvPicPr>
        <xdr:cNvPr id="125715" name="Picture 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18383250" y="0"/>
          <a:ext cx="0" cy="0"/>
        </a:xfrm>
        <a:prstGeom prst="rect">
          <a:avLst/>
        </a:prstGeom>
        <a:noFill/>
        <a:ln w="9525">
          <a:noFill/>
          <a:miter lim="800000"/>
          <a:headEnd/>
          <a:tailEnd/>
        </a:ln>
      </xdr:spPr>
    </xdr:pic>
    <xdr:clientData/>
  </xdr:twoCellAnchor>
  <xdr:twoCellAnchor editAs="oneCell">
    <xdr:from>
      <xdr:col>21</xdr:col>
      <xdr:colOff>19050</xdr:colOff>
      <xdr:row>0</xdr:row>
      <xdr:rowOff>0</xdr:rowOff>
    </xdr:from>
    <xdr:to>
      <xdr:col>25</xdr:col>
      <xdr:colOff>151563</xdr:colOff>
      <xdr:row>2</xdr:row>
      <xdr:rowOff>163984</xdr:rowOff>
    </xdr:to>
    <xdr:pic>
      <xdr:nvPicPr>
        <xdr:cNvPr id="4" name="Рисунок 3" descr="RN_block_main_full_rus_center_05_color.png"/>
        <xdr:cNvPicPr>
          <a:picLocks noChangeAspect="1"/>
        </xdr:cNvPicPr>
      </xdr:nvPicPr>
      <xdr:blipFill>
        <a:blip xmlns:r="http://schemas.openxmlformats.org/officeDocument/2006/relationships" r:embed="rId2" cstate="print"/>
        <a:stretch>
          <a:fillRect/>
        </a:stretch>
      </xdr:blipFill>
      <xdr:spPr>
        <a:xfrm>
          <a:off x="11639550" y="0"/>
          <a:ext cx="827838" cy="544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29</xdr:col>
      <xdr:colOff>0</xdr:colOff>
      <xdr:row>96</xdr:row>
      <xdr:rowOff>0</xdr:rowOff>
    </xdr:from>
    <xdr:to>
      <xdr:col>29</xdr:col>
      <xdr:colOff>0</xdr:colOff>
      <xdr:row>96</xdr:row>
      <xdr:rowOff>0</xdr:rowOff>
    </xdr:to>
    <xdr:sp macro="" textlink="">
      <xdr:nvSpPr>
        <xdr:cNvPr id="92970" name="Line 4"/>
        <xdr:cNvSpPr>
          <a:spLocks noChangeShapeType="1"/>
        </xdr:cNvSpPr>
      </xdr:nvSpPr>
      <xdr:spPr bwMode="auto">
        <a:xfrm flipV="1">
          <a:off x="21459825" y="18126075"/>
          <a:ext cx="0" cy="0"/>
        </a:xfrm>
        <a:prstGeom prst="line">
          <a:avLst/>
        </a:prstGeom>
        <a:noFill/>
        <a:ln w="9525">
          <a:solidFill>
            <a:srgbClr val="000000"/>
          </a:solidFill>
          <a:round/>
          <a:headEnd/>
          <a:tailEnd type="triangle" w="med" len="med"/>
        </a:ln>
      </xdr:spPr>
    </xdr:sp>
    <xdr:clientData/>
  </xdr:twoCellAnchor>
  <xdr:twoCellAnchor editAs="oneCell">
    <xdr:from>
      <xdr:col>18</xdr:col>
      <xdr:colOff>28575</xdr:colOff>
      <xdr:row>0</xdr:row>
      <xdr:rowOff>0</xdr:rowOff>
    </xdr:from>
    <xdr:to>
      <xdr:col>22</xdr:col>
      <xdr:colOff>161088</xdr:colOff>
      <xdr:row>2</xdr:row>
      <xdr:rowOff>163984</xdr:rowOff>
    </xdr:to>
    <xdr:pic>
      <xdr:nvPicPr>
        <xdr:cNvPr id="4" name="Рисунок 3" descr="RN_block_main_full_rus_center_05_color.png"/>
        <xdr:cNvPicPr>
          <a:picLocks noChangeAspect="1"/>
        </xdr:cNvPicPr>
      </xdr:nvPicPr>
      <xdr:blipFill>
        <a:blip xmlns:r="http://schemas.openxmlformats.org/officeDocument/2006/relationships" r:embed="rId1" cstate="print"/>
        <a:stretch>
          <a:fillRect/>
        </a:stretch>
      </xdr:blipFill>
      <xdr:spPr>
        <a:xfrm>
          <a:off x="12315825" y="0"/>
          <a:ext cx="827838" cy="544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36</xdr:col>
      <xdr:colOff>2971800</xdr:colOff>
      <xdr:row>27</xdr:row>
      <xdr:rowOff>0</xdr:rowOff>
    </xdr:from>
    <xdr:to>
      <xdr:col>36</xdr:col>
      <xdr:colOff>2609850</xdr:colOff>
      <xdr:row>27</xdr:row>
      <xdr:rowOff>0</xdr:rowOff>
    </xdr:to>
    <xdr:pic>
      <xdr:nvPicPr>
        <xdr:cNvPr id="242916" name="Picture 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4095750" y="6858000"/>
          <a:ext cx="0" cy="0"/>
        </a:xfrm>
        <a:prstGeom prst="rect">
          <a:avLst/>
        </a:prstGeom>
        <a:noFill/>
        <a:ln w="9525">
          <a:noFill/>
          <a:miter lim="800000"/>
          <a:headEnd/>
          <a:tailEnd/>
        </a:ln>
      </xdr:spPr>
    </xdr:pic>
    <xdr:clientData/>
  </xdr:twoCellAnchor>
  <xdr:twoCellAnchor>
    <xdr:from>
      <xdr:col>36</xdr:col>
      <xdr:colOff>2971800</xdr:colOff>
      <xdr:row>44</xdr:row>
      <xdr:rowOff>0</xdr:rowOff>
    </xdr:from>
    <xdr:to>
      <xdr:col>36</xdr:col>
      <xdr:colOff>2609850</xdr:colOff>
      <xdr:row>44</xdr:row>
      <xdr:rowOff>0</xdr:rowOff>
    </xdr:to>
    <xdr:pic>
      <xdr:nvPicPr>
        <xdr:cNvPr id="242917" name="Picture 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4095750" y="10115550"/>
          <a:ext cx="0" cy="0"/>
        </a:xfrm>
        <a:prstGeom prst="rect">
          <a:avLst/>
        </a:prstGeom>
        <a:noFill/>
        <a:ln w="9525">
          <a:noFill/>
          <a:miter lim="800000"/>
          <a:headEnd/>
          <a:tailEnd/>
        </a:ln>
      </xdr:spPr>
    </xdr:pic>
    <xdr:clientData/>
  </xdr:twoCellAnchor>
  <xdr:twoCellAnchor>
    <xdr:from>
      <xdr:col>36</xdr:col>
      <xdr:colOff>2971800</xdr:colOff>
      <xdr:row>38</xdr:row>
      <xdr:rowOff>0</xdr:rowOff>
    </xdr:from>
    <xdr:to>
      <xdr:col>36</xdr:col>
      <xdr:colOff>2609850</xdr:colOff>
      <xdr:row>38</xdr:row>
      <xdr:rowOff>0</xdr:rowOff>
    </xdr:to>
    <xdr:pic>
      <xdr:nvPicPr>
        <xdr:cNvPr id="242918" name="Picture 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4095750" y="8953500"/>
          <a:ext cx="0" cy="0"/>
        </a:xfrm>
        <a:prstGeom prst="rect">
          <a:avLst/>
        </a:prstGeom>
        <a:noFill/>
        <a:ln w="9525">
          <a:noFill/>
          <a:miter lim="800000"/>
          <a:headEnd/>
          <a:tailEnd/>
        </a:ln>
      </xdr:spPr>
    </xdr:pic>
    <xdr:clientData/>
  </xdr:twoCellAnchor>
  <xdr:twoCellAnchor>
    <xdr:from>
      <xdr:col>36</xdr:col>
      <xdr:colOff>2971800</xdr:colOff>
      <xdr:row>44</xdr:row>
      <xdr:rowOff>0</xdr:rowOff>
    </xdr:from>
    <xdr:to>
      <xdr:col>36</xdr:col>
      <xdr:colOff>2609850</xdr:colOff>
      <xdr:row>44</xdr:row>
      <xdr:rowOff>0</xdr:rowOff>
    </xdr:to>
    <xdr:pic>
      <xdr:nvPicPr>
        <xdr:cNvPr id="242919" name="Picture 5"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4095750" y="10115550"/>
          <a:ext cx="0" cy="0"/>
        </a:xfrm>
        <a:prstGeom prst="rect">
          <a:avLst/>
        </a:prstGeom>
        <a:noFill/>
        <a:ln w="9525">
          <a:noFill/>
          <a:miter lim="800000"/>
          <a:headEnd/>
          <a:tailEnd/>
        </a:ln>
      </xdr:spPr>
    </xdr:pic>
    <xdr:clientData/>
  </xdr:twoCellAnchor>
  <xdr:twoCellAnchor>
    <xdr:from>
      <xdr:col>42</xdr:col>
      <xdr:colOff>0</xdr:colOff>
      <xdr:row>27</xdr:row>
      <xdr:rowOff>0</xdr:rowOff>
    </xdr:from>
    <xdr:to>
      <xdr:col>42</xdr:col>
      <xdr:colOff>0</xdr:colOff>
      <xdr:row>27</xdr:row>
      <xdr:rowOff>0</xdr:rowOff>
    </xdr:to>
    <xdr:pic>
      <xdr:nvPicPr>
        <xdr:cNvPr id="242920" name="Picture 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8020050" y="6858000"/>
          <a:ext cx="0" cy="0"/>
        </a:xfrm>
        <a:prstGeom prst="rect">
          <a:avLst/>
        </a:prstGeom>
        <a:noFill/>
        <a:ln w="9525">
          <a:noFill/>
          <a:miter lim="800000"/>
          <a:headEnd/>
          <a:tailEnd/>
        </a:ln>
      </xdr:spPr>
    </xdr:pic>
    <xdr:clientData/>
  </xdr:twoCellAnchor>
  <xdr:twoCellAnchor>
    <xdr:from>
      <xdr:col>42</xdr:col>
      <xdr:colOff>0</xdr:colOff>
      <xdr:row>44</xdr:row>
      <xdr:rowOff>0</xdr:rowOff>
    </xdr:from>
    <xdr:to>
      <xdr:col>42</xdr:col>
      <xdr:colOff>0</xdr:colOff>
      <xdr:row>44</xdr:row>
      <xdr:rowOff>0</xdr:rowOff>
    </xdr:to>
    <xdr:pic>
      <xdr:nvPicPr>
        <xdr:cNvPr id="242921" name="Picture 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8020050" y="10115550"/>
          <a:ext cx="0" cy="0"/>
        </a:xfrm>
        <a:prstGeom prst="rect">
          <a:avLst/>
        </a:prstGeom>
        <a:noFill/>
        <a:ln w="9525">
          <a:noFill/>
          <a:miter lim="800000"/>
          <a:headEnd/>
          <a:tailEnd/>
        </a:ln>
      </xdr:spPr>
    </xdr:pic>
    <xdr:clientData/>
  </xdr:twoCellAnchor>
  <xdr:twoCellAnchor>
    <xdr:from>
      <xdr:col>42</xdr:col>
      <xdr:colOff>0</xdr:colOff>
      <xdr:row>38</xdr:row>
      <xdr:rowOff>0</xdr:rowOff>
    </xdr:from>
    <xdr:to>
      <xdr:col>42</xdr:col>
      <xdr:colOff>0</xdr:colOff>
      <xdr:row>38</xdr:row>
      <xdr:rowOff>0</xdr:rowOff>
    </xdr:to>
    <xdr:pic>
      <xdr:nvPicPr>
        <xdr:cNvPr id="242922" name="Picture 8"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8020050" y="8953500"/>
          <a:ext cx="0" cy="0"/>
        </a:xfrm>
        <a:prstGeom prst="rect">
          <a:avLst/>
        </a:prstGeom>
        <a:noFill/>
        <a:ln w="9525">
          <a:noFill/>
          <a:miter lim="800000"/>
          <a:headEnd/>
          <a:tailEnd/>
        </a:ln>
      </xdr:spPr>
    </xdr:pic>
    <xdr:clientData/>
  </xdr:twoCellAnchor>
  <xdr:twoCellAnchor>
    <xdr:from>
      <xdr:col>42</xdr:col>
      <xdr:colOff>0</xdr:colOff>
      <xdr:row>44</xdr:row>
      <xdr:rowOff>0</xdr:rowOff>
    </xdr:from>
    <xdr:to>
      <xdr:col>42</xdr:col>
      <xdr:colOff>0</xdr:colOff>
      <xdr:row>44</xdr:row>
      <xdr:rowOff>0</xdr:rowOff>
    </xdr:to>
    <xdr:pic>
      <xdr:nvPicPr>
        <xdr:cNvPr id="242923" name="Picture 9"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8020050" y="10115550"/>
          <a:ext cx="0" cy="0"/>
        </a:xfrm>
        <a:prstGeom prst="rect">
          <a:avLst/>
        </a:prstGeom>
        <a:noFill/>
        <a:ln w="9525">
          <a:noFill/>
          <a:miter lim="800000"/>
          <a:headEnd/>
          <a:tailEnd/>
        </a:ln>
      </xdr:spPr>
    </xdr:pic>
    <xdr:clientData/>
  </xdr:twoCellAnchor>
  <xdr:twoCellAnchor>
    <xdr:from>
      <xdr:col>0</xdr:col>
      <xdr:colOff>2971800</xdr:colOff>
      <xdr:row>27</xdr:row>
      <xdr:rowOff>0</xdr:rowOff>
    </xdr:from>
    <xdr:to>
      <xdr:col>0</xdr:col>
      <xdr:colOff>2609850</xdr:colOff>
      <xdr:row>27</xdr:row>
      <xdr:rowOff>0</xdr:rowOff>
    </xdr:to>
    <xdr:pic>
      <xdr:nvPicPr>
        <xdr:cNvPr id="242924" name="Picture 35"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6858000"/>
          <a:ext cx="0" cy="0"/>
        </a:xfrm>
        <a:prstGeom prst="rect">
          <a:avLst/>
        </a:prstGeom>
        <a:noFill/>
        <a:ln w="9525">
          <a:noFill/>
          <a:miter lim="800000"/>
          <a:headEnd/>
          <a:tailEnd/>
        </a:ln>
      </xdr:spPr>
    </xdr:pic>
    <xdr:clientData/>
  </xdr:twoCellAnchor>
  <xdr:twoCellAnchor>
    <xdr:from>
      <xdr:col>0</xdr:col>
      <xdr:colOff>2971800</xdr:colOff>
      <xdr:row>44</xdr:row>
      <xdr:rowOff>0</xdr:rowOff>
    </xdr:from>
    <xdr:to>
      <xdr:col>0</xdr:col>
      <xdr:colOff>2609850</xdr:colOff>
      <xdr:row>44</xdr:row>
      <xdr:rowOff>0</xdr:rowOff>
    </xdr:to>
    <xdr:pic>
      <xdr:nvPicPr>
        <xdr:cNvPr id="242925" name="Picture 3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0115550"/>
          <a:ext cx="0" cy="0"/>
        </a:xfrm>
        <a:prstGeom prst="rect">
          <a:avLst/>
        </a:prstGeom>
        <a:noFill/>
        <a:ln w="9525">
          <a:noFill/>
          <a:miter lim="800000"/>
          <a:headEnd/>
          <a:tailEnd/>
        </a:ln>
      </xdr:spPr>
    </xdr:pic>
    <xdr:clientData/>
  </xdr:twoCellAnchor>
  <xdr:twoCellAnchor>
    <xdr:from>
      <xdr:col>0</xdr:col>
      <xdr:colOff>2971800</xdr:colOff>
      <xdr:row>38</xdr:row>
      <xdr:rowOff>0</xdr:rowOff>
    </xdr:from>
    <xdr:to>
      <xdr:col>0</xdr:col>
      <xdr:colOff>2609850</xdr:colOff>
      <xdr:row>38</xdr:row>
      <xdr:rowOff>0</xdr:rowOff>
    </xdr:to>
    <xdr:pic>
      <xdr:nvPicPr>
        <xdr:cNvPr id="242926" name="Picture 3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8953500"/>
          <a:ext cx="0" cy="0"/>
        </a:xfrm>
        <a:prstGeom prst="rect">
          <a:avLst/>
        </a:prstGeom>
        <a:noFill/>
        <a:ln w="9525">
          <a:noFill/>
          <a:miter lim="800000"/>
          <a:headEnd/>
          <a:tailEnd/>
        </a:ln>
      </xdr:spPr>
    </xdr:pic>
    <xdr:clientData/>
  </xdr:twoCellAnchor>
  <xdr:twoCellAnchor>
    <xdr:from>
      <xdr:col>0</xdr:col>
      <xdr:colOff>2971800</xdr:colOff>
      <xdr:row>44</xdr:row>
      <xdr:rowOff>0</xdr:rowOff>
    </xdr:from>
    <xdr:to>
      <xdr:col>0</xdr:col>
      <xdr:colOff>2609850</xdr:colOff>
      <xdr:row>44</xdr:row>
      <xdr:rowOff>0</xdr:rowOff>
    </xdr:to>
    <xdr:pic>
      <xdr:nvPicPr>
        <xdr:cNvPr id="242927" name="Picture 38"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0115550"/>
          <a:ext cx="0" cy="0"/>
        </a:xfrm>
        <a:prstGeom prst="rect">
          <a:avLst/>
        </a:prstGeom>
        <a:noFill/>
        <a:ln w="9525">
          <a:noFill/>
          <a:miter lim="800000"/>
          <a:headEnd/>
          <a:tailEnd/>
        </a:ln>
      </xdr:spPr>
    </xdr:pic>
    <xdr:clientData/>
  </xdr:twoCellAnchor>
  <xdr:twoCellAnchor>
    <xdr:from>
      <xdr:col>1</xdr:col>
      <xdr:colOff>2971800</xdr:colOff>
      <xdr:row>27</xdr:row>
      <xdr:rowOff>0</xdr:rowOff>
    </xdr:from>
    <xdr:to>
      <xdr:col>1</xdr:col>
      <xdr:colOff>2609850</xdr:colOff>
      <xdr:row>27</xdr:row>
      <xdr:rowOff>0</xdr:rowOff>
    </xdr:to>
    <xdr:pic>
      <xdr:nvPicPr>
        <xdr:cNvPr id="242928" name="Picture 39"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6858000"/>
          <a:ext cx="0" cy="0"/>
        </a:xfrm>
        <a:prstGeom prst="rect">
          <a:avLst/>
        </a:prstGeom>
        <a:noFill/>
        <a:ln w="9525">
          <a:noFill/>
          <a:miter lim="800000"/>
          <a:headEnd/>
          <a:tailEnd/>
        </a:ln>
      </xdr:spPr>
    </xdr:pic>
    <xdr:clientData/>
  </xdr:twoCellAnchor>
  <xdr:twoCellAnchor>
    <xdr:from>
      <xdr:col>1</xdr:col>
      <xdr:colOff>2971800</xdr:colOff>
      <xdr:row>44</xdr:row>
      <xdr:rowOff>0</xdr:rowOff>
    </xdr:from>
    <xdr:to>
      <xdr:col>1</xdr:col>
      <xdr:colOff>2609850</xdr:colOff>
      <xdr:row>44</xdr:row>
      <xdr:rowOff>0</xdr:rowOff>
    </xdr:to>
    <xdr:pic>
      <xdr:nvPicPr>
        <xdr:cNvPr id="242929" name="Picture 40"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0115550"/>
          <a:ext cx="0" cy="0"/>
        </a:xfrm>
        <a:prstGeom prst="rect">
          <a:avLst/>
        </a:prstGeom>
        <a:noFill/>
        <a:ln w="9525">
          <a:noFill/>
          <a:miter lim="800000"/>
          <a:headEnd/>
          <a:tailEnd/>
        </a:ln>
      </xdr:spPr>
    </xdr:pic>
    <xdr:clientData/>
  </xdr:twoCellAnchor>
  <xdr:twoCellAnchor>
    <xdr:from>
      <xdr:col>1</xdr:col>
      <xdr:colOff>2971800</xdr:colOff>
      <xdr:row>38</xdr:row>
      <xdr:rowOff>0</xdr:rowOff>
    </xdr:from>
    <xdr:to>
      <xdr:col>1</xdr:col>
      <xdr:colOff>2609850</xdr:colOff>
      <xdr:row>38</xdr:row>
      <xdr:rowOff>0</xdr:rowOff>
    </xdr:to>
    <xdr:pic>
      <xdr:nvPicPr>
        <xdr:cNvPr id="242930" name="Picture 41"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8953500"/>
          <a:ext cx="0" cy="0"/>
        </a:xfrm>
        <a:prstGeom prst="rect">
          <a:avLst/>
        </a:prstGeom>
        <a:noFill/>
        <a:ln w="9525">
          <a:noFill/>
          <a:miter lim="800000"/>
          <a:headEnd/>
          <a:tailEnd/>
        </a:ln>
      </xdr:spPr>
    </xdr:pic>
    <xdr:clientData/>
  </xdr:twoCellAnchor>
  <xdr:twoCellAnchor>
    <xdr:from>
      <xdr:col>1</xdr:col>
      <xdr:colOff>2971800</xdr:colOff>
      <xdr:row>44</xdr:row>
      <xdr:rowOff>0</xdr:rowOff>
    </xdr:from>
    <xdr:to>
      <xdr:col>1</xdr:col>
      <xdr:colOff>2609850</xdr:colOff>
      <xdr:row>44</xdr:row>
      <xdr:rowOff>0</xdr:rowOff>
    </xdr:to>
    <xdr:pic>
      <xdr:nvPicPr>
        <xdr:cNvPr id="242931" name="Picture 42"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0115550"/>
          <a:ext cx="0" cy="0"/>
        </a:xfrm>
        <a:prstGeom prst="rect">
          <a:avLst/>
        </a:prstGeom>
        <a:noFill/>
        <a:ln w="9525">
          <a:noFill/>
          <a:miter lim="800000"/>
          <a:headEnd/>
          <a:tailEnd/>
        </a:ln>
      </xdr:spPr>
    </xdr:pic>
    <xdr:clientData/>
  </xdr:twoCellAnchor>
  <xdr:twoCellAnchor>
    <xdr:from>
      <xdr:col>1</xdr:col>
      <xdr:colOff>2971800</xdr:colOff>
      <xdr:row>47</xdr:row>
      <xdr:rowOff>0</xdr:rowOff>
    </xdr:from>
    <xdr:to>
      <xdr:col>1</xdr:col>
      <xdr:colOff>2609850</xdr:colOff>
      <xdr:row>47</xdr:row>
      <xdr:rowOff>0</xdr:rowOff>
    </xdr:to>
    <xdr:pic>
      <xdr:nvPicPr>
        <xdr:cNvPr id="242932" name="Picture 43"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0687050"/>
          <a:ext cx="0" cy="0"/>
        </a:xfrm>
        <a:prstGeom prst="rect">
          <a:avLst/>
        </a:prstGeom>
        <a:noFill/>
        <a:ln w="9525">
          <a:noFill/>
          <a:miter lim="800000"/>
          <a:headEnd/>
          <a:tailEnd/>
        </a:ln>
      </xdr:spPr>
    </xdr:pic>
    <xdr:clientData/>
  </xdr:twoCellAnchor>
  <xdr:twoCellAnchor>
    <xdr:from>
      <xdr:col>1</xdr:col>
      <xdr:colOff>2971800</xdr:colOff>
      <xdr:row>55</xdr:row>
      <xdr:rowOff>0</xdr:rowOff>
    </xdr:from>
    <xdr:to>
      <xdr:col>1</xdr:col>
      <xdr:colOff>2609850</xdr:colOff>
      <xdr:row>55</xdr:row>
      <xdr:rowOff>0</xdr:rowOff>
    </xdr:to>
    <xdr:pic>
      <xdr:nvPicPr>
        <xdr:cNvPr id="242933" name="Picture 44"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2211050"/>
          <a:ext cx="0" cy="0"/>
        </a:xfrm>
        <a:prstGeom prst="rect">
          <a:avLst/>
        </a:prstGeom>
        <a:noFill/>
        <a:ln w="9525">
          <a:noFill/>
          <a:miter lim="800000"/>
          <a:headEnd/>
          <a:tailEnd/>
        </a:ln>
      </xdr:spPr>
    </xdr:pic>
    <xdr:clientData/>
  </xdr:twoCellAnchor>
  <xdr:twoCellAnchor>
    <xdr:from>
      <xdr:col>1</xdr:col>
      <xdr:colOff>2971800</xdr:colOff>
      <xdr:row>63</xdr:row>
      <xdr:rowOff>0</xdr:rowOff>
    </xdr:from>
    <xdr:to>
      <xdr:col>1</xdr:col>
      <xdr:colOff>2609850</xdr:colOff>
      <xdr:row>63</xdr:row>
      <xdr:rowOff>0</xdr:rowOff>
    </xdr:to>
    <xdr:pic>
      <xdr:nvPicPr>
        <xdr:cNvPr id="242934" name="Picture 45"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3735050"/>
          <a:ext cx="0" cy="0"/>
        </a:xfrm>
        <a:prstGeom prst="rect">
          <a:avLst/>
        </a:prstGeom>
        <a:noFill/>
        <a:ln w="9525">
          <a:noFill/>
          <a:miter lim="800000"/>
          <a:headEnd/>
          <a:tailEnd/>
        </a:ln>
      </xdr:spPr>
    </xdr:pic>
    <xdr:clientData/>
  </xdr:twoCellAnchor>
  <xdr:twoCellAnchor>
    <xdr:from>
      <xdr:col>1</xdr:col>
      <xdr:colOff>2971800</xdr:colOff>
      <xdr:row>71</xdr:row>
      <xdr:rowOff>0</xdr:rowOff>
    </xdr:from>
    <xdr:to>
      <xdr:col>1</xdr:col>
      <xdr:colOff>2609850</xdr:colOff>
      <xdr:row>71</xdr:row>
      <xdr:rowOff>0</xdr:rowOff>
    </xdr:to>
    <xdr:pic>
      <xdr:nvPicPr>
        <xdr:cNvPr id="242935" name="Picture 46"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5259050"/>
          <a:ext cx="0" cy="0"/>
        </a:xfrm>
        <a:prstGeom prst="rect">
          <a:avLst/>
        </a:prstGeom>
        <a:noFill/>
        <a:ln w="9525">
          <a:noFill/>
          <a:miter lim="800000"/>
          <a:headEnd/>
          <a:tailEnd/>
        </a:ln>
      </xdr:spPr>
    </xdr:pic>
    <xdr:clientData/>
  </xdr:twoCellAnchor>
  <xdr:twoCellAnchor>
    <xdr:from>
      <xdr:col>1</xdr:col>
      <xdr:colOff>2971800</xdr:colOff>
      <xdr:row>79</xdr:row>
      <xdr:rowOff>0</xdr:rowOff>
    </xdr:from>
    <xdr:to>
      <xdr:col>1</xdr:col>
      <xdr:colOff>2609850</xdr:colOff>
      <xdr:row>79</xdr:row>
      <xdr:rowOff>0</xdr:rowOff>
    </xdr:to>
    <xdr:pic>
      <xdr:nvPicPr>
        <xdr:cNvPr id="242936" name="Picture 47"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6783050"/>
          <a:ext cx="0" cy="0"/>
        </a:xfrm>
        <a:prstGeom prst="rect">
          <a:avLst/>
        </a:prstGeom>
        <a:noFill/>
        <a:ln w="9525">
          <a:noFill/>
          <a:miter lim="800000"/>
          <a:headEnd/>
          <a:tailEnd/>
        </a:ln>
      </xdr:spPr>
    </xdr:pic>
    <xdr:clientData/>
  </xdr:twoCellAnchor>
  <xdr:twoCellAnchor>
    <xdr:from>
      <xdr:col>1</xdr:col>
      <xdr:colOff>2971800</xdr:colOff>
      <xdr:row>87</xdr:row>
      <xdr:rowOff>0</xdr:rowOff>
    </xdr:from>
    <xdr:to>
      <xdr:col>1</xdr:col>
      <xdr:colOff>2609850</xdr:colOff>
      <xdr:row>87</xdr:row>
      <xdr:rowOff>0</xdr:rowOff>
    </xdr:to>
    <xdr:pic>
      <xdr:nvPicPr>
        <xdr:cNvPr id="242937" name="Picture 48"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8307050"/>
          <a:ext cx="0" cy="0"/>
        </a:xfrm>
        <a:prstGeom prst="rect">
          <a:avLst/>
        </a:prstGeom>
        <a:noFill/>
        <a:ln w="9525">
          <a:noFill/>
          <a:miter lim="800000"/>
          <a:headEnd/>
          <a:tailEnd/>
        </a:ln>
      </xdr:spPr>
    </xdr:pic>
    <xdr:clientData/>
  </xdr:twoCellAnchor>
  <xdr:twoCellAnchor>
    <xdr:from>
      <xdr:col>1</xdr:col>
      <xdr:colOff>2971800</xdr:colOff>
      <xdr:row>95</xdr:row>
      <xdr:rowOff>0</xdr:rowOff>
    </xdr:from>
    <xdr:to>
      <xdr:col>1</xdr:col>
      <xdr:colOff>2609850</xdr:colOff>
      <xdr:row>95</xdr:row>
      <xdr:rowOff>0</xdr:rowOff>
    </xdr:to>
    <xdr:pic>
      <xdr:nvPicPr>
        <xdr:cNvPr id="242938" name="Picture 49"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19831050"/>
          <a:ext cx="0" cy="0"/>
        </a:xfrm>
        <a:prstGeom prst="rect">
          <a:avLst/>
        </a:prstGeom>
        <a:noFill/>
        <a:ln w="9525">
          <a:noFill/>
          <a:miter lim="800000"/>
          <a:headEnd/>
          <a:tailEnd/>
        </a:ln>
      </xdr:spPr>
    </xdr:pic>
    <xdr:clientData/>
  </xdr:twoCellAnchor>
  <xdr:twoCellAnchor>
    <xdr:from>
      <xdr:col>1</xdr:col>
      <xdr:colOff>2971800</xdr:colOff>
      <xdr:row>103</xdr:row>
      <xdr:rowOff>0</xdr:rowOff>
    </xdr:from>
    <xdr:to>
      <xdr:col>1</xdr:col>
      <xdr:colOff>2609850</xdr:colOff>
      <xdr:row>103</xdr:row>
      <xdr:rowOff>0</xdr:rowOff>
    </xdr:to>
    <xdr:pic>
      <xdr:nvPicPr>
        <xdr:cNvPr id="242939" name="Picture 50" descr="Rosneft"/>
        <xdr:cNvPicPr>
          <a:picLocks noChangeAspect="1" noChangeArrowheads="1"/>
        </xdr:cNvPicPr>
      </xdr:nvPicPr>
      <xdr:blipFill>
        <a:blip xmlns:r="http://schemas.openxmlformats.org/officeDocument/2006/relationships" r:embed="rId1">
          <a:lum bright="6000"/>
        </a:blip>
        <a:srcRect/>
        <a:stretch>
          <a:fillRect/>
        </a:stretch>
      </xdr:blipFill>
      <xdr:spPr bwMode="auto">
        <a:xfrm>
          <a:off x="0" y="21355050"/>
          <a:ext cx="0" cy="0"/>
        </a:xfrm>
        <a:prstGeom prst="rect">
          <a:avLst/>
        </a:prstGeom>
        <a:noFill/>
        <a:ln w="9525">
          <a:noFill/>
          <a:miter lim="800000"/>
          <a:headEnd/>
          <a:tailEnd/>
        </a:ln>
      </xdr:spPr>
    </xdr:pic>
    <xdr:clientData/>
  </xdr:twoCellAnchor>
  <xdr:twoCellAnchor editAs="oneCell">
    <xdr:from>
      <xdr:col>32</xdr:col>
      <xdr:colOff>19050</xdr:colOff>
      <xdr:row>0</xdr:row>
      <xdr:rowOff>9525</xdr:rowOff>
    </xdr:from>
    <xdr:to>
      <xdr:col>36</xdr:col>
      <xdr:colOff>122988</xdr:colOff>
      <xdr:row>2</xdr:row>
      <xdr:rowOff>173509</xdr:rowOff>
    </xdr:to>
    <xdr:pic>
      <xdr:nvPicPr>
        <xdr:cNvPr id="27" name="Рисунок 26" descr="RN_block_main_full_rus_center_05_color.png"/>
        <xdr:cNvPicPr>
          <a:picLocks noChangeAspect="1"/>
        </xdr:cNvPicPr>
      </xdr:nvPicPr>
      <xdr:blipFill>
        <a:blip xmlns:r="http://schemas.openxmlformats.org/officeDocument/2006/relationships" r:embed="rId2" cstate="print"/>
        <a:stretch>
          <a:fillRect/>
        </a:stretch>
      </xdr:blipFill>
      <xdr:spPr>
        <a:xfrm>
          <a:off x="19050" y="9525"/>
          <a:ext cx="827838" cy="544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usrvmos02files\DATA\DATA\Audit\R\Rosneft\2002\PBC_for_RN\2002\SMNG_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RC\_DATASTREAM%20CONVERSION%20-%20GEN.INDS\N%20R%20G\ENERGY%20&amp;%20POWER\PERSONAL\Parras\MergeCo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osneft.com/Application/Consolidation/&#1052;&#1077;&#1090;&#1086;&#1076;&#1080;&#1095;&#1077;&#1089;&#1082;&#1080;&#1077;%20&#1084;&#1072;&#1090;&#1077;&#1088;&#1080;&#1072;&#1083;&#1099;/&#1043;&#1086;&#1076;&#1086;&#1074;&#1099;&#1077;%20&#1086;&#1090;&#1095;&#1077;&#1090;&#1099;/_2004/All_GAAP_2004_10_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rosneft.ru/Documents%20and%20Settings/ayusukhenko/&#1056;&#1072;&#1073;&#1086;&#1095;&#1080;&#1081;%20&#1089;&#1090;&#1086;&#1083;/All_GAAP_2004_17_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osneft.ru/Application/Consolidation/&#1052;&#1077;&#1090;&#1086;&#1076;&#1080;&#1095;&#1077;&#1089;&#1082;&#1080;&#1077;%20&#1084;&#1072;&#1090;&#1077;&#1088;&#1080;&#1072;&#1083;&#1099;/&#1043;&#1086;&#1076;&#1086;&#1074;&#1099;&#1077;%20&#1086;&#1090;&#1095;&#1077;&#1090;&#1099;/_2004/All_GAAP_2004_10_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rosneft.ru/Documents%20and%20Settings/avshabalin/Local%20Settings/Temporary%20Internet%20Files/Content.Outlook/W0H1AJZL/Rosneft_Analyst_Databook_2012_Q1%20IFRS%2011.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чень данных"/>
      <sheetName val="Табл 1. Фонд скважин"/>
      <sheetName val="Табл 2. Резерв на восстан"/>
      <sheetName val="Табл 3. Переданные скваж"/>
      <sheetName val="Табл 4. Счет 07"/>
      <sheetName val="Табл 5. Счет 08"/>
      <sheetName val="Табл 6. Протокол собр"/>
      <sheetName val="Табл 7. Долгосрочные влож"/>
      <sheetName val="Табл 8. Краткосрочные влож "/>
      <sheetName val="Табл 9. Ден средства"/>
      <sheetName val="Табл 10. Расх буд периодов"/>
      <sheetName val="Табл 11. Запасы"/>
      <sheetName val="Табл 12. 2002 год"/>
      <sheetName val="Табл 13. Дебиторы по срокам"/>
      <sheetName val="Табл 14. Основные дебиторы"/>
      <sheetName val="Табл 15. Долг кредиты-движение"/>
      <sheetName val="Табл 16. Долг кредиты-сроки"/>
      <sheetName val="Табл 17. Кратк кредиты"/>
      <sheetName val="Табл 18. Обяз-ва с обеспечением"/>
      <sheetName val="Табл 19. Кредиторы-счета.сроки"/>
      <sheetName val="Табл 20. Основные кредиторы"/>
      <sheetName val="Табл 21. Векселя к уплате"/>
      <sheetName val="Табл 22. Претензии"/>
      <sheetName val="Табл 23. Иски"/>
      <sheetName val="Табл 24. Уставный капитал"/>
      <sheetName val="Табл 25. Добав капитал"/>
      <sheetName val="Табл 26. Доходы буд период"/>
      <sheetName val="Табл 27. Нераспр прибыль"/>
      <sheetName val="Табл  28. Движ собств средств"/>
      <sheetName val="Табл 29. Целевые финансир"/>
      <sheetName val="Табл 30. Долгоср согл"/>
      <sheetName val="Табл 31. Движ ден средств"/>
      <sheetName val="Табл 32. Движ ден средств 2"/>
      <sheetName val="Табл 32А. Ден ср (доп.инфо)"/>
      <sheetName val="Табл 33. Родственные компании"/>
      <sheetName val="Табл 34. Основные средства"/>
      <sheetName val="Табл 35. (Форма24) - реализация"/>
      <sheetName val="Табл. 36(Форма2)Себестоим.проч."/>
      <sheetName val="Табл.37 Статистика по Скважинам"/>
      <sheetName val="Табл.38 Финансовые вложения"/>
      <sheetName val="Табл.39 Кредиты и займы"/>
      <sheetName val="Табл.40 Залоги и обеспечения"/>
      <sheetName val="Табл.41Непредвид обязательства"/>
      <sheetName val="Табл.42_Товарный баланс"/>
      <sheetName val="sapactivexlhiddensheet"/>
    </sheetNames>
    <sheetDataSet>
      <sheetData sheetId="0" refreshError="1">
        <row r="4">
          <cell r="B4" t="str">
            <v>Название таблицы</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ggles"/>
      <sheetName val="ACQUISITIONS"/>
      <sheetName val="DCF Data"/>
      <sheetName val="LBO Analysis"/>
      <sheetName val="EQ. IRR"/>
      <sheetName val="Fisumm"/>
      <sheetName val="S&amp;U and Cap Table"/>
      <sheetName val="LTM"/>
      <sheetName val="CREDIT STATS"/>
      <sheetName val="DCF"/>
      <sheetName val="DIV SUM"/>
      <sheetName val="Developer Notes"/>
      <sheetName val="SUM SHEET"/>
      <sheetName val="MAIN"/>
      <sheetName val="DIV INC"/>
      <sheetName val="D&amp;A Schedules"/>
      <sheetName val="Acq Facility"/>
      <sheetName val="OnePager Tables"/>
      <sheetName val="Data"/>
      <sheetName val="dPrint"/>
      <sheetName val="DropZone"/>
      <sheetName val="mProcess"/>
      <sheetName val="mdPrint"/>
      <sheetName val="mlError"/>
      <sheetName val="mGlobals"/>
      <sheetName val="mMain"/>
      <sheetName val="mToggles"/>
      <sheetName val="mcFunctions"/>
      <sheetName val="mMisc"/>
    </sheetNames>
    <sheetDataSet>
      <sheetData sheetId="0"/>
      <sheetData sheetId="1"/>
      <sheetData sheetId="2" refreshError="1"/>
      <sheetData sheetId="3"/>
      <sheetData sheetId="4" refreshError="1"/>
      <sheetData sheetId="5"/>
      <sheetData sheetId="6" refreshError="1"/>
      <sheetData sheetId="7" refreshError="1"/>
      <sheetData sheetId="8"/>
      <sheetData sheetId="9">
        <row r="9">
          <cell r="B9" t="str">
            <v>Senior Debt*/EBITDA</v>
          </cell>
          <cell r="D9">
            <v>0</v>
          </cell>
          <cell r="E9">
            <v>1.2538364515450917</v>
          </cell>
          <cell r="F9">
            <v>3.2663910218546954</v>
          </cell>
          <cell r="G9">
            <v>3.3429249816269997</v>
          </cell>
          <cell r="I9">
            <v>0</v>
          </cell>
          <cell r="J9">
            <v>0</v>
          </cell>
          <cell r="K9">
            <v>0</v>
          </cell>
        </row>
        <row r="10">
          <cell r="B10" t="str">
            <v>Senior Debt*/(EBITDA-CAPEX)</v>
          </cell>
          <cell r="D10">
            <v>0</v>
          </cell>
          <cell r="E10">
            <v>1.3503509169119314</v>
          </cell>
          <cell r="F10">
            <v>4.0222360764754779</v>
          </cell>
          <cell r="G10">
            <v>3.9957429556051083</v>
          </cell>
          <cell r="I10">
            <v>0</v>
          </cell>
          <cell r="J10">
            <v>0</v>
          </cell>
          <cell r="K10">
            <v>0</v>
          </cell>
        </row>
        <row r="11">
          <cell r="B11" t="str">
            <v>Mortgages &amp; Secured Debt/EBITDA</v>
          </cell>
          <cell r="D11">
            <v>0</v>
          </cell>
          <cell r="E11">
            <v>0</v>
          </cell>
          <cell r="F11">
            <v>0</v>
          </cell>
          <cell r="G11">
            <v>0</v>
          </cell>
          <cell r="I11">
            <v>0</v>
          </cell>
          <cell r="J11" t="str">
            <v>n/a</v>
          </cell>
          <cell r="K11" t="str">
            <v>n/a</v>
          </cell>
          <cell r="O11" t="str">
            <v>Gross Profit (Excl. Depreciation)</v>
          </cell>
          <cell r="Q11">
            <v>4.6500000000000004</v>
          </cell>
          <cell r="R11">
            <v>26.36</v>
          </cell>
          <cell r="S11">
            <v>35.698999999999998</v>
          </cell>
          <cell r="T11">
            <v>67.319999999999993</v>
          </cell>
          <cell r="V11">
            <v>0</v>
          </cell>
          <cell r="W11">
            <v>0</v>
          </cell>
          <cell r="X11">
            <v>0</v>
          </cell>
        </row>
        <row r="12">
          <cell r="B12" t="str">
            <v>Total Debt/EBITDA</v>
          </cell>
          <cell r="D12">
            <v>0</v>
          </cell>
          <cell r="E12">
            <v>1.2538364515450917</v>
          </cell>
          <cell r="F12">
            <v>3.2663910218546954</v>
          </cell>
          <cell r="G12">
            <v>3.3429249816269997</v>
          </cell>
          <cell r="I12">
            <v>0</v>
          </cell>
          <cell r="J12">
            <v>0</v>
          </cell>
          <cell r="K12">
            <v>0</v>
          </cell>
          <cell r="O12" t="str">
            <v xml:space="preserve">      Gross Margin</v>
          </cell>
          <cell r="Q12">
            <v>5.6024096385542239E-2</v>
          </cell>
          <cell r="R12">
            <v>0.21471568092402682</v>
          </cell>
          <cell r="S12">
            <v>0.24306529583985845</v>
          </cell>
          <cell r="T12">
            <v>0.31123727450091998</v>
          </cell>
          <cell r="V12">
            <v>0</v>
          </cell>
          <cell r="W12">
            <v>0</v>
          </cell>
          <cell r="X12">
            <v>0</v>
          </cell>
        </row>
        <row r="13">
          <cell r="B13" t="str">
            <v>Total Debt/(EBITDA-CAPEX)</v>
          </cell>
          <cell r="D13">
            <v>0</v>
          </cell>
          <cell r="E13">
            <v>1.3503509169119314</v>
          </cell>
          <cell r="F13">
            <v>4.0222360764754779</v>
          </cell>
          <cell r="G13">
            <v>3.9957429556051083</v>
          </cell>
          <cell r="I13">
            <v>0</v>
          </cell>
          <cell r="J13">
            <v>0</v>
          </cell>
          <cell r="K13">
            <v>0</v>
          </cell>
          <cell r="O13" t="str">
            <v>EBITDA</v>
          </cell>
          <cell r="Q13">
            <v>4.6500000000000004</v>
          </cell>
          <cell r="R13">
            <v>9.5139999999999993</v>
          </cell>
          <cell r="S13">
            <v>11.851000000000001</v>
          </cell>
          <cell r="T13">
            <v>17.689</v>
          </cell>
          <cell r="V13">
            <v>0</v>
          </cell>
          <cell r="W13">
            <v>0</v>
          </cell>
          <cell r="X13">
            <v>0</v>
          </cell>
        </row>
        <row r="14">
          <cell r="B14" t="str">
            <v>Senior Debt*/Capitalization</v>
          </cell>
          <cell r="D14">
            <v>0</v>
          </cell>
          <cell r="E14">
            <v>0.59917625194635593</v>
          </cell>
          <cell r="F14">
            <v>0.97283305270035936</v>
          </cell>
          <cell r="G14">
            <v>1.0221073737338817</v>
          </cell>
          <cell r="I14">
            <v>0</v>
          </cell>
          <cell r="J14">
            <v>0</v>
          </cell>
          <cell r="K14">
            <v>0</v>
          </cell>
          <cell r="O14" t="str">
            <v xml:space="preserve">      EBITDA Margin</v>
          </cell>
          <cell r="Q14">
            <v>5.602409638554217E-2</v>
          </cell>
          <cell r="R14">
            <v>7.7496395611198449E-2</v>
          </cell>
          <cell r="S14">
            <v>8.0690406481922786E-2</v>
          </cell>
          <cell r="T14">
            <v>8.1780691453457732E-2</v>
          </cell>
          <cell r="V14">
            <v>0</v>
          </cell>
          <cell r="W14">
            <v>0</v>
          </cell>
          <cell r="X14">
            <v>0</v>
          </cell>
        </row>
        <row r="15">
          <cell r="O15" t="str">
            <v xml:space="preserve">      % Growth</v>
          </cell>
          <cell r="R15">
            <v>1.0460215053763438</v>
          </cell>
          <cell r="S15">
            <v>0.24563800714736195</v>
          </cell>
          <cell r="T15">
            <v>0.49261665682220901</v>
          </cell>
          <cell r="W15">
            <v>0</v>
          </cell>
          <cell r="X15">
            <v>0</v>
          </cell>
        </row>
        <row r="16">
          <cell r="O16" t="str">
            <v>EBIT</v>
          </cell>
          <cell r="Q16">
            <v>4.6500000000000004</v>
          </cell>
          <cell r="R16">
            <v>6.4169999999999998</v>
          </cell>
          <cell r="S16">
            <v>8.0879999999999992</v>
          </cell>
          <cell r="T16">
            <v>10.15</v>
          </cell>
          <cell r="V16">
            <v>0</v>
          </cell>
          <cell r="W16">
            <v>0</v>
          </cell>
          <cell r="X16">
            <v>0</v>
          </cell>
        </row>
        <row r="17">
          <cell r="O17" t="str">
            <v xml:space="preserve">      EBIT Margin</v>
          </cell>
          <cell r="Q17">
            <v>5.602409638554217E-2</v>
          </cell>
          <cell r="R17">
            <v>5.2269746756050076E-2</v>
          </cell>
          <cell r="S17">
            <v>5.5069108735616525E-2</v>
          </cell>
          <cell r="T17">
            <v>4.6926000240409063E-2</v>
          </cell>
          <cell r="V17">
            <v>0</v>
          </cell>
          <cell r="W17">
            <v>0</v>
          </cell>
          <cell r="X17">
            <v>0</v>
          </cell>
        </row>
        <row r="18">
          <cell r="O18" t="str">
            <v>Depreciation &amp; Amortization</v>
          </cell>
          <cell r="Q18">
            <v>0</v>
          </cell>
          <cell r="R18">
            <v>3.0970000000000004</v>
          </cell>
          <cell r="S18">
            <v>3.7629999999999999</v>
          </cell>
          <cell r="T18">
            <v>7.5390000000000006</v>
          </cell>
          <cell r="V18">
            <v>0</v>
          </cell>
          <cell r="W18">
            <v>0</v>
          </cell>
          <cell r="X18">
            <v>0</v>
          </cell>
        </row>
        <row r="28">
          <cell r="B28" t="str">
            <v>EBITDA</v>
          </cell>
          <cell r="D28">
            <v>4.6500000000000004</v>
          </cell>
          <cell r="E28">
            <v>9.5139999999999993</v>
          </cell>
          <cell r="F28">
            <v>11.851000000000001</v>
          </cell>
          <cell r="G28">
            <v>17.689</v>
          </cell>
          <cell r="I28">
            <v>0</v>
          </cell>
          <cell r="J28">
            <v>0</v>
          </cell>
          <cell r="K28">
            <v>0</v>
          </cell>
          <cell r="O28" t="str">
            <v>Total Cash &amp; Cash Equivalents</v>
          </cell>
          <cell r="Q28">
            <v>0</v>
          </cell>
          <cell r="R28">
            <v>1.728</v>
          </cell>
          <cell r="S28">
            <v>3.649</v>
          </cell>
          <cell r="T28">
            <v>3.8319999999999999</v>
          </cell>
          <cell r="V28">
            <v>0</v>
          </cell>
          <cell r="W28">
            <v>0</v>
          </cell>
          <cell r="X28">
            <v>0</v>
          </cell>
        </row>
        <row r="29">
          <cell r="B29" t="str">
            <v xml:space="preserve">      Interest</v>
          </cell>
          <cell r="D29">
            <v>0</v>
          </cell>
          <cell r="E29">
            <v>1.097</v>
          </cell>
          <cell r="F29">
            <v>1.544</v>
          </cell>
          <cell r="G29">
            <v>4.5</v>
          </cell>
          <cell r="I29">
            <v>0</v>
          </cell>
          <cell r="J29">
            <v>0</v>
          </cell>
          <cell r="K29">
            <v>0</v>
          </cell>
          <cell r="O29" t="str">
            <v>Working Capital, Including Cash</v>
          </cell>
          <cell r="Q29">
            <v>0</v>
          </cell>
          <cell r="R29">
            <v>1.3090000000000002</v>
          </cell>
          <cell r="S29">
            <v>2.6900000000000013</v>
          </cell>
          <cell r="T29">
            <v>2.2880000000000003</v>
          </cell>
          <cell r="V29">
            <v>0</v>
          </cell>
          <cell r="W29">
            <v>0</v>
          </cell>
          <cell r="X29">
            <v>0</v>
          </cell>
        </row>
        <row r="30">
          <cell r="B30" t="str">
            <v xml:space="preserve">     Taxes</v>
          </cell>
          <cell r="D30">
            <v>0</v>
          </cell>
          <cell r="E30">
            <v>0</v>
          </cell>
          <cell r="F30">
            <v>0</v>
          </cell>
          <cell r="G30">
            <v>0</v>
          </cell>
          <cell r="I30">
            <v>0</v>
          </cell>
          <cell r="J30">
            <v>0</v>
          </cell>
          <cell r="K30">
            <v>0</v>
          </cell>
          <cell r="O30" t="str">
            <v>Current Ratio</v>
          </cell>
          <cell r="Q30">
            <v>0</v>
          </cell>
          <cell r="R30">
            <v>1.4754812931347621</v>
          </cell>
          <cell r="S30">
            <v>1.432754182754183</v>
          </cell>
          <cell r="T30">
            <v>1.2293504410585405</v>
          </cell>
          <cell r="V30">
            <v>0</v>
          </cell>
          <cell r="W30">
            <v>0</v>
          </cell>
          <cell r="X30">
            <v>0</v>
          </cell>
        </row>
        <row r="31">
          <cell r="B31" t="str">
            <v xml:space="preserve">     (Inc)/Dec In Working Capital **</v>
          </cell>
          <cell r="D31">
            <v>0</v>
          </cell>
          <cell r="E31">
            <v>0.41899999999999998</v>
          </cell>
          <cell r="F31">
            <v>0.54</v>
          </cell>
          <cell r="G31">
            <v>0.58499999999999996</v>
          </cell>
          <cell r="I31">
            <v>0</v>
          </cell>
          <cell r="J31">
            <v>0</v>
          </cell>
          <cell r="K31">
            <v>0</v>
          </cell>
          <cell r="O31" t="str">
            <v>Working Investment</v>
          </cell>
          <cell r="Q31">
            <v>0</v>
          </cell>
          <cell r="R31">
            <v>-0.5129999999999999</v>
          </cell>
          <cell r="S31">
            <v>-1.1859999999999991</v>
          </cell>
          <cell r="T31">
            <v>-1.8619999999999983</v>
          </cell>
          <cell r="V31">
            <v>0</v>
          </cell>
          <cell r="W31">
            <v>0</v>
          </cell>
          <cell r="X31">
            <v>0</v>
          </cell>
        </row>
        <row r="32">
          <cell r="B32" t="str">
            <v xml:space="preserve">      CAPEX</v>
          </cell>
          <cell r="D32">
            <v>0</v>
          </cell>
          <cell r="E32">
            <v>0.68</v>
          </cell>
          <cell r="F32">
            <v>2.2269999999999999</v>
          </cell>
          <cell r="G32">
            <v>2.89</v>
          </cell>
          <cell r="I32">
            <v>0</v>
          </cell>
          <cell r="J32">
            <v>0</v>
          </cell>
          <cell r="K32">
            <v>0</v>
          </cell>
          <cell r="O32" t="str">
            <v>Working Investment/Sales</v>
          </cell>
          <cell r="Q32">
            <v>0</v>
          </cell>
          <cell r="R32">
            <v>-4.1786473563742692E-3</v>
          </cell>
          <cell r="S32">
            <v>-8.075168516375018E-3</v>
          </cell>
          <cell r="T32">
            <v>-8.6084938372060684E-3</v>
          </cell>
          <cell r="V32">
            <v>0</v>
          </cell>
          <cell r="W32">
            <v>0</v>
          </cell>
          <cell r="X32">
            <v>0</v>
          </cell>
        </row>
        <row r="33">
          <cell r="B33" t="str">
            <v>EBITDA/Total Interest</v>
          </cell>
          <cell r="D33">
            <v>0</v>
          </cell>
          <cell r="E33">
            <v>8.6727438468550595</v>
          </cell>
          <cell r="F33">
            <v>7.6755181347150261</v>
          </cell>
          <cell r="G33">
            <v>3.9308888888888891</v>
          </cell>
          <cell r="I33">
            <v>0</v>
          </cell>
          <cell r="J33">
            <v>0</v>
          </cell>
          <cell r="K33">
            <v>0</v>
          </cell>
        </row>
        <row r="34">
          <cell r="B34" t="str">
            <v>(EBITDA-CAPEX)/Total Interest</v>
          </cell>
          <cell r="D34">
            <v>0</v>
          </cell>
          <cell r="E34">
            <v>8.0528714676390152</v>
          </cell>
          <cell r="F34">
            <v>6.233160621761658</v>
          </cell>
          <cell r="G34">
            <v>3.2886666666666664</v>
          </cell>
          <cell r="I34">
            <v>0</v>
          </cell>
          <cell r="J34">
            <v>0</v>
          </cell>
          <cell r="K34">
            <v>0</v>
          </cell>
        </row>
        <row r="35">
          <cell r="B35" t="str">
            <v>EBIT/Total Interest</v>
          </cell>
          <cell r="D35">
            <v>0</v>
          </cell>
          <cell r="E35">
            <v>5.8495897903372835</v>
          </cell>
          <cell r="F35">
            <v>5.2383419689119162</v>
          </cell>
          <cell r="G35">
            <v>2.2555555555555555</v>
          </cell>
          <cell r="I35">
            <v>0</v>
          </cell>
          <cell r="J35">
            <v>0</v>
          </cell>
          <cell r="K35">
            <v>0</v>
          </cell>
        </row>
        <row r="36">
          <cell r="B36" t="str">
            <v>EBITDA/Total Debt Service</v>
          </cell>
          <cell r="D36">
            <v>0</v>
          </cell>
          <cell r="E36">
            <v>8.6727438468550595</v>
          </cell>
          <cell r="F36">
            <v>7.6755181347150261</v>
          </cell>
          <cell r="G36">
            <v>3.9308888888888891</v>
          </cell>
          <cell r="I36">
            <v>0</v>
          </cell>
          <cell r="J36">
            <v>0</v>
          </cell>
          <cell r="K36">
            <v>0</v>
          </cell>
        </row>
        <row r="37">
          <cell r="B37" t="str">
            <v>CAPEX/Sales</v>
          </cell>
          <cell r="D37">
            <v>0</v>
          </cell>
          <cell r="E37">
            <v>5.5389477628352904E-3</v>
          </cell>
          <cell r="F37">
            <v>1.5163069381085312E-2</v>
          </cell>
          <cell r="G37">
            <v>1.3361196127564749E-2</v>
          </cell>
          <cell r="I37">
            <v>0</v>
          </cell>
          <cell r="J37">
            <v>0</v>
          </cell>
          <cell r="K37">
            <v>0</v>
          </cell>
        </row>
        <row r="46">
          <cell r="O46" t="str">
            <v>Asset Turnover</v>
          </cell>
          <cell r="Q46">
            <v>0</v>
          </cell>
          <cell r="R46">
            <v>5.417306504280293</v>
          </cell>
          <cell r="S46">
            <v>3.1923402960419067</v>
          </cell>
          <cell r="T46">
            <v>3.1888250036856851</v>
          </cell>
          <cell r="V46">
            <v>0</v>
          </cell>
          <cell r="W46">
            <v>0</v>
          </cell>
          <cell r="X46">
            <v>0</v>
          </cell>
        </row>
      </sheetData>
      <sheetData sheetId="10"/>
      <sheetData sheetId="11" refreshError="1"/>
      <sheetData sheetId="12" refreshError="1"/>
      <sheetData sheetId="13" refreshError="1"/>
      <sheetData sheetId="14"/>
      <sheetData sheetId="15"/>
      <sheetData sheetId="16" refreshError="1"/>
      <sheetData sheetId="17" refreshError="1"/>
      <sheetData sheetId="18" refreshError="1"/>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ьный"/>
      <sheetName val="Баланс"/>
      <sheetName val="CF_calc "/>
      <sheetName val="Форма#2"/>
      <sheetName val="Коэфф"/>
      <sheetName val="Пояснение"/>
      <sheetName val="Пояснение1"/>
      <sheetName val="Сегменты"/>
      <sheetName val="ГеоргПолож"/>
      <sheetName val="Движение капитала"/>
      <sheetName val="saphiddenvaluecache"/>
      <sheetName val="saphiddenbackup"/>
      <sheetName val="saphiddenpivotdefinition"/>
      <sheetName val="sapactivexlhidden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9">
          <cell r="E39" t="str">
            <v>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ьный"/>
      <sheetName val="Баланс"/>
      <sheetName val="CF_calc "/>
      <sheetName val="Форма#2"/>
      <sheetName val="Коэфф"/>
      <sheetName val="Пояснение"/>
      <sheetName val="Пояснение1"/>
      <sheetName val="Сегменты"/>
      <sheetName val="ГеоргПолож"/>
      <sheetName val="Движение капитала"/>
      <sheetName val="saphiddenvaluecache"/>
      <sheetName val="saphiddenbackup"/>
      <sheetName val="saphiddenpivotdefinition"/>
      <sheetName val="sapactivexlhiddensheet"/>
    </sheetNames>
    <sheetDataSet>
      <sheetData sheetId="0">
        <row r="9">
          <cell r="B9">
            <v>2004</v>
          </cell>
        </row>
        <row r="10">
          <cell r="B10">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ьный"/>
      <sheetName val="Баланс"/>
      <sheetName val="CF_calc "/>
      <sheetName val="Форма#2"/>
      <sheetName val="Коэфф"/>
      <sheetName val="Пояснение"/>
      <sheetName val="Пояснение1"/>
      <sheetName val="Сегменты"/>
      <sheetName val="ГеоргПолож"/>
      <sheetName val="Движение капитала"/>
      <sheetName val="saphiddenvaluecache"/>
      <sheetName val="saphiddenbackup"/>
      <sheetName val="saphiddenpivotdefinition"/>
      <sheetName val="sapactivexlhidden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9">
          <cell r="E39" t="str">
            <v>X</v>
          </cell>
          <cell r="U39" t="str">
            <v>X</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efinitions"/>
      <sheetName val="Equity History"/>
      <sheetName val="Macroeconomic Environment"/>
      <sheetName val="Geological Exploration"/>
      <sheetName val="O&amp;G Reserves"/>
      <sheetName val="Field Development"/>
      <sheetName val="Production"/>
      <sheetName val="Refining in Russia"/>
      <sheetName val="Refining in Germany"/>
      <sheetName val="Export &amp; Marketing"/>
      <sheetName val="Balance Sheet_Annual"/>
      <sheetName val="Balance Sheet_Quarterly_IFRS"/>
      <sheetName val="Balance Sheet_Quarterly"/>
      <sheetName val="Income Statement_Annual"/>
      <sheetName val="Income Statement_Quarterly_IFRS"/>
      <sheetName val="Income Statement_Quarterly"/>
      <sheetName val="Cash Flow_Annual"/>
      <sheetName val="Cash Flow_Quarterly_IFRS"/>
      <sheetName val="Cash Flow_Quarterly"/>
      <sheetName val="Costs"/>
      <sheetName val="Key Financial Ratios"/>
      <sheetName val="Tax Environment"/>
      <sheetName val="Dividends"/>
      <sheetName val="Borrowings"/>
      <sheetName val="Credit Ratios"/>
      <sheetName val="Disclamer"/>
    </sheetNames>
    <sheetDataSet>
      <sheetData sheetId="0">
        <row r="5">
          <cell r="K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enableFormatConditionsCalculation="0">
    <tabColor rgb="FFFED208"/>
    <pageSetUpPr fitToPage="1"/>
  </sheetPr>
  <dimension ref="A1:IB81"/>
  <sheetViews>
    <sheetView tabSelected="1" topLeftCell="E1" workbookViewId="0">
      <selection activeCell="J5" sqref="J5"/>
    </sheetView>
  </sheetViews>
  <sheetFormatPr defaultRowHeight="11.25" x14ac:dyDescent="0.2"/>
  <cols>
    <col min="1" max="1" width="25.28515625" style="5" hidden="1" customWidth="1"/>
    <col min="2" max="3" width="31.5703125" style="5" hidden="1" customWidth="1"/>
    <col min="4" max="4" width="79.28515625" style="5" hidden="1" customWidth="1"/>
    <col min="5" max="5" width="5.28515625" style="5" customWidth="1"/>
    <col min="6" max="6" width="1" style="332" customWidth="1"/>
    <col min="7" max="8" width="3.140625" style="5" customWidth="1"/>
    <col min="9" max="9" width="63.5703125" style="5" customWidth="1"/>
    <col min="10" max="10" width="62.85546875" style="5" customWidth="1"/>
    <col min="11" max="11" width="57.140625" style="5" customWidth="1"/>
    <col min="12" max="28" width="11.42578125" style="5" customWidth="1"/>
    <col min="29" max="16384" width="9.140625" style="5"/>
  </cols>
  <sheetData>
    <row r="1" spans="1:236" s="329" customFormat="1" ht="15" customHeight="1" x14ac:dyDescent="0.25">
      <c r="L1" s="330"/>
      <c r="M1" s="330"/>
    </row>
    <row r="2" spans="1:236" s="329" customFormat="1" ht="15" customHeight="1" x14ac:dyDescent="0.25">
      <c r="L2" s="330"/>
      <c r="M2" s="330"/>
    </row>
    <row r="3" spans="1:236" s="331" customFormat="1" ht="15" customHeight="1" x14ac:dyDescent="0.2">
      <c r="L3" s="330"/>
      <c r="M3" s="330"/>
    </row>
    <row r="4" spans="1:236" s="15" customFormat="1" ht="15" customHeight="1" thickBot="1" x14ac:dyDescent="0.25">
      <c r="A4" s="13"/>
      <c r="B4" s="13"/>
      <c r="C4" s="13"/>
      <c r="D4" s="13"/>
      <c r="E4" s="13"/>
      <c r="F4" s="332"/>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row>
    <row r="5" spans="1:236" s="13" customFormat="1" ht="15" customHeight="1" x14ac:dyDescent="0.25">
      <c r="F5" s="332"/>
      <c r="I5" s="333" t="s">
        <v>991</v>
      </c>
      <c r="J5" s="334" t="s">
        <v>86</v>
      </c>
      <c r="K5" s="335">
        <f>IF(J5=K6,1,2)</f>
        <v>2</v>
      </c>
    </row>
    <row r="6" spans="1:236" s="25" customFormat="1" ht="15" customHeight="1" x14ac:dyDescent="0.25">
      <c r="A6" s="243" t="s">
        <v>702</v>
      </c>
      <c r="C6" s="243" t="s">
        <v>893</v>
      </c>
      <c r="E6" s="39"/>
      <c r="F6" s="332"/>
      <c r="K6" s="244" t="s">
        <v>85</v>
      </c>
    </row>
    <row r="7" spans="1:236" s="6" customFormat="1" ht="15" customHeight="1" x14ac:dyDescent="0.25">
      <c r="F7" s="332"/>
      <c r="I7" s="243" t="str">
        <f>IF(Contents!$K$5=1,A6,C6)</f>
        <v>Cодержание</v>
      </c>
      <c r="K7" s="245" t="s">
        <v>86</v>
      </c>
    </row>
    <row r="8" spans="1:236" s="6" customFormat="1" ht="5.25" customHeight="1" x14ac:dyDescent="0.25">
      <c r="F8" s="332"/>
      <c r="I8" s="243"/>
    </row>
    <row r="9" spans="1:236" s="6" customFormat="1" ht="15" customHeight="1" x14ac:dyDescent="0.2">
      <c r="A9" s="143" t="s">
        <v>233</v>
      </c>
      <c r="B9" s="143" t="s">
        <v>284</v>
      </c>
      <c r="C9" s="143" t="s">
        <v>822</v>
      </c>
      <c r="D9" s="152" t="s">
        <v>170</v>
      </c>
      <c r="F9" s="332"/>
      <c r="H9" s="101"/>
      <c r="I9" s="238" t="str">
        <f>IF(Contents!$K$5=1,A9,C9)</f>
        <v>Определения</v>
      </c>
      <c r="J9" s="238" t="str">
        <f>IF(Contents!$K$5=1,B9,D9)</f>
        <v>Баланс (годовой)</v>
      </c>
      <c r="L9" s="55"/>
      <c r="M9" s="55"/>
      <c r="N9" s="55"/>
      <c r="O9" s="101"/>
      <c r="P9" s="101"/>
      <c r="Q9" s="101"/>
      <c r="R9" s="101"/>
      <c r="S9" s="101"/>
    </row>
    <row r="10" spans="1:236" s="6" customFormat="1" ht="15" customHeight="1" x14ac:dyDescent="0.2">
      <c r="A10" s="143" t="s">
        <v>804</v>
      </c>
      <c r="B10" s="143" t="s">
        <v>303</v>
      </c>
      <c r="C10" s="143" t="s">
        <v>381</v>
      </c>
      <c r="D10" s="152" t="s">
        <v>171</v>
      </c>
      <c r="F10" s="332"/>
      <c r="H10" s="101"/>
      <c r="I10" s="238" t="str">
        <f>IF(Contents!$K$5=1,A10,C10)</f>
        <v>История акционерного капитала</v>
      </c>
      <c r="J10" s="238" t="str">
        <f>IF(Contents!$K$5=1,B10,D10)</f>
        <v>Баланс (квартальный)</v>
      </c>
      <c r="L10" s="55"/>
      <c r="M10" s="55"/>
      <c r="N10" s="55"/>
      <c r="O10" s="101"/>
      <c r="P10" s="101"/>
      <c r="Q10" s="101"/>
      <c r="R10" s="101"/>
      <c r="S10" s="101"/>
    </row>
    <row r="11" spans="1:236" s="6" customFormat="1" ht="15" customHeight="1" x14ac:dyDescent="0.2">
      <c r="A11" s="143" t="s">
        <v>489</v>
      </c>
      <c r="B11" s="143" t="s">
        <v>130</v>
      </c>
      <c r="C11" s="143" t="s">
        <v>402</v>
      </c>
      <c r="D11" s="143" t="s">
        <v>947</v>
      </c>
      <c r="F11" s="332"/>
      <c r="H11" s="101"/>
      <c r="I11" s="238" t="str">
        <f>IF(Contents!$K$5=1,A11,C11)</f>
        <v>Макроэкономическое окружение</v>
      </c>
      <c r="J11" s="238" t="str">
        <f>IF(Contents!$K$5=1,B11,D11)</f>
        <v>Отчет о прибылях и убытках (годовой)</v>
      </c>
      <c r="L11" s="55"/>
      <c r="M11" s="55"/>
      <c r="N11" s="55"/>
      <c r="O11" s="101"/>
      <c r="P11" s="101"/>
      <c r="Q11" s="101"/>
      <c r="R11" s="101"/>
      <c r="S11" s="101"/>
    </row>
    <row r="12" spans="1:236" s="6" customFormat="1" ht="15" customHeight="1" x14ac:dyDescent="0.2">
      <c r="A12" s="143" t="s">
        <v>323</v>
      </c>
      <c r="B12" s="143" t="s">
        <v>131</v>
      </c>
      <c r="C12" s="143" t="s">
        <v>874</v>
      </c>
      <c r="D12" s="143" t="s">
        <v>88</v>
      </c>
      <c r="F12" s="332"/>
      <c r="H12" s="101"/>
      <c r="I12" s="238" t="str">
        <f>IF(Contents!$K$5=1,A12,C12)</f>
        <v>Геологоразведка</v>
      </c>
      <c r="J12" s="238" t="str">
        <f>IF(Contents!$K$5=1,B12,D12)</f>
        <v>Отчет о прибылях и убытках (квартальный)</v>
      </c>
      <c r="L12" s="55"/>
      <c r="M12" s="55"/>
      <c r="N12" s="55"/>
      <c r="O12" s="101"/>
      <c r="P12" s="101"/>
      <c r="Q12" s="101"/>
      <c r="R12" s="101"/>
      <c r="S12" s="101"/>
    </row>
    <row r="13" spans="1:236" s="6" customFormat="1" ht="15" customHeight="1" x14ac:dyDescent="0.2">
      <c r="A13" s="152" t="s">
        <v>129</v>
      </c>
      <c r="B13" s="143" t="s">
        <v>132</v>
      </c>
      <c r="C13" s="143" t="s">
        <v>885</v>
      </c>
      <c r="D13" s="143" t="s">
        <v>721</v>
      </c>
      <c r="F13" s="332"/>
      <c r="H13" s="101"/>
      <c r="I13" s="238" t="str">
        <f>IF(Contents!$K$5=1,A13,C13)</f>
        <v>Запасы нефти и газа</v>
      </c>
      <c r="J13" s="238" t="str">
        <f>IF(Contents!$K$5=1,B13,D13)</f>
        <v>Отчет о движении денежных средств (годовой)</v>
      </c>
      <c r="L13" s="55"/>
      <c r="M13" s="55"/>
      <c r="N13" s="55"/>
      <c r="O13" s="101"/>
      <c r="P13" s="101"/>
      <c r="Q13" s="101"/>
      <c r="R13" s="101"/>
      <c r="S13" s="101"/>
    </row>
    <row r="14" spans="1:236" s="6" customFormat="1" ht="15" customHeight="1" x14ac:dyDescent="0.2">
      <c r="A14" s="143" t="s">
        <v>774</v>
      </c>
      <c r="B14" s="152" t="s">
        <v>133</v>
      </c>
      <c r="C14" s="143" t="s">
        <v>356</v>
      </c>
      <c r="D14" s="143" t="s">
        <v>200</v>
      </c>
      <c r="F14" s="332"/>
      <c r="I14" s="238" t="str">
        <f>IF(Contents!$K$5=1,A14,C14)</f>
        <v>Разработка месторождений</v>
      </c>
      <c r="J14" s="238" t="str">
        <f>IF(Contents!$K$5=1,B14,D14)</f>
        <v>Отчет о движении денежных средств (квартальный)</v>
      </c>
      <c r="L14" s="55"/>
      <c r="M14" s="55"/>
      <c r="N14" s="55"/>
      <c r="O14" s="101"/>
      <c r="P14" s="101"/>
      <c r="Q14" s="101"/>
      <c r="R14" s="101"/>
      <c r="S14" s="101"/>
    </row>
    <row r="15" spans="1:236" s="6" customFormat="1" ht="15" customHeight="1" x14ac:dyDescent="0.2">
      <c r="A15" s="143" t="s">
        <v>236</v>
      </c>
      <c r="B15" s="152" t="s">
        <v>134</v>
      </c>
      <c r="C15" s="143" t="s">
        <v>226</v>
      </c>
      <c r="D15" s="143" t="s">
        <v>482</v>
      </c>
      <c r="F15" s="332"/>
      <c r="H15" s="101"/>
      <c r="I15" s="238" t="str">
        <f>IF(Contents!$K$5=1,A15,C15)</f>
        <v>Добыча нефти, газового конденсата и газа</v>
      </c>
      <c r="J15" s="238" t="str">
        <f>IF(Contents!$K$5=1,B15,D15)</f>
        <v>Анализ затрат</v>
      </c>
      <c r="L15" s="55"/>
      <c r="M15" s="55"/>
      <c r="N15" s="55"/>
      <c r="O15" s="101"/>
      <c r="P15" s="101"/>
      <c r="Q15" s="101"/>
      <c r="R15" s="101"/>
      <c r="S15" s="101"/>
    </row>
    <row r="16" spans="1:236" s="6" customFormat="1" ht="15" customHeight="1" x14ac:dyDescent="0.2">
      <c r="A16" s="143" t="s">
        <v>1044</v>
      </c>
      <c r="B16" s="153" t="s">
        <v>435</v>
      </c>
      <c r="C16" s="143" t="s">
        <v>1045</v>
      </c>
      <c r="D16" s="152" t="s">
        <v>768</v>
      </c>
      <c r="F16" s="332"/>
      <c r="H16" s="101"/>
      <c r="I16" s="238" t="str">
        <f>IF(Contents!$K$5=1,A16,C16)</f>
        <v>Переработка в России</v>
      </c>
      <c r="J16" s="238" t="str">
        <f>IF(Contents!$K$5=1,B17,D17)</f>
        <v>Налоговое окружение</v>
      </c>
      <c r="L16" s="55"/>
      <c r="M16" s="55"/>
      <c r="N16" s="55"/>
      <c r="O16" s="101"/>
      <c r="P16" s="101"/>
      <c r="Q16" s="101"/>
      <c r="R16" s="101"/>
      <c r="S16" s="101"/>
    </row>
    <row r="17" spans="1:19" s="6" customFormat="1" ht="15" customHeight="1" x14ac:dyDescent="0.2">
      <c r="A17" s="143" t="s">
        <v>670</v>
      </c>
      <c r="B17" s="144" t="s">
        <v>486</v>
      </c>
      <c r="C17" s="143" t="s">
        <v>253</v>
      </c>
      <c r="D17" s="143" t="s">
        <v>47</v>
      </c>
      <c r="F17" s="332"/>
      <c r="H17" s="101"/>
      <c r="I17" s="238" t="str">
        <f>IF(Contents!$K$5=1,A18,C18)</f>
        <v>Переработка в Германии</v>
      </c>
      <c r="J17" s="238" t="str">
        <f>IF(Contents!$K$5=1,B18,D18)</f>
        <v>Дивиденды</v>
      </c>
      <c r="L17" s="55"/>
      <c r="M17" s="55"/>
      <c r="N17" s="55"/>
      <c r="O17" s="101"/>
      <c r="P17" s="101"/>
      <c r="Q17" s="101"/>
      <c r="R17" s="101"/>
      <c r="S17" s="101"/>
    </row>
    <row r="18" spans="1:19" s="6" customFormat="1" ht="15" customHeight="1" x14ac:dyDescent="0.2">
      <c r="A18" s="55" t="s">
        <v>1042</v>
      </c>
      <c r="B18" s="143" t="s">
        <v>0</v>
      </c>
      <c r="C18" s="6" t="s">
        <v>1043</v>
      </c>
      <c r="D18" s="143" t="s">
        <v>483</v>
      </c>
      <c r="F18" s="332"/>
      <c r="H18" s="101"/>
      <c r="I18" s="238" t="str">
        <f>IF(Contents!$K$5=1,A17,C17)</f>
        <v>Сбыт</v>
      </c>
      <c r="J18" s="238" t="str">
        <f>IF(Contents!$K$5=1,B19,D19)</f>
        <v>Кредиты и займы</v>
      </c>
      <c r="L18" s="55"/>
      <c r="M18" s="55"/>
      <c r="N18" s="55"/>
      <c r="O18" s="101"/>
      <c r="P18" s="101"/>
      <c r="Q18" s="101"/>
      <c r="R18" s="101"/>
      <c r="S18" s="101"/>
    </row>
    <row r="19" spans="1:19" s="6" customFormat="1" ht="15" customHeight="1" x14ac:dyDescent="0.2">
      <c r="A19" s="55"/>
      <c r="B19" s="143" t="s">
        <v>504</v>
      </c>
      <c r="C19" s="55"/>
      <c r="D19" s="152" t="s">
        <v>169</v>
      </c>
      <c r="F19" s="332"/>
      <c r="H19" s="101"/>
      <c r="I19" s="55"/>
      <c r="J19" s="238" t="str">
        <f>IF(Contents!$K$5=1,B20,D20)</f>
        <v>Основные показатели финансовой устойчивости и эффективности</v>
      </c>
      <c r="L19" s="55"/>
      <c r="M19" s="55"/>
      <c r="N19" s="55"/>
      <c r="O19" s="101"/>
      <c r="P19" s="101"/>
      <c r="Q19" s="101"/>
      <c r="R19" s="101"/>
      <c r="S19" s="101"/>
    </row>
    <row r="20" spans="1:19" s="6" customFormat="1" ht="15" customHeight="1" x14ac:dyDescent="0.2">
      <c r="A20" s="55"/>
      <c r="B20" s="143" t="s">
        <v>1006</v>
      </c>
      <c r="C20" s="55"/>
      <c r="D20" s="143" t="s">
        <v>728</v>
      </c>
      <c r="F20" s="332"/>
      <c r="H20" s="101"/>
      <c r="I20" s="55"/>
      <c r="J20" s="238" t="str">
        <f>IF(Contents!$K$5=1,B21,D21)</f>
        <v>Примечание</v>
      </c>
      <c r="L20" s="55"/>
      <c r="M20" s="55"/>
      <c r="N20" s="55"/>
      <c r="O20" s="101"/>
      <c r="P20" s="101"/>
      <c r="Q20" s="101"/>
      <c r="R20" s="101"/>
      <c r="S20" s="101"/>
    </row>
    <row r="21" spans="1:19" s="6" customFormat="1" ht="15" customHeight="1" x14ac:dyDescent="0.2">
      <c r="B21" s="143" t="s">
        <v>901</v>
      </c>
      <c r="D21" s="152" t="s">
        <v>838</v>
      </c>
      <c r="F21" s="332"/>
      <c r="H21" s="101"/>
      <c r="L21" s="55"/>
      <c r="M21" s="55"/>
      <c r="N21" s="55"/>
      <c r="O21" s="101"/>
      <c r="P21" s="101"/>
      <c r="Q21" s="101"/>
      <c r="R21" s="101"/>
      <c r="S21" s="101"/>
    </row>
    <row r="22" spans="1:19" s="6" customFormat="1" ht="15" customHeight="1" x14ac:dyDescent="0.2">
      <c r="F22" s="332"/>
      <c r="H22" s="101"/>
      <c r="J22" s="55"/>
      <c r="L22" s="55"/>
      <c r="M22" s="55"/>
      <c r="N22" s="55"/>
      <c r="O22" s="101"/>
      <c r="P22" s="101"/>
      <c r="Q22" s="101"/>
      <c r="R22" s="101"/>
      <c r="S22" s="101"/>
    </row>
    <row r="23" spans="1:19" s="6" customFormat="1" x14ac:dyDescent="0.2">
      <c r="F23" s="332"/>
      <c r="H23" s="101"/>
      <c r="L23" s="55"/>
      <c r="M23" s="55"/>
      <c r="N23" s="55"/>
      <c r="O23" s="101"/>
      <c r="P23" s="101"/>
      <c r="Q23" s="101"/>
      <c r="R23" s="101"/>
      <c r="S23" s="101"/>
    </row>
    <row r="24" spans="1:19" s="6" customFormat="1" ht="15" customHeight="1" x14ac:dyDescent="0.25">
      <c r="F24" s="332"/>
      <c r="H24" s="101"/>
      <c r="I24" s="240"/>
      <c r="J24" s="239"/>
      <c r="K24" s="241"/>
      <c r="L24" s="55"/>
      <c r="M24" s="55"/>
      <c r="N24" s="55"/>
      <c r="O24" s="101"/>
      <c r="P24" s="101"/>
      <c r="Q24" s="101"/>
      <c r="R24" s="101"/>
      <c r="S24" s="101"/>
    </row>
    <row r="25" spans="1:19" s="6" customFormat="1" ht="21" customHeight="1" x14ac:dyDescent="0.2">
      <c r="F25" s="332"/>
      <c r="H25" s="101"/>
      <c r="I25" s="242"/>
      <c r="J25" s="239"/>
      <c r="K25" s="239"/>
      <c r="L25" s="55"/>
      <c r="M25" s="55"/>
      <c r="N25" s="55"/>
      <c r="O25" s="101"/>
      <c r="P25" s="101"/>
      <c r="Q25" s="101"/>
      <c r="R25" s="101"/>
      <c r="S25" s="101"/>
    </row>
    <row r="26" spans="1:19" s="6" customFormat="1" ht="15" customHeight="1" x14ac:dyDescent="0.2">
      <c r="F26" s="332"/>
      <c r="H26" s="101"/>
      <c r="I26" s="55"/>
      <c r="J26" s="55"/>
      <c r="K26" s="55"/>
      <c r="L26" s="55"/>
      <c r="M26" s="55"/>
      <c r="N26" s="55"/>
      <c r="O26" s="101"/>
      <c r="P26" s="101"/>
      <c r="Q26" s="101"/>
      <c r="R26" s="101"/>
      <c r="S26" s="101"/>
    </row>
    <row r="27" spans="1:19" s="6" customFormat="1" ht="15" customHeight="1" x14ac:dyDescent="0.2">
      <c r="F27" s="332"/>
      <c r="H27" s="101"/>
      <c r="I27" s="55"/>
      <c r="J27" s="55"/>
      <c r="K27" s="55"/>
      <c r="L27" s="55"/>
      <c r="M27" s="55"/>
      <c r="N27" s="55"/>
      <c r="O27" s="101"/>
      <c r="P27" s="101"/>
      <c r="Q27" s="101"/>
      <c r="R27" s="101"/>
      <c r="S27" s="101"/>
    </row>
    <row r="28" spans="1:19" s="6" customFormat="1" ht="15" customHeight="1" x14ac:dyDescent="0.2">
      <c r="F28" s="332"/>
      <c r="H28" s="101"/>
      <c r="I28" s="55"/>
      <c r="J28" s="55"/>
      <c r="K28" s="55"/>
      <c r="L28" s="55"/>
      <c r="M28" s="55"/>
      <c r="N28" s="55"/>
      <c r="O28" s="101"/>
      <c r="P28" s="101"/>
      <c r="Q28" s="101"/>
      <c r="R28" s="101"/>
      <c r="S28" s="101"/>
    </row>
    <row r="29" spans="1:19" s="6" customFormat="1" ht="15" customHeight="1" x14ac:dyDescent="0.2">
      <c r="F29" s="332"/>
      <c r="H29" s="101"/>
      <c r="I29" s="55"/>
      <c r="J29" s="55"/>
      <c r="K29" s="55"/>
      <c r="L29" s="55"/>
      <c r="M29" s="55"/>
      <c r="N29" s="55"/>
      <c r="O29" s="101"/>
      <c r="P29" s="101"/>
      <c r="Q29" s="101"/>
      <c r="R29" s="101"/>
      <c r="S29" s="101"/>
    </row>
    <row r="30" spans="1:19" s="6" customFormat="1" ht="15" customHeight="1" x14ac:dyDescent="0.2">
      <c r="F30" s="332"/>
      <c r="H30" s="101"/>
      <c r="I30" s="55"/>
      <c r="J30" s="55"/>
      <c r="K30" s="55"/>
      <c r="L30" s="55"/>
      <c r="M30" s="55"/>
      <c r="N30" s="55"/>
      <c r="O30" s="101"/>
      <c r="P30" s="101"/>
      <c r="Q30" s="101"/>
      <c r="R30" s="101"/>
      <c r="S30" s="101"/>
    </row>
    <row r="31" spans="1:19" s="6" customFormat="1" ht="15" customHeight="1" x14ac:dyDescent="0.2">
      <c r="F31" s="332"/>
      <c r="H31" s="101"/>
      <c r="I31" s="55"/>
      <c r="J31" s="55"/>
      <c r="K31" s="55"/>
      <c r="L31" s="55"/>
      <c r="M31" s="55"/>
      <c r="N31" s="55"/>
      <c r="O31" s="101"/>
      <c r="P31" s="101"/>
      <c r="Q31" s="101"/>
      <c r="R31" s="101"/>
      <c r="S31" s="101"/>
    </row>
    <row r="32" spans="1:19" s="6" customFormat="1" ht="15" customHeight="1" x14ac:dyDescent="0.2">
      <c r="F32" s="332"/>
      <c r="H32" s="101"/>
      <c r="I32" s="55"/>
      <c r="J32" s="55"/>
      <c r="K32" s="55"/>
      <c r="L32" s="55"/>
      <c r="M32" s="55"/>
      <c r="N32" s="55"/>
      <c r="O32" s="101"/>
      <c r="P32" s="101"/>
      <c r="Q32" s="101"/>
      <c r="R32" s="101"/>
      <c r="S32" s="101"/>
    </row>
    <row r="33" spans="6:19" s="6" customFormat="1" ht="15" customHeight="1" x14ac:dyDescent="0.2">
      <c r="F33" s="332"/>
      <c r="H33" s="101"/>
      <c r="I33" s="55"/>
      <c r="J33" s="55"/>
      <c r="K33" s="55"/>
      <c r="L33" s="55"/>
      <c r="M33" s="55"/>
      <c r="N33" s="55"/>
      <c r="O33" s="101"/>
      <c r="P33" s="101"/>
      <c r="Q33" s="101"/>
      <c r="R33" s="101"/>
      <c r="S33" s="101"/>
    </row>
    <row r="34" spans="6:19" s="6" customFormat="1" ht="15" customHeight="1" x14ac:dyDescent="0.2">
      <c r="F34" s="332"/>
      <c r="H34" s="101"/>
      <c r="I34" s="55"/>
      <c r="J34" s="55"/>
      <c r="K34" s="55"/>
      <c r="L34" s="55"/>
      <c r="M34" s="55"/>
      <c r="N34" s="55"/>
      <c r="O34" s="101"/>
      <c r="P34" s="101"/>
      <c r="Q34" s="101"/>
      <c r="R34" s="101"/>
      <c r="S34" s="101"/>
    </row>
    <row r="35" spans="6:19" s="6" customFormat="1" ht="15" customHeight="1" x14ac:dyDescent="0.2">
      <c r="F35" s="332"/>
      <c r="H35" s="101"/>
      <c r="I35" s="55"/>
      <c r="J35" s="55"/>
      <c r="K35" s="55"/>
      <c r="L35" s="55"/>
      <c r="M35" s="55"/>
      <c r="N35" s="55"/>
      <c r="O35" s="101"/>
      <c r="P35" s="101"/>
      <c r="Q35" s="101"/>
      <c r="R35" s="101"/>
      <c r="S35" s="101"/>
    </row>
    <row r="36" spans="6:19" s="6" customFormat="1" ht="15" customHeight="1" x14ac:dyDescent="0.2">
      <c r="F36" s="332"/>
      <c r="I36" s="55"/>
      <c r="J36" s="55"/>
      <c r="K36" s="55"/>
      <c r="L36" s="55"/>
      <c r="M36" s="55"/>
      <c r="N36" s="55"/>
      <c r="O36" s="101"/>
      <c r="P36" s="101"/>
      <c r="Q36" s="101"/>
      <c r="R36" s="101"/>
      <c r="S36" s="101"/>
    </row>
    <row r="37" spans="6:19" s="6" customFormat="1" ht="15" customHeight="1" x14ac:dyDescent="0.2">
      <c r="F37" s="332"/>
      <c r="I37" s="55"/>
      <c r="J37" s="55"/>
      <c r="K37" s="55"/>
      <c r="L37" s="55"/>
      <c r="M37" s="55"/>
      <c r="N37" s="55"/>
    </row>
    <row r="38" spans="6:19" s="6" customFormat="1" ht="15" customHeight="1" x14ac:dyDescent="0.2">
      <c r="F38" s="332"/>
      <c r="I38" s="55"/>
      <c r="J38" s="55"/>
      <c r="K38" s="55"/>
      <c r="L38" s="55"/>
      <c r="M38" s="55"/>
      <c r="N38" s="55"/>
    </row>
    <row r="39" spans="6:19" s="6" customFormat="1" ht="15" customHeight="1" x14ac:dyDescent="0.2">
      <c r="F39" s="332"/>
      <c r="H39" s="5"/>
      <c r="I39" s="55"/>
      <c r="J39" s="55"/>
      <c r="K39" s="55"/>
      <c r="L39" s="55"/>
      <c r="M39" s="55"/>
      <c r="N39" s="55"/>
    </row>
    <row r="40" spans="6:19" ht="15" customHeight="1" x14ac:dyDescent="0.2">
      <c r="J40" s="55"/>
      <c r="K40" s="55"/>
      <c r="L40" s="55"/>
      <c r="M40" s="55"/>
      <c r="N40" s="55"/>
    </row>
    <row r="41" spans="6:19" ht="12.75" customHeight="1" x14ac:dyDescent="0.2">
      <c r="J41" s="55"/>
      <c r="K41" s="55"/>
      <c r="L41" s="55"/>
      <c r="M41" s="55"/>
      <c r="N41" s="55"/>
    </row>
    <row r="42" spans="6:19" ht="15" hidden="1" customHeight="1" x14ac:dyDescent="0.2">
      <c r="J42" s="55"/>
      <c r="K42" s="55"/>
      <c r="L42" s="55"/>
      <c r="M42" s="55"/>
      <c r="N42" s="55"/>
    </row>
    <row r="43" spans="6:19" ht="15" hidden="1" customHeight="1" x14ac:dyDescent="0.2">
      <c r="J43" s="55"/>
      <c r="K43" s="55"/>
      <c r="L43" s="55"/>
      <c r="M43" s="55"/>
      <c r="N43" s="55"/>
    </row>
    <row r="44" spans="6:19" ht="15" hidden="1" customHeight="1" x14ac:dyDescent="0.2">
      <c r="J44" s="55"/>
      <c r="K44" s="55"/>
      <c r="L44" s="55"/>
      <c r="M44" s="55"/>
      <c r="N44" s="55"/>
    </row>
    <row r="45" spans="6:19" ht="15" hidden="1" customHeight="1" x14ac:dyDescent="0.2">
      <c r="J45" s="55"/>
      <c r="L45" s="55"/>
      <c r="M45" s="55"/>
      <c r="N45" s="55"/>
    </row>
    <row r="46" spans="6:19" ht="15" customHeight="1" x14ac:dyDescent="0.2"/>
    <row r="47" spans="6:19" ht="15" customHeight="1" x14ac:dyDescent="0.2"/>
    <row r="48" spans="6:19"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sheetData>
  <phoneticPr fontId="2" type="noConversion"/>
  <dataValidations count="1">
    <dataValidation type="list" allowBlank="1" showInputMessage="1" showErrorMessage="1" sqref="J5">
      <formula1>$K$6:$K$7</formula1>
    </dataValidation>
  </dataValidations>
  <hyperlinks>
    <hyperlink ref="A9" location="Definitions!E6" display="Definitions"/>
    <hyperlink ref="A11" location="'Macroeconomic Environment'!H6" display="Macroeconomic Environment"/>
    <hyperlink ref="A10" location="'Equity History'!H6" display="Equity History"/>
    <hyperlink ref="A13" location="'O&amp;G Reserves'!H6" display="O&amp;G Reserves"/>
    <hyperlink ref="A15" location="Production!H6" display="Production"/>
    <hyperlink ref="A16" location="Refining!G6" display="Refining"/>
    <hyperlink ref="A17" location="'Export &amp; Marketing'!G6" display="Export &amp; Marketing"/>
    <hyperlink ref="B9" location="'Balance Sheet_Annual'!H6" display="Balance Sheet Annual"/>
    <hyperlink ref="B10" location="'Balance Sheet_Quarterly'!H6" display="Balance Sheet Quarterly"/>
    <hyperlink ref="B11" location="'Income Statement_Annual'!G6" display="Income Statement Annual"/>
    <hyperlink ref="B12" location="'Income Statement_Quarterly'!G6" display="Income Statement Quarterly"/>
    <hyperlink ref="B13" location="'Cash Flow_Annual'!G6" display="Cash Flow Statement Annual"/>
    <hyperlink ref="B14" location="'Cash Flow_Quarterly'!H6" display="Cash Flow Quarterly"/>
    <hyperlink ref="B15" location="Costs!H6" display="Costs"/>
    <hyperlink ref="B16" location="'Key Financial Ratios'!H6" display="'Key Financial Ratios"/>
    <hyperlink ref="B17" location="'Tax Environment'!H6" display="'Tax Environment"/>
    <hyperlink ref="B18" location="Dividends!H6" display="Dividends"/>
    <hyperlink ref="B19" location="Borrowings!H6" display="Borrowings"/>
    <hyperlink ref="B20" location="'Credit Ratios'!G6" display="Key Leverage and Cash Flow Ratios"/>
    <hyperlink ref="A12" location="'Geological Exploration'!Область_печати" display="Geological Exploration"/>
    <hyperlink ref="A14" location="'Field Development'!H6" display="Field Development"/>
    <hyperlink ref="C9" location="Definitions!K6" display="Definitions / Определения"/>
    <hyperlink ref="C11" location="'Macroeconomic Environment'!AB6" display="Macroeconomic Environment / Макроэкономическое окружение"/>
    <hyperlink ref="C10" location="'Equity History'!Z6" display="Equity History / История акционерного капитала"/>
    <hyperlink ref="C13" location="'O&amp;G Reserves'!P6" display="Oil &amp; Gas Reserves / Запасы нефти и газа"/>
    <hyperlink ref="C15" location="Production!P6" display="Production / Добыча нефти, газового конденсата и газа"/>
    <hyperlink ref="C16" location="Refining!P6" display="Refining / Переработка"/>
    <hyperlink ref="C17" location="'Export &amp; Marketing'!AG6" display="Export &amp; Marketing / Сбыт"/>
    <hyperlink ref="D9" location="'Balance Sheet_Annual'!P6" display="Balance Sheet Annual / Годовой баланс"/>
    <hyperlink ref="D10" location="'Balance Sheet_Quarterly'!AE6" display="Balance Sheet Quarterly / Квартальный баланс "/>
    <hyperlink ref="D11" location="'Income Statement_Annual'!P6" display="Income Statement Annual / Отчет о прибылях и убытках (годовой)"/>
    <hyperlink ref="D12" location="'Income Statement_Quarterly'!AH6" display="Income Statement Quarterly / Отчет о прибылях и убытках (квартальный)"/>
    <hyperlink ref="D13" location="'Cash Flow_Annual'!P6" display="Cash Flow Statement Annual / Отчет о движении денежных средств (годовой)"/>
    <hyperlink ref="D14" location="'Cash Flow_Quarterly'!AE6" display="Cash Flow Statement Quarterly / Отчет о движении денежных средств (квартальный)"/>
    <hyperlink ref="D15" location="Costs!P6" display="Analysis of Costs and Expenses / Анализ затрат"/>
    <hyperlink ref="D16" location="'Key Financial Ratios'!P6" display="Key Financial Ratios / Ключевые финансовые показатели деятельности"/>
    <hyperlink ref="D17" location="'Tax Environment'!P6" display="Tax Environment / Налоговое окружение"/>
    <hyperlink ref="D18" location="Dividends!V6" display="Dividends / Дивиденды"/>
    <hyperlink ref="D19" location="Borrowings!P6" display="Borrowings / Займы"/>
    <hyperlink ref="D20" location="'Credit Ratios'!AG6" display="Key Leverage and Cash Flow Ratios / Основные показатели финансовой устойчивости и эффективности"/>
    <hyperlink ref="C12" location="'Geological Exploration'!P6" display="Geological Exploration / Геологоразведка"/>
    <hyperlink ref="C14" location="'Field Development'!P6" display="Field Development / Разработка месторождений"/>
    <hyperlink ref="I9" location="Definitions!K6" display="Definitions!K6"/>
    <hyperlink ref="I11" location="'Macroeconomic Environment'!AB6" display="'Macroeconomic Environment'!AB6"/>
    <hyperlink ref="I12" location="'Geological Exploration'!P6" display="'Geological Exploration'!P6"/>
    <hyperlink ref="I13" location="'O&amp;G Reserves'!P6" display="'O&amp;G Reserves'!P6"/>
    <hyperlink ref="I14" location="'Field Development'!P6" display="'Field Development'!P6"/>
    <hyperlink ref="I15" location="Production!P6" display="Production!P6"/>
    <hyperlink ref="I16" location="'Refining in Russia'!I16" display="'Refining in Russia'!I16"/>
    <hyperlink ref="I18" location="'Export &amp; Marketing'!AG6" display="'Export &amp; Marketing'!AG6"/>
    <hyperlink ref="J9" location="'Balance Sheet_Annual'!P6" display="'Balance Sheet_Annual'!P6"/>
    <hyperlink ref="J10" location="'Balance Sheet_Quarterly'!AE6" display="'Balance Sheet_Quarterly'!AE6"/>
    <hyperlink ref="J11" location="'Income Statement_Annual'!P6" display="'Income Statement_Annual'!P6"/>
    <hyperlink ref="J12" location="'Income Statement_Quarterly'!AH6" display="'Income Statement_Quarterly'!AH6"/>
    <hyperlink ref="J13" location="'Cash Flow_Annual'!P6" display="'Cash Flow_Annual'!P6"/>
    <hyperlink ref="J14" location="'Cash Flow_Quarterly'!AE6" display="'Cash Flow_Quarterly'!AE6"/>
    <hyperlink ref="J15" location="Costs!P6" display="Costs!P6"/>
    <hyperlink ref="J16" location="'Tax Environment'!P6" display="'Tax Environment'!P6"/>
    <hyperlink ref="J17" location="Dividends!V6" display="Dividends!V6"/>
    <hyperlink ref="J18" location="Borrowings!P6" display="Borrowings!P6"/>
    <hyperlink ref="J19" location="'Credit Ratios'!P6" display="'Credit Ratios'!P6"/>
    <hyperlink ref="I10" location="'Equity History'!Z6" display="'Equity History'!Z6"/>
    <hyperlink ref="B21" location="Disclamer!A1" display="Disclaimer"/>
    <hyperlink ref="J20" location="Disclamer!J4" display="Disclamer!J4"/>
    <hyperlink ref="I17" location="'Refining in Germany'!I17" display="'Refining in Germany'!I17"/>
  </hyperlinks>
  <pageMargins left="0.75" right="0.75" top="1" bottom="1" header="0.5" footer="0.5"/>
  <pageSetup scale="63"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D208"/>
  </sheetPr>
  <dimension ref="A1:FW121"/>
  <sheetViews>
    <sheetView topLeftCell="AC1" workbookViewId="0">
      <pane xSplit="7" ySplit="5" topLeftCell="AJ6" activePane="bottomRight" state="frozen"/>
      <selection activeCell="AC1" sqref="AC1"/>
      <selection pane="topRight" activeCell="AJ1" sqref="AJ1"/>
      <selection pane="bottomLeft" activeCell="AC6" sqref="AC6"/>
      <selection pane="bottomRight" activeCell="AJ3" sqref="AJ3"/>
    </sheetView>
  </sheetViews>
  <sheetFormatPr defaultRowHeight="11.25" x14ac:dyDescent="0.2"/>
  <cols>
    <col min="1" max="2" width="55.7109375" style="5" customWidth="1"/>
    <col min="3" max="3" width="12" style="19" customWidth="1"/>
    <col min="4" max="4" width="12.5703125" style="19" customWidth="1"/>
    <col min="5" max="8" width="9.140625" style="5" customWidth="1"/>
    <col min="9" max="10" width="4.28515625" style="5" customWidth="1"/>
    <col min="11" max="11" width="6.28515625" style="5" customWidth="1"/>
    <col min="12" max="12" width="11.85546875" style="5" customWidth="1"/>
    <col min="13" max="13" width="10.7109375" style="5" customWidth="1"/>
    <col min="14" max="23" width="3.140625" style="5" customWidth="1"/>
    <col min="24" max="24" width="7.42578125" style="5" customWidth="1"/>
    <col min="25" max="28" width="2.85546875" style="5" customWidth="1"/>
    <col min="29" max="29" width="3.140625" style="5" customWidth="1"/>
    <col min="30" max="30" width="1" style="332" customWidth="1"/>
    <col min="31" max="32" width="3.140625" style="5" customWidth="1"/>
    <col min="33" max="33" width="55.7109375" style="5" customWidth="1"/>
    <col min="34" max="34" width="12.42578125" style="19" bestFit="1" customWidth="1"/>
    <col min="35" max="35" width="1" style="5" customWidth="1"/>
    <col min="36" max="37" width="11.42578125" style="82" customWidth="1"/>
    <col min="38" max="38" width="10.85546875" style="5" bestFit="1" customWidth="1"/>
    <col min="39" max="39" width="9.28515625" style="5" bestFit="1" customWidth="1"/>
    <col min="40" max="16384" width="9.140625" style="5"/>
  </cols>
  <sheetData>
    <row r="1" spans="1:179" s="329" customFormat="1" ht="15" customHeight="1" x14ac:dyDescent="0.25">
      <c r="C1" s="336"/>
      <c r="D1" s="336"/>
      <c r="AH1" s="336"/>
      <c r="AJ1" s="340"/>
      <c r="AK1" s="340"/>
    </row>
    <row r="2" spans="1:179" s="329" customFormat="1" ht="15" customHeight="1" x14ac:dyDescent="0.25">
      <c r="A2" s="329" t="s">
        <v>1042</v>
      </c>
      <c r="B2" s="329" t="s">
        <v>1043</v>
      </c>
      <c r="C2" s="336"/>
      <c r="D2" s="336"/>
      <c r="AG2" s="329" t="str">
        <f>IF(Contents!$K$5=1,A2,B2)</f>
        <v>Переработка в Германии</v>
      </c>
      <c r="AH2" s="336"/>
      <c r="AJ2" s="340"/>
      <c r="AK2" s="340"/>
    </row>
    <row r="3" spans="1:179" s="331" customFormat="1" ht="15" customHeight="1" x14ac:dyDescent="0.2">
      <c r="A3" s="341" t="s">
        <v>1463</v>
      </c>
      <c r="B3" s="341" t="s">
        <v>1464</v>
      </c>
      <c r="C3" s="337" t="s">
        <v>702</v>
      </c>
      <c r="D3" s="337" t="s">
        <v>893</v>
      </c>
      <c r="E3" s="337"/>
      <c r="F3" s="337"/>
      <c r="AG3" s="341" t="str">
        <f>IF(Contents!$K$5=1,A3,B3)</f>
        <v xml:space="preserve">   2011-2012 гг.</v>
      </c>
      <c r="AH3" s="337"/>
      <c r="AJ3" s="338" t="str">
        <f>IF(Contents!$K$5=1,C3,D3)</f>
        <v>Cодержание</v>
      </c>
      <c r="AK3" s="338"/>
    </row>
    <row r="4" spans="1:179" s="37" customFormat="1" ht="15" customHeight="1" thickBot="1" x14ac:dyDescent="0.25">
      <c r="A4" s="39"/>
      <c r="B4" s="39"/>
      <c r="C4" s="39"/>
      <c r="D4" s="39"/>
      <c r="E4" s="7"/>
      <c r="F4" s="7"/>
      <c r="G4" s="7"/>
      <c r="H4" s="7"/>
      <c r="I4" s="7"/>
      <c r="J4" s="7"/>
      <c r="K4" s="7"/>
      <c r="L4" s="7"/>
      <c r="M4" s="7"/>
      <c r="N4" s="7"/>
      <c r="O4" s="7"/>
      <c r="P4" s="7"/>
      <c r="Q4" s="7"/>
      <c r="R4" s="7"/>
      <c r="S4" s="7"/>
      <c r="T4" s="7"/>
      <c r="U4" s="7"/>
      <c r="V4" s="7"/>
      <c r="W4" s="7"/>
      <c r="X4" s="103"/>
      <c r="Y4" s="103"/>
      <c r="Z4" s="103"/>
      <c r="AA4" s="103"/>
      <c r="AB4" s="103"/>
      <c r="AC4" s="103"/>
      <c r="AD4" s="103"/>
      <c r="AE4" s="103"/>
      <c r="AF4" s="7"/>
      <c r="AG4" s="39"/>
      <c r="AH4" s="39"/>
      <c r="AI4" s="7"/>
      <c r="AJ4" s="106"/>
      <c r="AK4" s="106"/>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row>
    <row r="5" spans="1:179" s="358" customFormat="1" ht="15" customHeight="1" x14ac:dyDescent="0.2">
      <c r="A5" s="358" t="s">
        <v>494</v>
      </c>
      <c r="B5" s="358" t="s">
        <v>336</v>
      </c>
      <c r="C5" s="358" t="s">
        <v>495</v>
      </c>
      <c r="D5" s="358" t="s">
        <v>380</v>
      </c>
      <c r="F5" s="358">
        <v>2011</v>
      </c>
      <c r="G5" s="358">
        <v>2012</v>
      </c>
      <c r="X5" s="362"/>
      <c r="Y5" s="362"/>
      <c r="Z5" s="362"/>
      <c r="AA5" s="362"/>
      <c r="AB5" s="362"/>
      <c r="AC5" s="362"/>
      <c r="AD5" s="363"/>
      <c r="AE5" s="363"/>
      <c r="AG5" s="358" t="str">
        <f>IF(Contents!$K$5=1,A5,B5)</f>
        <v>Показатель</v>
      </c>
      <c r="AH5" s="358" t="str">
        <f>IF(Contents!$K$5=1,C5,D5)</f>
        <v>Ед. измерения</v>
      </c>
      <c r="AJ5" s="358" t="str">
        <f>IF(Contents!$K$5=1,F5,F6)</f>
        <v>2011 г.</v>
      </c>
      <c r="AK5" s="358" t="str">
        <f>IF(Contents!$K$5=1,G5,G6)</f>
        <v>2012 г.</v>
      </c>
    </row>
    <row r="6" spans="1:179" s="4" customFormat="1" ht="15" customHeight="1" x14ac:dyDescent="0.2">
      <c r="C6" s="12"/>
      <c r="D6" s="12"/>
      <c r="F6" s="85" t="s">
        <v>1021</v>
      </c>
      <c r="G6" s="85" t="s">
        <v>1068</v>
      </c>
      <c r="H6" s="85"/>
      <c r="I6" s="85"/>
      <c r="J6" s="85"/>
      <c r="K6" s="85"/>
      <c r="X6" s="10"/>
      <c r="Y6" s="10"/>
      <c r="Z6" s="10"/>
      <c r="AA6" s="10"/>
      <c r="AB6" s="10"/>
      <c r="AC6" s="10"/>
      <c r="AD6" s="103"/>
      <c r="AE6" s="10"/>
      <c r="AH6" s="12"/>
      <c r="AJ6" s="105"/>
      <c r="AK6" s="105"/>
    </row>
    <row r="7" spans="1:179" s="186" customFormat="1" ht="15" customHeight="1" x14ac:dyDescent="0.2">
      <c r="C7" s="188"/>
      <c r="D7" s="188"/>
      <c r="AD7" s="391"/>
      <c r="AH7" s="188"/>
      <c r="AJ7" s="189"/>
      <c r="AK7" s="189"/>
    </row>
    <row r="8" spans="1:179" s="186" customFormat="1" ht="15" customHeight="1" x14ac:dyDescent="0.2">
      <c r="A8" s="180" t="s">
        <v>1047</v>
      </c>
      <c r="B8" s="180" t="s">
        <v>1048</v>
      </c>
      <c r="C8" s="180"/>
      <c r="D8" s="180"/>
      <c r="AD8" s="391"/>
      <c r="AG8" s="393" t="str">
        <f>IF(Contents!$K$5=1,A8,B8)</f>
        <v>Нефтепереработка на НПЗ Ruhr Oel (доля НК "Роснефть")</v>
      </c>
      <c r="AH8" s="393"/>
      <c r="AI8" s="393"/>
      <c r="AJ8" s="393"/>
      <c r="AK8" s="393"/>
    </row>
    <row r="9" spans="1:179" s="186" customFormat="1" ht="15" customHeight="1" x14ac:dyDescent="0.2">
      <c r="A9" s="28" t="s">
        <v>1049</v>
      </c>
      <c r="B9" s="28" t="s">
        <v>1053</v>
      </c>
      <c r="C9" s="184" t="s">
        <v>298</v>
      </c>
      <c r="D9" s="184" t="s">
        <v>354</v>
      </c>
      <c r="AD9" s="391"/>
      <c r="AG9" s="28" t="str">
        <f>IF(Contents!$K$5=1,A9,B9)</f>
        <v>Переработка нефти</v>
      </c>
      <c r="AH9" s="184" t="str">
        <f>IF(Contents!$K$5=1,C9,D9)</f>
        <v>млн т</v>
      </c>
      <c r="AJ9" s="185">
        <v>7.2080000000000002</v>
      </c>
      <c r="AK9" s="517">
        <v>10.728</v>
      </c>
      <c r="AM9" s="235"/>
      <c r="AN9" s="235"/>
      <c r="AO9" s="235"/>
      <c r="AP9" s="235"/>
      <c r="AQ9" s="235"/>
      <c r="AR9" s="235"/>
      <c r="AS9" s="235"/>
      <c r="AT9" s="235"/>
      <c r="AU9" s="235"/>
      <c r="AV9" s="235"/>
      <c r="AW9" s="235"/>
    </row>
    <row r="10" spans="1:179" s="186" customFormat="1" ht="15" customHeight="1" x14ac:dyDescent="0.2">
      <c r="A10" s="28" t="s">
        <v>1050</v>
      </c>
      <c r="B10" s="28" t="s">
        <v>1054</v>
      </c>
      <c r="C10" s="184" t="s">
        <v>298</v>
      </c>
      <c r="D10" s="184" t="s">
        <v>354</v>
      </c>
      <c r="AD10" s="391"/>
      <c r="AG10" s="28" t="str">
        <f>IF(Contents!$K$5=1,A10,B10)</f>
        <v>Прочее сырье на переработку (присадки, спирты)</v>
      </c>
      <c r="AH10" s="184" t="str">
        <f>IF(Contents!$K$5=1,C10,D10)</f>
        <v>млн т</v>
      </c>
      <c r="AJ10" s="185">
        <v>0.89600000000000002</v>
      </c>
      <c r="AK10" s="517">
        <v>1.385</v>
      </c>
      <c r="AL10" s="235"/>
      <c r="AM10" s="235"/>
      <c r="AN10" s="235"/>
      <c r="AO10" s="235"/>
      <c r="AP10" s="235"/>
      <c r="AQ10" s="235"/>
      <c r="AR10" s="235"/>
      <c r="AS10" s="235"/>
      <c r="AT10" s="235"/>
      <c r="AU10" s="235"/>
      <c r="AV10" s="235"/>
      <c r="AW10" s="235"/>
    </row>
    <row r="11" spans="1:179" s="186" customFormat="1" ht="15" customHeight="1" x14ac:dyDescent="0.2">
      <c r="A11" s="187" t="s">
        <v>938</v>
      </c>
      <c r="B11" s="187" t="s">
        <v>372</v>
      </c>
      <c r="C11" s="191" t="s">
        <v>298</v>
      </c>
      <c r="D11" s="191" t="s">
        <v>354</v>
      </c>
      <c r="AD11" s="391"/>
      <c r="AG11" s="396" t="str">
        <f>IF(Contents!$K$5=1,A11,B11)</f>
        <v>Итого</v>
      </c>
      <c r="AH11" s="397" t="str">
        <f>IF(Contents!$K$5=1,C11,D11)</f>
        <v>млн т</v>
      </c>
      <c r="AI11" s="399"/>
      <c r="AJ11" s="398">
        <v>8.1039999999999992</v>
      </c>
      <c r="AK11" s="398">
        <v>12.113</v>
      </c>
      <c r="AL11" s="235"/>
      <c r="AM11" s="272"/>
      <c r="AN11" s="235"/>
      <c r="AO11" s="235"/>
      <c r="AP11" s="235"/>
      <c r="AQ11" s="235"/>
      <c r="AR11" s="235"/>
      <c r="AS11" s="235"/>
      <c r="AT11" s="235"/>
      <c r="AU11" s="235"/>
      <c r="AV11" s="235"/>
      <c r="AW11" s="235"/>
    </row>
    <row r="12" spans="1:179" s="186" customFormat="1" ht="15" customHeight="1" x14ac:dyDescent="0.2">
      <c r="A12" s="28"/>
      <c r="B12" s="28"/>
      <c r="C12" s="188"/>
      <c r="D12" s="188"/>
      <c r="AD12" s="391"/>
      <c r="AG12" s="28"/>
      <c r="AH12" s="188"/>
      <c r="AJ12" s="189"/>
      <c r="AK12" s="510"/>
      <c r="AL12" s="28"/>
      <c r="AM12" s="28"/>
      <c r="AN12" s="28"/>
    </row>
    <row r="13" spans="1:179" s="28" customFormat="1" ht="15" customHeight="1" x14ac:dyDescent="0.2">
      <c r="A13" s="180" t="s">
        <v>1046</v>
      </c>
      <c r="B13" s="180" t="s">
        <v>1051</v>
      </c>
      <c r="C13" s="180"/>
      <c r="D13" s="180"/>
      <c r="AD13" s="391"/>
      <c r="AG13" s="393" t="str">
        <f>IF(Contents!$K$5=1,A13,B13)</f>
        <v xml:space="preserve">Структура выпуска нефтепродуктов </v>
      </c>
      <c r="AH13" s="393"/>
      <c r="AI13" s="393"/>
      <c r="AJ13" s="393"/>
      <c r="AK13" s="393"/>
    </row>
    <row r="14" spans="1:179" s="28" customFormat="1" ht="15" customHeight="1" x14ac:dyDescent="0.2">
      <c r="A14" s="28" t="s">
        <v>11</v>
      </c>
      <c r="B14" s="28" t="s">
        <v>248</v>
      </c>
      <c r="C14" s="184" t="s">
        <v>298</v>
      </c>
      <c r="D14" s="184" t="s">
        <v>354</v>
      </c>
      <c r="AD14" s="391"/>
      <c r="AG14" s="28" t="str">
        <f>IF(Contents!$K$5=1,A14,B14)</f>
        <v>Бензин (в т.ч. нафта)</v>
      </c>
      <c r="AH14" s="184" t="str">
        <f>IF(Contents!$K$5=1,C14,D14)</f>
        <v>млн т</v>
      </c>
      <c r="AJ14" s="185">
        <v>1.6579999999999999</v>
      </c>
      <c r="AK14" s="185">
        <v>2.391</v>
      </c>
    </row>
    <row r="15" spans="1:179" s="28" customFormat="1" ht="15" customHeight="1" x14ac:dyDescent="0.2">
      <c r="A15" s="28" t="s">
        <v>579</v>
      </c>
      <c r="B15" s="28" t="s">
        <v>247</v>
      </c>
      <c r="C15" s="184" t="s">
        <v>298</v>
      </c>
      <c r="D15" s="184" t="s">
        <v>354</v>
      </c>
      <c r="AD15" s="391"/>
      <c r="AG15" s="28" t="str">
        <f>IF(Contents!$K$5=1,A15,B15)</f>
        <v>Дизельное топливо</v>
      </c>
      <c r="AH15" s="184" t="str">
        <f>IF(Contents!$K$5=1,C15,D15)</f>
        <v>млн т</v>
      </c>
      <c r="AJ15" s="185">
        <v>2.3119999999999998</v>
      </c>
      <c r="AK15" s="185">
        <v>3.3130000000000002</v>
      </c>
    </row>
    <row r="16" spans="1:179" s="28" customFormat="1" ht="15" customHeight="1" x14ac:dyDescent="0.2">
      <c r="A16" s="28" t="s">
        <v>149</v>
      </c>
      <c r="B16" s="28" t="s">
        <v>249</v>
      </c>
      <c r="C16" s="184" t="s">
        <v>298</v>
      </c>
      <c r="D16" s="184" t="s">
        <v>354</v>
      </c>
      <c r="AD16" s="391"/>
      <c r="AG16" s="28" t="str">
        <f>IF(Contents!$K$5=1,A16,B16)</f>
        <v>Авиакеросин</v>
      </c>
      <c r="AH16" s="184" t="str">
        <f>IF(Contents!$K$5=1,C16,D16)</f>
        <v>млн т</v>
      </c>
      <c r="AJ16" s="185">
        <v>0.42199999999999999</v>
      </c>
      <c r="AK16" s="185">
        <v>0.6</v>
      </c>
    </row>
    <row r="17" spans="1:41" s="28" customFormat="1" ht="15" customHeight="1" x14ac:dyDescent="0.2">
      <c r="A17" s="28" t="s">
        <v>942</v>
      </c>
      <c r="B17" s="28" t="s">
        <v>815</v>
      </c>
      <c r="C17" s="184" t="s">
        <v>298</v>
      </c>
      <c r="D17" s="184" t="s">
        <v>354</v>
      </c>
      <c r="AD17" s="391"/>
      <c r="AG17" s="28" t="str">
        <f>IF(Contents!$K$5=1,A17,B17)</f>
        <v>Мазут</v>
      </c>
      <c r="AH17" s="184" t="str">
        <f>IF(Contents!$K$5=1,C17,D17)</f>
        <v>млн т</v>
      </c>
      <c r="AJ17" s="185">
        <v>0.11600000000000001</v>
      </c>
      <c r="AK17" s="185">
        <v>0.27100000000000002</v>
      </c>
    </row>
    <row r="18" spans="1:41" s="28" customFormat="1" ht="15" customHeight="1" x14ac:dyDescent="0.2">
      <c r="A18" s="28" t="s">
        <v>1052</v>
      </c>
      <c r="B18" s="28" t="s">
        <v>1055</v>
      </c>
      <c r="C18" s="184" t="s">
        <v>298</v>
      </c>
      <c r="D18" s="184" t="s">
        <v>354</v>
      </c>
      <c r="AD18" s="391"/>
      <c r="AG18" s="28" t="str">
        <f>IF(Contents!$K$5=1,A18,B18)</f>
        <v>Нефтехимическая продукция</v>
      </c>
      <c r="AH18" s="184" t="str">
        <f>IF(Contents!$K$5=1,C18,D18)</f>
        <v>млн т</v>
      </c>
      <c r="AJ18" s="185">
        <v>1.32</v>
      </c>
      <c r="AK18" s="185">
        <v>2.0870000000000002</v>
      </c>
    </row>
    <row r="19" spans="1:41" s="28" customFormat="1" ht="15" customHeight="1" x14ac:dyDescent="0.2">
      <c r="A19" s="28" t="s">
        <v>940</v>
      </c>
      <c r="B19" s="28" t="s">
        <v>246</v>
      </c>
      <c r="C19" s="184" t="s">
        <v>298</v>
      </c>
      <c r="D19" s="184" t="s">
        <v>354</v>
      </c>
      <c r="AD19" s="391"/>
      <c r="AG19" s="28" t="str">
        <f>IF(Contents!$K$5=1,A19,B19)</f>
        <v>Прочие</v>
      </c>
      <c r="AH19" s="184" t="str">
        <f>IF(Contents!$K$5=1,C19,D19)</f>
        <v>млн т</v>
      </c>
      <c r="AJ19" s="185">
        <v>1.468</v>
      </c>
      <c r="AK19" s="185">
        <v>2.13</v>
      </c>
      <c r="AO19" s="250"/>
    </row>
    <row r="20" spans="1:41" s="28" customFormat="1" ht="15" customHeight="1" x14ac:dyDescent="0.2">
      <c r="A20" s="187" t="s">
        <v>938</v>
      </c>
      <c r="B20" s="187" t="s">
        <v>372</v>
      </c>
      <c r="C20" s="191" t="s">
        <v>298</v>
      </c>
      <c r="D20" s="191" t="s">
        <v>354</v>
      </c>
      <c r="AD20" s="391"/>
      <c r="AG20" s="396" t="str">
        <f>IF(Contents!$K$5=1,A20,B20)</f>
        <v>Итого</v>
      </c>
      <c r="AH20" s="397" t="str">
        <f>IF(Contents!$K$5=1,C20,D20)</f>
        <v>млн т</v>
      </c>
      <c r="AI20" s="399"/>
      <c r="AJ20" s="398">
        <v>7.298</v>
      </c>
      <c r="AK20" s="398">
        <v>10.791</v>
      </c>
      <c r="AL20" s="263"/>
      <c r="AO20" s="250"/>
    </row>
    <row r="21" spans="1:41" s="28" customFormat="1" x14ac:dyDescent="0.2">
      <c r="C21" s="184"/>
      <c r="D21" s="184"/>
      <c r="AD21" s="391"/>
      <c r="AH21" s="184"/>
      <c r="AJ21" s="511"/>
      <c r="AK21" s="511"/>
    </row>
    <row r="28" spans="1:41" ht="15" customHeight="1" x14ac:dyDescent="0.2">
      <c r="AJ28" s="107"/>
      <c r="AK28" s="107"/>
    </row>
    <row r="29" spans="1:41" ht="15" customHeight="1" x14ac:dyDescent="0.2"/>
    <row r="30" spans="1:41" ht="15" customHeight="1" x14ac:dyDescent="0.2"/>
    <row r="31" spans="1:41" ht="15" customHeight="1" x14ac:dyDescent="0.2"/>
    <row r="32" spans="1:4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sheetData>
  <hyperlinks>
    <hyperlink ref="AJ3" location="Contents!A1" display="Contents!A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enableFormatConditionsCalculation="0">
    <tabColor rgb="FFFED208"/>
  </sheetPr>
  <dimension ref="A1:AQ351"/>
  <sheetViews>
    <sheetView topLeftCell="AE1" workbookViewId="0">
      <pane xSplit="7" ySplit="5" topLeftCell="AL6" activePane="bottomRight" state="frozen"/>
      <selection activeCell="X19" sqref="X19"/>
      <selection pane="topRight" activeCell="X19" sqref="X19"/>
      <selection pane="bottomLeft" activeCell="X19" sqref="X19"/>
      <selection pane="bottomRight" activeCell="AJ3" sqref="AJ3"/>
    </sheetView>
  </sheetViews>
  <sheetFormatPr defaultRowHeight="11.25" x14ac:dyDescent="0.2"/>
  <cols>
    <col min="1" max="1" width="41.140625" style="9" customWidth="1"/>
    <col min="2" max="2" width="55.85546875" style="9" bestFit="1" customWidth="1"/>
    <col min="3" max="3" width="11.42578125" style="60" customWidth="1"/>
    <col min="4" max="4" width="13.140625" style="60" bestFit="1" customWidth="1"/>
    <col min="5" max="5" width="8" style="7" bestFit="1" customWidth="1"/>
    <col min="6" max="14" width="5.7109375" style="7" customWidth="1"/>
    <col min="15" max="28" width="5.7109375" style="7" hidden="1" customWidth="1"/>
    <col min="29" max="30" width="10" style="7" hidden="1" customWidth="1"/>
    <col min="31" max="31" width="2.28515625" style="6" customWidth="1"/>
    <col min="32" max="32" width="1.42578125" style="332" customWidth="1"/>
    <col min="33" max="33" width="2.85546875" style="6" customWidth="1"/>
    <col min="34" max="34" width="2.85546875" style="5" customWidth="1"/>
    <col min="35" max="35" width="50.7109375" style="9" customWidth="1"/>
    <col min="36" max="36" width="16.42578125" style="60" bestFit="1" customWidth="1"/>
    <col min="37" max="37" width="1" style="9" customWidth="1"/>
    <col min="38" max="38" width="11.42578125" style="109" customWidth="1"/>
    <col min="39" max="39" width="10.42578125" style="7" bestFit="1" customWidth="1"/>
    <col min="40" max="41" width="10.28515625" style="7" bestFit="1" customWidth="1"/>
    <col min="42" max="16384" width="9.140625" style="7"/>
  </cols>
  <sheetData>
    <row r="1" spans="1:43" s="329" customFormat="1" ht="15" customHeight="1" x14ac:dyDescent="0.25">
      <c r="C1" s="336"/>
      <c r="D1" s="336"/>
      <c r="AJ1" s="336"/>
      <c r="AL1" s="340"/>
    </row>
    <row r="2" spans="1:43" s="329" customFormat="1" ht="15" customHeight="1" x14ac:dyDescent="0.25">
      <c r="A2" s="329" t="s">
        <v>445</v>
      </c>
      <c r="B2" s="329" t="s">
        <v>253</v>
      </c>
      <c r="C2" s="336"/>
      <c r="D2" s="336"/>
      <c r="AI2" s="329" t="str">
        <f>IF(Contents!$K$5=1,A2,B2)</f>
        <v>Сбыт</v>
      </c>
      <c r="AJ2" s="336"/>
      <c r="AL2" s="340"/>
    </row>
    <row r="3" spans="1:43" s="331" customFormat="1" ht="15" customHeight="1" x14ac:dyDescent="0.2">
      <c r="A3" s="341" t="s">
        <v>1318</v>
      </c>
      <c r="B3" s="341" t="s">
        <v>1320</v>
      </c>
      <c r="C3" s="337" t="s">
        <v>702</v>
      </c>
      <c r="D3" s="337" t="s">
        <v>893</v>
      </c>
      <c r="AI3" s="341" t="str">
        <f>IF(Contents!$K$5=1,A3,B3)</f>
        <v>2012-2013 гг.</v>
      </c>
      <c r="AJ3" s="342" t="str">
        <f>IF(Contents!$K$5=1,C3,D3)</f>
        <v>Cодержание</v>
      </c>
      <c r="AL3" s="341"/>
    </row>
    <row r="4" spans="1:43" s="37" customFormat="1" ht="15" customHeight="1" thickBot="1" x14ac:dyDescent="0.25">
      <c r="A4" s="7"/>
      <c r="B4" s="7"/>
      <c r="C4" s="39"/>
      <c r="D4" s="39"/>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39"/>
      <c r="AK4" s="7"/>
      <c r="AL4" s="106"/>
      <c r="AM4" s="106"/>
      <c r="AN4" s="106"/>
      <c r="AO4" s="106"/>
      <c r="AP4" s="106"/>
      <c r="AQ4" s="106"/>
    </row>
    <row r="5" spans="1:43" s="358" customFormat="1" ht="15" customHeight="1" x14ac:dyDescent="0.2">
      <c r="A5" s="358" t="s">
        <v>494</v>
      </c>
      <c r="B5" s="358" t="s">
        <v>336</v>
      </c>
      <c r="C5" s="358" t="s">
        <v>495</v>
      </c>
      <c r="D5" s="358" t="s">
        <v>380</v>
      </c>
      <c r="E5" s="358" t="s">
        <v>1066</v>
      </c>
      <c r="F5" s="358" t="s">
        <v>1283</v>
      </c>
      <c r="G5" s="358" t="s">
        <v>1295</v>
      </c>
      <c r="H5" s="358" t="s">
        <v>1315</v>
      </c>
      <c r="I5" s="358" t="s">
        <v>1321</v>
      </c>
      <c r="J5" s="358" t="s">
        <v>1500</v>
      </c>
      <c r="AE5" s="359"/>
      <c r="AI5" s="358" t="str">
        <f>IF(Contents!$K$5=1,A5,B5)</f>
        <v>Показатель</v>
      </c>
      <c r="AJ5" s="358" t="str">
        <f>IF(Contents!$K$5=1,C5,D5)</f>
        <v>Ед. измерения</v>
      </c>
      <c r="AL5" s="358" t="str">
        <f>IF(Contents!$K$5=1,E5,E6)</f>
        <v>I кв. 2012</v>
      </c>
      <c r="AM5" s="358" t="str">
        <f>IF(Contents!$K$5=1,F5,F6)</f>
        <v>II кв. 2012</v>
      </c>
      <c r="AN5" s="358" t="str">
        <f>IF(Contents!$K$5=1,G5,G6)</f>
        <v>III кв. 2012</v>
      </c>
      <c r="AO5" s="358" t="str">
        <f>IF(Contents!$K$5=1,H5,H6)</f>
        <v>IV кв. 2012</v>
      </c>
      <c r="AP5" s="358" t="str">
        <f>IF(Contents!$K$5=1,I5,I6)</f>
        <v>I кв. 2013</v>
      </c>
      <c r="AQ5" s="358" t="str">
        <f>IF(Contents!$K$5=1,J5,J6)</f>
        <v>II кв. 2013</v>
      </c>
    </row>
    <row r="6" spans="1:43" s="25" customFormat="1" ht="15" customHeight="1" x14ac:dyDescent="0.2">
      <c r="A6" s="4"/>
      <c r="B6" s="4"/>
      <c r="C6" s="12"/>
      <c r="D6" s="12"/>
      <c r="E6" s="85" t="s">
        <v>1067</v>
      </c>
      <c r="F6" s="85" t="s">
        <v>1284</v>
      </c>
      <c r="G6" s="85" t="s">
        <v>1292</v>
      </c>
      <c r="H6" s="85" t="s">
        <v>1306</v>
      </c>
      <c r="I6" s="85" t="s">
        <v>1314</v>
      </c>
      <c r="J6" s="85" t="s">
        <v>1496</v>
      </c>
      <c r="K6" s="85"/>
      <c r="L6" s="85"/>
      <c r="M6" s="85"/>
      <c r="N6" s="85"/>
      <c r="O6" s="85"/>
      <c r="P6" s="85"/>
      <c r="Q6" s="85"/>
      <c r="R6" s="85"/>
      <c r="S6" s="85"/>
      <c r="T6" s="85"/>
      <c r="U6" s="85"/>
      <c r="V6" s="85"/>
      <c r="W6" s="85"/>
      <c r="X6" s="85"/>
      <c r="Y6" s="85"/>
      <c r="Z6" s="85"/>
      <c r="AA6" s="85"/>
      <c r="AB6" s="85"/>
      <c r="AC6" s="85"/>
      <c r="AD6" s="85"/>
      <c r="AE6" s="7"/>
      <c r="AF6" s="7"/>
      <c r="AG6" s="7"/>
      <c r="AI6" s="4"/>
      <c r="AJ6" s="12"/>
      <c r="AK6" s="4"/>
    </row>
    <row r="7" spans="1:43" s="25" customFormat="1" ht="15" customHeight="1" x14ac:dyDescent="0.2">
      <c r="A7" s="17" t="s">
        <v>580</v>
      </c>
      <c r="B7" s="17" t="s">
        <v>257</v>
      </c>
      <c r="C7" s="18" t="s">
        <v>497</v>
      </c>
      <c r="D7" s="18" t="s">
        <v>254</v>
      </c>
      <c r="AE7" s="7"/>
      <c r="AF7" s="364"/>
      <c r="AG7" s="7"/>
      <c r="AH7" s="7"/>
      <c r="AI7" s="339" t="str">
        <f>IF(Contents!$K$5=1,A7,B7)</f>
        <v>Объем реализации нефти</v>
      </c>
      <c r="AJ7" s="343"/>
      <c r="AK7" s="332"/>
      <c r="AL7" s="348"/>
      <c r="AM7" s="348"/>
      <c r="AN7" s="348"/>
      <c r="AO7" s="348"/>
      <c r="AP7" s="348"/>
      <c r="AQ7" s="348"/>
    </row>
    <row r="8" spans="1:43" s="8" customFormat="1" ht="15" customHeight="1" x14ac:dyDescent="0.2">
      <c r="A8" s="66" t="s">
        <v>688</v>
      </c>
      <c r="B8" s="66" t="s">
        <v>689</v>
      </c>
      <c r="C8" s="505" t="s">
        <v>497</v>
      </c>
      <c r="D8" s="505" t="s">
        <v>254</v>
      </c>
      <c r="AF8" s="401"/>
      <c r="AI8" s="66" t="str">
        <f>IF(Contents!$K$5=1,A8,B8)</f>
        <v>Реализация в странах дальнего зарубежья</v>
      </c>
      <c r="AJ8" s="505" t="str">
        <f>IF(Contents!$K$5=1,C8,D8)</f>
        <v>млн барр.</v>
      </c>
      <c r="AK8" s="27"/>
      <c r="AL8" s="147">
        <v>103.8</v>
      </c>
      <c r="AM8" s="147">
        <v>111.9</v>
      </c>
      <c r="AN8" s="147">
        <v>111.3</v>
      </c>
      <c r="AO8" s="147">
        <v>111.2</v>
      </c>
      <c r="AP8" s="147">
        <v>119.3</v>
      </c>
      <c r="AQ8" s="147">
        <v>173</v>
      </c>
    </row>
    <row r="9" spans="1:43" ht="15" customHeight="1" x14ac:dyDescent="0.2">
      <c r="A9" s="65" t="s">
        <v>915</v>
      </c>
      <c r="B9" s="65" t="s">
        <v>258</v>
      </c>
      <c r="C9" s="125" t="s">
        <v>497</v>
      </c>
      <c r="D9" s="125" t="s">
        <v>254</v>
      </c>
      <c r="AE9" s="7"/>
      <c r="AF9" s="364"/>
      <c r="AG9" s="7"/>
      <c r="AH9" s="7"/>
      <c r="AI9" s="65" t="str">
        <f>IF(Contents!$K$5=1,A9,B9)</f>
        <v xml:space="preserve">  Европа и др. направления</v>
      </c>
      <c r="AJ9" s="125" t="str">
        <f>IF(Contents!$K$5=1,C9,D9)</f>
        <v>млн барр.</v>
      </c>
      <c r="AK9" s="24"/>
      <c r="AL9" s="140">
        <v>70.2</v>
      </c>
      <c r="AM9" s="140">
        <v>81.2</v>
      </c>
      <c r="AN9" s="140">
        <v>77.599999999999994</v>
      </c>
      <c r="AO9" s="140">
        <v>77.5</v>
      </c>
      <c r="AP9" s="140">
        <v>84.7</v>
      </c>
      <c r="AQ9" s="140">
        <v>127.4</v>
      </c>
    </row>
    <row r="10" spans="1:43" ht="15" customHeight="1" x14ac:dyDescent="0.2">
      <c r="A10" s="65" t="s">
        <v>916</v>
      </c>
      <c r="B10" s="65" t="s">
        <v>259</v>
      </c>
      <c r="C10" s="125" t="s">
        <v>497</v>
      </c>
      <c r="D10" s="125" t="s">
        <v>254</v>
      </c>
      <c r="AE10" s="7"/>
      <c r="AF10" s="364"/>
      <c r="AG10" s="7"/>
      <c r="AH10" s="7"/>
      <c r="AI10" s="65" t="str">
        <f>IF(Contents!$K$5=1,A10,B10)</f>
        <v xml:space="preserve">  Азия</v>
      </c>
      <c r="AJ10" s="125" t="str">
        <f>IF(Contents!$K$5=1,C10,D10)</f>
        <v>млн барр.</v>
      </c>
      <c r="AK10" s="24"/>
      <c r="AL10" s="140">
        <v>33.6</v>
      </c>
      <c r="AM10" s="140">
        <v>30.7</v>
      </c>
      <c r="AN10" s="140">
        <v>33.700000000000003</v>
      </c>
      <c r="AO10" s="140">
        <v>33.700000000000003</v>
      </c>
      <c r="AP10" s="140">
        <v>34.6</v>
      </c>
      <c r="AQ10" s="140">
        <v>45.6</v>
      </c>
    </row>
    <row r="11" spans="1:43" s="8" customFormat="1" ht="15" customHeight="1" x14ac:dyDescent="0.2">
      <c r="A11" s="66" t="s">
        <v>692</v>
      </c>
      <c r="B11" s="66" t="s">
        <v>690</v>
      </c>
      <c r="C11" s="505" t="s">
        <v>497</v>
      </c>
      <c r="D11" s="505" t="s">
        <v>254</v>
      </c>
      <c r="AF11" s="401"/>
      <c r="AI11" s="66" t="str">
        <f>IF(Contents!$K$5=1,A11,B11)</f>
        <v>Реализация в странах ближнего зарубежья (СНГ)</v>
      </c>
      <c r="AJ11" s="505" t="str">
        <f>IF(Contents!$K$5=1,C11,D11)</f>
        <v>млн барр.</v>
      </c>
      <c r="AK11" s="27"/>
      <c r="AL11" s="147">
        <v>11.7</v>
      </c>
      <c r="AM11" s="147">
        <v>11</v>
      </c>
      <c r="AN11" s="147">
        <v>11.7</v>
      </c>
      <c r="AO11" s="147">
        <v>13.1</v>
      </c>
      <c r="AP11" s="147">
        <v>14</v>
      </c>
      <c r="AQ11" s="147">
        <v>19.100000000000001</v>
      </c>
    </row>
    <row r="12" spans="1:43" s="8" customFormat="1" ht="15" customHeight="1" x14ac:dyDescent="0.2">
      <c r="A12" s="66" t="s">
        <v>411</v>
      </c>
      <c r="B12" s="231" t="s">
        <v>260</v>
      </c>
      <c r="C12" s="505" t="s">
        <v>497</v>
      </c>
      <c r="D12" s="505" t="s">
        <v>254</v>
      </c>
      <c r="AF12" s="401"/>
      <c r="AI12" s="231" t="str">
        <f>IF(Contents!$K$5=1,A12,B12)</f>
        <v>Реализация на внутреннем рынке</v>
      </c>
      <c r="AJ12" s="505" t="str">
        <f>IF(Contents!$K$5=1,C12,D12)</f>
        <v>млн барр.</v>
      </c>
      <c r="AK12" s="27"/>
      <c r="AL12" s="147">
        <v>0.7</v>
      </c>
      <c r="AM12" s="147">
        <v>2.2000000000000002</v>
      </c>
      <c r="AN12" s="147">
        <v>0.7</v>
      </c>
      <c r="AO12" s="147">
        <v>0.1</v>
      </c>
      <c r="AP12" s="147">
        <v>4.4000000000000004</v>
      </c>
      <c r="AQ12" s="147">
        <v>19.899999999999999</v>
      </c>
    </row>
    <row r="13" spans="1:43" s="8" customFormat="1" ht="15" customHeight="1" x14ac:dyDescent="0.2">
      <c r="A13" s="20" t="s">
        <v>412</v>
      </c>
      <c r="B13" s="20" t="s">
        <v>261</v>
      </c>
      <c r="C13" s="506" t="s">
        <v>497</v>
      </c>
      <c r="D13" s="506" t="s">
        <v>254</v>
      </c>
      <c r="AF13" s="401"/>
      <c r="AI13" s="377" t="str">
        <f>IF(Contents!$K$5=1,A13,B13)</f>
        <v>Итого реализация нефти</v>
      </c>
      <c r="AJ13" s="507" t="str">
        <f>IF(Contents!$K$5=1,C13,D13)</f>
        <v>млн барр.</v>
      </c>
      <c r="AK13" s="508"/>
      <c r="AL13" s="373">
        <v>116.2</v>
      </c>
      <c r="AM13" s="373">
        <v>125.1</v>
      </c>
      <c r="AN13" s="373">
        <v>123.7</v>
      </c>
      <c r="AO13" s="373">
        <v>124.4</v>
      </c>
      <c r="AP13" s="373">
        <v>137.69999999999999</v>
      </c>
      <c r="AQ13" s="373">
        <v>212</v>
      </c>
    </row>
    <row r="14" spans="1:43" ht="15" customHeight="1" x14ac:dyDescent="0.2">
      <c r="A14" s="27"/>
      <c r="B14" s="27"/>
      <c r="C14" s="125"/>
      <c r="D14" s="125"/>
      <c r="AE14" s="7"/>
      <c r="AF14" s="364"/>
      <c r="AG14" s="7"/>
      <c r="AH14" s="7"/>
      <c r="AI14" s="27"/>
      <c r="AJ14" s="125"/>
      <c r="AK14" s="24"/>
      <c r="AL14" s="502"/>
      <c r="AM14" s="502"/>
      <c r="AN14" s="502"/>
      <c r="AO14" s="502"/>
      <c r="AP14" s="502"/>
    </row>
    <row r="15" spans="1:43" s="25" customFormat="1" ht="15" customHeight="1" x14ac:dyDescent="0.2">
      <c r="A15" s="17" t="s">
        <v>580</v>
      </c>
      <c r="B15" s="17" t="s">
        <v>257</v>
      </c>
      <c r="C15" s="87" t="s">
        <v>904</v>
      </c>
      <c r="D15" s="87" t="s">
        <v>354</v>
      </c>
      <c r="AE15" s="7"/>
      <c r="AF15" s="364"/>
      <c r="AG15" s="7"/>
      <c r="AH15" s="7"/>
      <c r="AI15" s="339" t="str">
        <f>IF(Contents!$K$5=1,A15,B15)</f>
        <v>Объем реализации нефти</v>
      </c>
      <c r="AJ15" s="343"/>
      <c r="AK15" s="332"/>
      <c r="AL15" s="348"/>
      <c r="AM15" s="348"/>
      <c r="AN15" s="348"/>
      <c r="AO15" s="348"/>
      <c r="AP15" s="348"/>
      <c r="AQ15" s="348"/>
    </row>
    <row r="16" spans="1:43" s="8" customFormat="1" ht="15" customHeight="1" x14ac:dyDescent="0.2">
      <c r="A16" s="66" t="s">
        <v>688</v>
      </c>
      <c r="B16" s="66" t="s">
        <v>689</v>
      </c>
      <c r="C16" s="86" t="s">
        <v>904</v>
      </c>
      <c r="D16" s="86" t="s">
        <v>354</v>
      </c>
      <c r="AF16" s="401"/>
      <c r="AI16" s="66" t="str">
        <f>IF(Contents!$K$5=1,A16,B16)</f>
        <v>Реализация в странах дальнего зарубежья</v>
      </c>
      <c r="AJ16" s="86" t="str">
        <f>IF(Contents!$K$5=1,C16,D16)</f>
        <v>млн т</v>
      </c>
      <c r="AK16" s="38"/>
      <c r="AL16" s="147">
        <v>14.2</v>
      </c>
      <c r="AM16" s="147">
        <v>15.3</v>
      </c>
      <c r="AN16" s="147">
        <v>15.2</v>
      </c>
      <c r="AO16" s="147">
        <v>15.2</v>
      </c>
      <c r="AP16" s="147">
        <v>16.2</v>
      </c>
      <c r="AQ16" s="147">
        <v>23.5</v>
      </c>
    </row>
    <row r="17" spans="1:43" ht="15" customHeight="1" x14ac:dyDescent="0.2">
      <c r="A17" s="65" t="s">
        <v>915</v>
      </c>
      <c r="B17" s="65" t="s">
        <v>258</v>
      </c>
      <c r="C17" s="34" t="s">
        <v>904</v>
      </c>
      <c r="D17" s="34" t="s">
        <v>354</v>
      </c>
      <c r="AE17" s="7"/>
      <c r="AF17" s="364"/>
      <c r="AG17" s="7"/>
      <c r="AH17" s="7"/>
      <c r="AI17" s="65" t="str">
        <f>IF(Contents!$K$5=1,A17,B17)</f>
        <v xml:space="preserve">  Европа и др. направления</v>
      </c>
      <c r="AJ17" s="34" t="str">
        <f>IF(Contents!$K$5=1,C17,D17)</f>
        <v>млн т</v>
      </c>
      <c r="AK17" s="6"/>
      <c r="AL17" s="140">
        <v>9.6</v>
      </c>
      <c r="AM17" s="140">
        <v>11.1</v>
      </c>
      <c r="AN17" s="140">
        <v>10.6</v>
      </c>
      <c r="AO17" s="140">
        <v>10.6</v>
      </c>
      <c r="AP17" s="140">
        <v>11.5</v>
      </c>
      <c r="AQ17" s="140">
        <v>17.3</v>
      </c>
    </row>
    <row r="18" spans="1:43" ht="15" customHeight="1" x14ac:dyDescent="0.2">
      <c r="A18" s="65" t="s">
        <v>916</v>
      </c>
      <c r="B18" s="65" t="s">
        <v>259</v>
      </c>
      <c r="C18" s="34" t="s">
        <v>904</v>
      </c>
      <c r="D18" s="34" t="s">
        <v>354</v>
      </c>
      <c r="AE18" s="7"/>
      <c r="AF18" s="364"/>
      <c r="AG18" s="7"/>
      <c r="AH18" s="7"/>
      <c r="AI18" s="65" t="str">
        <f>IF(Contents!$K$5=1,A18,B18)</f>
        <v xml:space="preserve">  Азия</v>
      </c>
      <c r="AJ18" s="34" t="str">
        <f>IF(Contents!$K$5=1,C18,D18)</f>
        <v>млн т</v>
      </c>
      <c r="AK18" s="6"/>
      <c r="AL18" s="140">
        <v>4.5999999999999996</v>
      </c>
      <c r="AM18" s="140">
        <v>4.2</v>
      </c>
      <c r="AN18" s="140">
        <v>4.5999999999999996</v>
      </c>
      <c r="AO18" s="140">
        <v>4.5999999999999996</v>
      </c>
      <c r="AP18" s="140">
        <v>4.7</v>
      </c>
      <c r="AQ18" s="140">
        <v>6.2</v>
      </c>
    </row>
    <row r="19" spans="1:43" s="8" customFormat="1" ht="15" customHeight="1" x14ac:dyDescent="0.2">
      <c r="A19" s="66" t="s">
        <v>692</v>
      </c>
      <c r="B19" s="66" t="s">
        <v>690</v>
      </c>
      <c r="C19" s="86" t="s">
        <v>904</v>
      </c>
      <c r="D19" s="86" t="s">
        <v>354</v>
      </c>
      <c r="AF19" s="401"/>
      <c r="AI19" s="66" t="str">
        <f>IF(Contents!$K$5=1,A19,B19)</f>
        <v>Реализация в странах ближнего зарубежья (СНГ)</v>
      </c>
      <c r="AJ19" s="86" t="str">
        <f>IF(Contents!$K$5=1,C19,D19)</f>
        <v>млн т</v>
      </c>
      <c r="AK19" s="38"/>
      <c r="AL19" s="147">
        <v>1.6</v>
      </c>
      <c r="AM19" s="147">
        <v>1.5</v>
      </c>
      <c r="AN19" s="147">
        <v>1.6</v>
      </c>
      <c r="AO19" s="147">
        <v>1.8</v>
      </c>
      <c r="AP19" s="147">
        <v>1.9</v>
      </c>
      <c r="AQ19" s="147">
        <v>2.6</v>
      </c>
    </row>
    <row r="20" spans="1:43" s="8" customFormat="1" ht="15" customHeight="1" x14ac:dyDescent="0.2">
      <c r="A20" s="66" t="s">
        <v>411</v>
      </c>
      <c r="B20" s="231" t="s">
        <v>260</v>
      </c>
      <c r="C20" s="86" t="s">
        <v>904</v>
      </c>
      <c r="D20" s="86" t="s">
        <v>354</v>
      </c>
      <c r="AF20" s="401"/>
      <c r="AI20" s="231" t="str">
        <f>IF(Contents!$K$5=1,A20,B20)</f>
        <v>Реализация на внутреннем рынке</v>
      </c>
      <c r="AJ20" s="86" t="str">
        <f>IF(Contents!$K$5=1,C20,D20)</f>
        <v>млн т</v>
      </c>
      <c r="AK20" s="38"/>
      <c r="AL20" s="147">
        <v>0.1</v>
      </c>
      <c r="AM20" s="147">
        <v>0.3</v>
      </c>
      <c r="AN20" s="147">
        <v>0.1</v>
      </c>
      <c r="AO20" s="147">
        <v>0</v>
      </c>
      <c r="AP20" s="147">
        <v>0.6</v>
      </c>
      <c r="AQ20" s="147">
        <v>2.7</v>
      </c>
    </row>
    <row r="21" spans="1:43" s="8" customFormat="1" ht="15" customHeight="1" x14ac:dyDescent="0.2">
      <c r="A21" s="20" t="s">
        <v>412</v>
      </c>
      <c r="B21" s="20" t="s">
        <v>261</v>
      </c>
      <c r="C21" s="35" t="s">
        <v>904</v>
      </c>
      <c r="D21" s="35" t="s">
        <v>354</v>
      </c>
      <c r="AF21" s="401"/>
      <c r="AI21" s="377" t="str">
        <f>IF(Contents!$K$5=1,A21,B21)</f>
        <v>Итого реализация нефти</v>
      </c>
      <c r="AJ21" s="372" t="str">
        <f>IF(Contents!$K$5=1,C21,D21)</f>
        <v>млн т</v>
      </c>
      <c r="AK21" s="508"/>
      <c r="AL21" s="373">
        <v>15.9</v>
      </c>
      <c r="AM21" s="373">
        <v>17.100000000000001</v>
      </c>
      <c r="AN21" s="373">
        <v>16.899999999999999</v>
      </c>
      <c r="AO21" s="373">
        <v>17</v>
      </c>
      <c r="AP21" s="373">
        <v>18.7</v>
      </c>
      <c r="AQ21" s="373">
        <v>28.8</v>
      </c>
    </row>
    <row r="22" spans="1:43" ht="15" customHeight="1" x14ac:dyDescent="0.2">
      <c r="A22" s="24"/>
      <c r="B22" s="24"/>
      <c r="C22" s="34"/>
      <c r="D22" s="34"/>
      <c r="AE22" s="7"/>
      <c r="AF22" s="364"/>
      <c r="AG22" s="7"/>
      <c r="AH22" s="7"/>
      <c r="AI22" s="24"/>
      <c r="AJ22" s="34"/>
      <c r="AK22" s="6"/>
      <c r="AL22" s="502"/>
      <c r="AM22" s="502"/>
      <c r="AN22" s="502"/>
      <c r="AO22" s="502"/>
      <c r="AP22" s="502"/>
    </row>
    <row r="23" spans="1:43" s="25" customFormat="1" ht="15" customHeight="1" x14ac:dyDescent="0.2">
      <c r="A23" s="17" t="s">
        <v>581</v>
      </c>
      <c r="B23" s="17" t="s">
        <v>262</v>
      </c>
      <c r="C23" s="18"/>
      <c r="D23" s="18"/>
      <c r="AE23" s="7"/>
      <c r="AF23" s="364"/>
      <c r="AG23" s="7"/>
      <c r="AH23" s="7"/>
      <c r="AI23" s="339" t="str">
        <f>IF(Contents!$K$5=1,A23,B23)</f>
        <v>Объем реализации нефтепродуктов</v>
      </c>
      <c r="AJ23" s="347"/>
      <c r="AK23" s="332"/>
      <c r="AL23" s="348"/>
      <c r="AM23" s="348"/>
      <c r="AN23" s="348"/>
      <c r="AO23" s="348"/>
      <c r="AP23" s="348"/>
      <c r="AQ23" s="348"/>
    </row>
    <row r="24" spans="1:43" s="8" customFormat="1" ht="15" customHeight="1" x14ac:dyDescent="0.2">
      <c r="A24" s="66" t="str">
        <f>A16</f>
        <v>International sales to non-CIS countries</v>
      </c>
      <c r="B24" s="66" t="str">
        <f>B16</f>
        <v>Реализация в странах дальнего зарубежья</v>
      </c>
      <c r="C24" s="86" t="s">
        <v>904</v>
      </c>
      <c r="D24" s="86" t="s">
        <v>354</v>
      </c>
      <c r="AF24" s="401"/>
      <c r="AI24" s="66" t="str">
        <f>IF(Contents!$K$5=1,A24,B24)</f>
        <v>Реализация в странах дальнего зарубежья</v>
      </c>
      <c r="AJ24" s="86" t="str">
        <f>IF(Contents!$K$5=1,C24,D24)</f>
        <v>млн т</v>
      </c>
      <c r="AK24" s="38"/>
      <c r="AL24" s="147">
        <v>8.1999999999999993</v>
      </c>
      <c r="AM24" s="147">
        <v>7.6</v>
      </c>
      <c r="AN24" s="147">
        <v>8.4</v>
      </c>
      <c r="AO24" s="147">
        <v>8.6999999999999993</v>
      </c>
      <c r="AP24" s="147">
        <v>8.8000000000000007</v>
      </c>
      <c r="AQ24" s="147">
        <v>12.6</v>
      </c>
    </row>
    <row r="25" spans="1:43" ht="15" customHeight="1" x14ac:dyDescent="0.2">
      <c r="A25" s="65" t="s">
        <v>915</v>
      </c>
      <c r="B25" s="65" t="s">
        <v>258</v>
      </c>
      <c r="C25" s="34" t="s">
        <v>904</v>
      </c>
      <c r="D25" s="34" t="s">
        <v>354</v>
      </c>
      <c r="AE25" s="7"/>
      <c r="AF25" s="364"/>
      <c r="AG25" s="7"/>
      <c r="AH25" s="7"/>
      <c r="AI25" s="65" t="str">
        <f>IF(Contents!$K$5=1,A25,B25)</f>
        <v xml:space="preserve">  Европа и др. направления</v>
      </c>
      <c r="AJ25" s="34" t="str">
        <f>IF(Contents!$K$5=1,C25,D25)</f>
        <v>млн т</v>
      </c>
      <c r="AK25" s="6"/>
      <c r="AL25" s="140">
        <v>6.1</v>
      </c>
      <c r="AM25" s="140">
        <v>5.4</v>
      </c>
      <c r="AN25" s="140">
        <v>6.2</v>
      </c>
      <c r="AO25" s="140">
        <v>6.7</v>
      </c>
      <c r="AP25" s="140">
        <v>6</v>
      </c>
      <c r="AQ25" s="140">
        <v>9.6999999999999993</v>
      </c>
    </row>
    <row r="26" spans="1:43" ht="15" customHeight="1" x14ac:dyDescent="0.2">
      <c r="A26" s="65" t="s">
        <v>916</v>
      </c>
      <c r="B26" s="65" t="s">
        <v>259</v>
      </c>
      <c r="C26" s="34" t="s">
        <v>904</v>
      </c>
      <c r="D26" s="34" t="s">
        <v>354</v>
      </c>
      <c r="AE26" s="7"/>
      <c r="AF26" s="364"/>
      <c r="AG26" s="7"/>
      <c r="AH26" s="7"/>
      <c r="AI26" s="65" t="str">
        <f>IF(Contents!$K$5=1,A26,B26)</f>
        <v xml:space="preserve">  Азия</v>
      </c>
      <c r="AJ26" s="34" t="str">
        <f>IF(Contents!$K$5=1,C26,D26)</f>
        <v>млн т</v>
      </c>
      <c r="AK26" s="6"/>
      <c r="AL26" s="140">
        <v>2.1</v>
      </c>
      <c r="AM26" s="140">
        <v>2.2000000000000002</v>
      </c>
      <c r="AN26" s="140">
        <v>2.2000000000000002</v>
      </c>
      <c r="AO26" s="140">
        <v>2</v>
      </c>
      <c r="AP26" s="140">
        <v>2.8</v>
      </c>
      <c r="AQ26" s="140">
        <v>2.9</v>
      </c>
    </row>
    <row r="27" spans="1:43" s="8" customFormat="1" ht="15" customHeight="1" x14ac:dyDescent="0.2">
      <c r="A27" s="66" t="str">
        <f>A19</f>
        <v>CIS</v>
      </c>
      <c r="B27" s="66" t="str">
        <f>B19</f>
        <v>Реализация в странах ближнего зарубежья (СНГ)</v>
      </c>
      <c r="C27" s="86" t="s">
        <v>904</v>
      </c>
      <c r="D27" s="86" t="s">
        <v>354</v>
      </c>
      <c r="AF27" s="401"/>
      <c r="AI27" s="66" t="str">
        <f>IF(Contents!$K$5=1,A27,B27)</f>
        <v>Реализация в странах ближнего зарубежья (СНГ)</v>
      </c>
      <c r="AJ27" s="86" t="str">
        <f>IF(Contents!$K$5=1,C27,D27)</f>
        <v>млн т</v>
      </c>
      <c r="AK27" s="38"/>
      <c r="AL27" s="147">
        <v>0.1</v>
      </c>
      <c r="AM27" s="147">
        <v>0</v>
      </c>
      <c r="AN27" s="147">
        <v>0.2</v>
      </c>
      <c r="AO27" s="147">
        <v>0.2</v>
      </c>
      <c r="AP27" s="147">
        <v>0.2</v>
      </c>
      <c r="AQ27" s="147">
        <v>0.9</v>
      </c>
    </row>
    <row r="28" spans="1:43" s="8" customFormat="1" ht="15" customHeight="1" x14ac:dyDescent="0.2">
      <c r="A28" s="66" t="s">
        <v>411</v>
      </c>
      <c r="B28" s="231" t="s">
        <v>260</v>
      </c>
      <c r="C28" s="86" t="s">
        <v>904</v>
      </c>
      <c r="D28" s="86" t="s">
        <v>354</v>
      </c>
      <c r="AF28" s="401"/>
      <c r="AI28" s="231" t="str">
        <f>IF(Contents!$K$5=1,A28,B28)</f>
        <v>Реализация на внутреннем рынке</v>
      </c>
      <c r="AJ28" s="86" t="str">
        <f>IF(Contents!$K$5=1,C28,D28)</f>
        <v>млн т</v>
      </c>
      <c r="AK28" s="38"/>
      <c r="AL28" s="147">
        <v>4.7</v>
      </c>
      <c r="AM28" s="147">
        <v>5.4</v>
      </c>
      <c r="AN28" s="147">
        <v>6.1</v>
      </c>
      <c r="AO28" s="147">
        <v>5.2</v>
      </c>
      <c r="AP28" s="147">
        <v>4.9000000000000004</v>
      </c>
      <c r="AQ28" s="147">
        <v>8.4</v>
      </c>
    </row>
    <row r="29" spans="1:43" ht="15" customHeight="1" x14ac:dyDescent="0.2">
      <c r="A29" s="65" t="s">
        <v>414</v>
      </c>
      <c r="B29" s="65" t="s">
        <v>263</v>
      </c>
      <c r="C29" s="34" t="s">
        <v>904</v>
      </c>
      <c r="D29" s="34" t="s">
        <v>354</v>
      </c>
      <c r="AE29" s="7"/>
      <c r="AF29" s="364"/>
      <c r="AG29" s="7"/>
      <c r="AH29" s="7"/>
      <c r="AI29" s="65" t="str">
        <f>IF(Contents!$K$5=1,A29,B29)</f>
        <v xml:space="preserve">  Оптовая реализация</v>
      </c>
      <c r="AJ29" s="34" t="str">
        <f>IF(Contents!$K$5=1,C29,D29)</f>
        <v>млн т</v>
      </c>
      <c r="AK29" s="6"/>
      <c r="AL29" s="140">
        <v>3.2</v>
      </c>
      <c r="AM29" s="140">
        <v>3.8</v>
      </c>
      <c r="AN29" s="140">
        <v>4.2</v>
      </c>
      <c r="AO29" s="140">
        <v>3.4</v>
      </c>
      <c r="AP29" s="140">
        <v>3.3</v>
      </c>
      <c r="AQ29" s="140">
        <v>5.6</v>
      </c>
    </row>
    <row r="30" spans="1:43" ht="15" customHeight="1" x14ac:dyDescent="0.2">
      <c r="A30" s="65" t="s">
        <v>415</v>
      </c>
      <c r="B30" s="65" t="s">
        <v>264</v>
      </c>
      <c r="C30" s="34" t="s">
        <v>904</v>
      </c>
      <c r="D30" s="34" t="s">
        <v>354</v>
      </c>
      <c r="AE30" s="7"/>
      <c r="AF30" s="364"/>
      <c r="AG30" s="7"/>
      <c r="AH30" s="7"/>
      <c r="AI30" s="65" t="str">
        <f>IF(Contents!$K$5=1,A30,B30)</f>
        <v xml:space="preserve">  Розничная реализация</v>
      </c>
      <c r="AJ30" s="34" t="str">
        <f>IF(Contents!$K$5=1,C30,D30)</f>
        <v>млн т</v>
      </c>
      <c r="AK30" s="6"/>
      <c r="AL30" s="140">
        <v>1.5</v>
      </c>
      <c r="AM30" s="140">
        <v>1.6</v>
      </c>
      <c r="AN30" s="140">
        <v>1.9</v>
      </c>
      <c r="AO30" s="140">
        <v>1.8</v>
      </c>
      <c r="AP30" s="140">
        <v>1.6</v>
      </c>
      <c r="AQ30" s="140">
        <v>2.8</v>
      </c>
    </row>
    <row r="31" spans="1:43" s="8" customFormat="1" ht="15" customHeight="1" x14ac:dyDescent="0.2">
      <c r="A31" s="66" t="s">
        <v>280</v>
      </c>
      <c r="B31" s="66" t="s">
        <v>265</v>
      </c>
      <c r="C31" s="86" t="s">
        <v>904</v>
      </c>
      <c r="D31" s="86" t="s">
        <v>354</v>
      </c>
      <c r="AF31" s="401"/>
      <c r="AI31" s="66" t="str">
        <f>IF(Contents!$K$5=1,A31,B31)</f>
        <v>Реализация бункерного топлива конечным покупателям</v>
      </c>
      <c r="AJ31" s="86" t="str">
        <f>IF(Contents!$K$5=1,C31,D31)</f>
        <v>млн т</v>
      </c>
      <c r="AK31" s="38"/>
      <c r="AL31" s="147">
        <v>0.5</v>
      </c>
      <c r="AM31" s="147">
        <v>0.7</v>
      </c>
      <c r="AN31" s="147">
        <v>0.8</v>
      </c>
      <c r="AO31" s="147">
        <v>0.8</v>
      </c>
      <c r="AP31" s="147">
        <v>0.6</v>
      </c>
      <c r="AQ31" s="147">
        <v>0.8</v>
      </c>
    </row>
    <row r="32" spans="1:43" s="8" customFormat="1" ht="15" customHeight="1" x14ac:dyDescent="0.2">
      <c r="A32" s="20" t="s">
        <v>1458</v>
      </c>
      <c r="B32" s="20" t="s">
        <v>1457</v>
      </c>
      <c r="C32" s="35" t="s">
        <v>904</v>
      </c>
      <c r="D32" s="35" t="s">
        <v>354</v>
      </c>
      <c r="AF32" s="401"/>
      <c r="AI32" s="377" t="str">
        <f>IF(Contents!$K$5=1,A32,B32)</f>
        <v>Итого реализация нефтепродуктов</v>
      </c>
      <c r="AJ32" s="372" t="str">
        <f>IF(Contents!$K$5=1,C32,D32)</f>
        <v>млн т</v>
      </c>
      <c r="AK32" s="508"/>
      <c r="AL32" s="373">
        <v>13.5</v>
      </c>
      <c r="AM32" s="373">
        <v>13.7</v>
      </c>
      <c r="AN32" s="373">
        <v>15.5</v>
      </c>
      <c r="AO32" s="373">
        <v>14.899999999999999</v>
      </c>
      <c r="AP32" s="373">
        <v>14.5</v>
      </c>
      <c r="AQ32" s="373">
        <v>22.7</v>
      </c>
    </row>
    <row r="33" spans="1:43" ht="15" customHeight="1" x14ac:dyDescent="0.2">
      <c r="A33" s="65"/>
      <c r="B33" s="65"/>
      <c r="C33" s="34"/>
      <c r="D33" s="34"/>
      <c r="AE33" s="7"/>
      <c r="AF33" s="364"/>
      <c r="AG33" s="7"/>
      <c r="AH33" s="7"/>
      <c r="AI33" s="65"/>
      <c r="AJ33" s="34"/>
      <c r="AK33" s="6"/>
      <c r="AL33" s="502"/>
      <c r="AM33" s="502"/>
      <c r="AN33" s="502"/>
      <c r="AO33" s="502"/>
      <c r="AP33" s="502"/>
    </row>
    <row r="34" spans="1:43" s="25" customFormat="1" ht="15" customHeight="1" x14ac:dyDescent="0.2">
      <c r="A34" s="17" t="s">
        <v>1459</v>
      </c>
      <c r="B34" s="17" t="s">
        <v>1460</v>
      </c>
      <c r="C34" s="18"/>
      <c r="D34" s="18"/>
      <c r="AE34" s="7"/>
      <c r="AF34" s="364"/>
      <c r="AG34" s="7"/>
      <c r="AH34" s="7"/>
      <c r="AI34" s="339" t="str">
        <f>IF(Contents!$K$5=1,A34,B34)</f>
        <v>Реализация продукции нефтехимии</v>
      </c>
      <c r="AJ34" s="347"/>
      <c r="AK34" s="332"/>
      <c r="AL34" s="348"/>
      <c r="AM34" s="348"/>
      <c r="AN34" s="348"/>
      <c r="AO34" s="348"/>
      <c r="AP34" s="348"/>
      <c r="AQ34" s="348"/>
    </row>
    <row r="35" spans="1:43" ht="15" customHeight="1" x14ac:dyDescent="0.2">
      <c r="A35" s="65" t="s">
        <v>1453</v>
      </c>
      <c r="B35" s="65" t="s">
        <v>1455</v>
      </c>
      <c r="C35" s="34" t="s">
        <v>904</v>
      </c>
      <c r="D35" s="34" t="s">
        <v>354</v>
      </c>
      <c r="AE35" s="7"/>
      <c r="AF35" s="364"/>
      <c r="AG35" s="7"/>
      <c r="AH35" s="7"/>
      <c r="AI35" s="65" t="str">
        <f>IF(Contents!$K$5=1,A35,B35)</f>
        <v xml:space="preserve">  Реализация в зарубежных странах</v>
      </c>
      <c r="AJ35" s="34" t="str">
        <f>IF(Contents!$K$5=1,C35,D35)</f>
        <v>млн т</v>
      </c>
      <c r="AK35" s="6"/>
      <c r="AL35" s="140">
        <v>0.6</v>
      </c>
      <c r="AM35" s="140">
        <v>0.6</v>
      </c>
      <c r="AN35" s="140">
        <v>0.4</v>
      </c>
      <c r="AO35" s="140">
        <v>0.6</v>
      </c>
      <c r="AP35" s="140">
        <v>0.6</v>
      </c>
      <c r="AQ35" s="140">
        <v>0.5</v>
      </c>
    </row>
    <row r="36" spans="1:43" ht="15" customHeight="1" x14ac:dyDescent="0.2">
      <c r="A36" s="65" t="s">
        <v>1454</v>
      </c>
      <c r="B36" s="65" t="s">
        <v>1456</v>
      </c>
      <c r="C36" s="34" t="s">
        <v>904</v>
      </c>
      <c r="D36" s="34" t="s">
        <v>354</v>
      </c>
      <c r="AE36" s="7"/>
      <c r="AF36" s="364"/>
      <c r="AG36" s="7"/>
      <c r="AH36" s="7"/>
      <c r="AI36" s="65" t="str">
        <f>IF(Contents!$K$5=1,A36,B36)</f>
        <v xml:space="preserve">  Реализация на внутреннем рынке</v>
      </c>
      <c r="AJ36" s="34" t="str">
        <f>IF(Contents!$K$5=1,C36,D36)</f>
        <v>млн т</v>
      </c>
      <c r="AK36" s="6"/>
      <c r="AL36" s="140">
        <v>0.2</v>
      </c>
      <c r="AM36" s="140">
        <v>0.1</v>
      </c>
      <c r="AN36" s="140">
        <v>0.2</v>
      </c>
      <c r="AO36" s="140">
        <v>0.2</v>
      </c>
      <c r="AP36" s="140">
        <v>0.2</v>
      </c>
      <c r="AQ36" s="140">
        <v>0.2</v>
      </c>
    </row>
    <row r="37" spans="1:43" s="8" customFormat="1" ht="15" customHeight="1" x14ac:dyDescent="0.2">
      <c r="A37" s="20" t="s">
        <v>1462</v>
      </c>
      <c r="B37" s="20" t="s">
        <v>1461</v>
      </c>
      <c r="C37" s="35" t="s">
        <v>904</v>
      </c>
      <c r="D37" s="35" t="s">
        <v>354</v>
      </c>
      <c r="AF37" s="401"/>
      <c r="AI37" s="377" t="str">
        <f>IF(Contents!$K$5=1,A37,B37)</f>
        <v>Итого реализация нефтехимической продукции</v>
      </c>
      <c r="AJ37" s="372" t="str">
        <f>IF(Contents!$K$5=1,C37,D37)</f>
        <v>млн т</v>
      </c>
      <c r="AK37" s="508"/>
      <c r="AL37" s="373">
        <v>0.8</v>
      </c>
      <c r="AM37" s="373">
        <v>0.7</v>
      </c>
      <c r="AN37" s="373">
        <v>0.6</v>
      </c>
      <c r="AO37" s="373">
        <v>0.8</v>
      </c>
      <c r="AP37" s="373">
        <v>0.8</v>
      </c>
      <c r="AQ37" s="373">
        <v>0.7</v>
      </c>
    </row>
    <row r="38" spans="1:43" ht="15" customHeight="1" x14ac:dyDescent="0.2">
      <c r="A38" s="65"/>
      <c r="B38" s="65"/>
      <c r="C38" s="34"/>
      <c r="D38" s="34"/>
      <c r="AE38" s="7"/>
      <c r="AF38" s="364"/>
      <c r="AG38" s="7"/>
      <c r="AH38" s="7"/>
      <c r="AI38" s="65"/>
      <c r="AJ38" s="34"/>
      <c r="AK38" s="6"/>
      <c r="AL38" s="7"/>
    </row>
    <row r="39" spans="1:43" s="25" customFormat="1" ht="15" customHeight="1" x14ac:dyDescent="0.2">
      <c r="A39" s="17" t="s">
        <v>582</v>
      </c>
      <c r="B39" s="17" t="s">
        <v>266</v>
      </c>
      <c r="C39" s="18"/>
      <c r="D39" s="18"/>
      <c r="AE39" s="7"/>
      <c r="AF39" s="364"/>
      <c r="AG39" s="7"/>
      <c r="AH39" s="7"/>
      <c r="AI39" s="339" t="str">
        <f>IF(Contents!$K$5=1,A39,B39)</f>
        <v>Объем реализации газа</v>
      </c>
      <c r="AJ39" s="347"/>
      <c r="AK39" s="332"/>
      <c r="AL39" s="348"/>
      <c r="AM39" s="348"/>
      <c r="AN39" s="348"/>
      <c r="AO39" s="348"/>
      <c r="AP39" s="348"/>
      <c r="AQ39" s="348"/>
    </row>
    <row r="40" spans="1:43" ht="15" customHeight="1" x14ac:dyDescent="0.2">
      <c r="A40" s="65" t="s">
        <v>508</v>
      </c>
      <c r="B40" s="65" t="s">
        <v>345</v>
      </c>
      <c r="C40" s="34" t="s">
        <v>939</v>
      </c>
      <c r="D40" s="34" t="s">
        <v>186</v>
      </c>
      <c r="AE40" s="7"/>
      <c r="AF40" s="364"/>
      <c r="AG40" s="7"/>
      <c r="AH40" s="7"/>
      <c r="AI40" s="65" t="str">
        <f>IF(Contents!$K$5=1,A40,B40)</f>
        <v>Газ</v>
      </c>
      <c r="AJ40" s="34" t="str">
        <f>IF(Contents!$K$5=1,C40,D40)</f>
        <v>млрд куб.м</v>
      </c>
      <c r="AK40" s="6"/>
      <c r="AL40" s="503">
        <v>2.76</v>
      </c>
      <c r="AM40" s="503">
        <v>2.66</v>
      </c>
      <c r="AN40" s="503">
        <v>2.76</v>
      </c>
      <c r="AO40" s="503">
        <v>2.9</v>
      </c>
      <c r="AP40" s="503">
        <v>4.12</v>
      </c>
      <c r="AQ40" s="503">
        <v>8.5</v>
      </c>
    </row>
    <row r="41" spans="1:43" ht="15" customHeight="1" x14ac:dyDescent="0.2">
      <c r="A41" s="65"/>
      <c r="B41" s="65"/>
      <c r="C41" s="34"/>
      <c r="D41" s="34"/>
      <c r="AE41" s="7"/>
      <c r="AF41" s="364"/>
      <c r="AG41" s="7"/>
      <c r="AH41" s="7"/>
      <c r="AI41" s="65"/>
      <c r="AJ41" s="34"/>
      <c r="AK41" s="6"/>
      <c r="AL41" s="7"/>
    </row>
    <row r="42" spans="1:43" s="25" customFormat="1" ht="15" customHeight="1" x14ac:dyDescent="0.2">
      <c r="A42" s="17" t="s">
        <v>691</v>
      </c>
      <c r="B42" s="17" t="s">
        <v>693</v>
      </c>
      <c r="C42" s="87"/>
      <c r="D42" s="87"/>
      <c r="AE42" s="8"/>
      <c r="AF42" s="401"/>
      <c r="AG42" s="8"/>
      <c r="AH42" s="8"/>
      <c r="AI42" s="339" t="str">
        <f>IF(Contents!$K$5=1,A42,B42)</f>
        <v>Cредняя цена реализации на зарубежных рынках</v>
      </c>
      <c r="AJ42" s="436"/>
      <c r="AK42" s="339"/>
      <c r="AL42" s="344"/>
      <c r="AM42" s="344"/>
      <c r="AN42" s="344"/>
      <c r="AO42" s="344"/>
      <c r="AP42" s="344"/>
      <c r="AQ42" s="344"/>
    </row>
    <row r="43" spans="1:43" s="8" customFormat="1" ht="15" customHeight="1" x14ac:dyDescent="0.2">
      <c r="A43" s="66" t="s">
        <v>698</v>
      </c>
      <c r="B43" s="66" t="s">
        <v>694</v>
      </c>
      <c r="C43" s="86" t="s">
        <v>1229</v>
      </c>
      <c r="D43" s="86" t="s">
        <v>1231</v>
      </c>
      <c r="AF43" s="401"/>
      <c r="AI43" s="66" t="str">
        <f>IF(Contents!$K$5=1,A43,B43)</f>
        <v>Реализация нефти в странах дальнего зарубежья</v>
      </c>
      <c r="AJ43" s="86" t="str">
        <f>IF(Contents!$K$5=1,C43,D43)</f>
        <v>тыс. руб./барр.</v>
      </c>
      <c r="AK43" s="38"/>
      <c r="AL43" s="146">
        <v>3.39</v>
      </c>
      <c r="AM43" s="146">
        <v>3.09</v>
      </c>
      <c r="AN43" s="146">
        <v>3.3</v>
      </c>
      <c r="AO43" s="146">
        <v>3.2</v>
      </c>
      <c r="AP43" s="146">
        <v>3.17</v>
      </c>
      <c r="AQ43" s="146">
        <v>3.09</v>
      </c>
    </row>
    <row r="44" spans="1:43" ht="15" customHeight="1" x14ac:dyDescent="0.2">
      <c r="A44" s="65" t="s">
        <v>416</v>
      </c>
      <c r="B44" s="65" t="s">
        <v>267</v>
      </c>
      <c r="C44" s="34" t="s">
        <v>1229</v>
      </c>
      <c r="D44" s="34" t="s">
        <v>1231</v>
      </c>
      <c r="AE44" s="7"/>
      <c r="AF44" s="364"/>
      <c r="AG44" s="7"/>
      <c r="AH44" s="7"/>
      <c r="AI44" s="65" t="str">
        <f>IF(Contents!$K$5=1,A44,B44)</f>
        <v xml:space="preserve">  Европа </v>
      </c>
      <c r="AJ44" s="34" t="str">
        <f>IF(Contents!$K$5=1,C44,D44)</f>
        <v>тыс. руб./барр.</v>
      </c>
      <c r="AK44" s="67"/>
      <c r="AL44" s="145">
        <v>3.51</v>
      </c>
      <c r="AM44" s="145">
        <v>3.2</v>
      </c>
      <c r="AN44" s="145">
        <v>3.44</v>
      </c>
      <c r="AO44" s="145">
        <v>3.34</v>
      </c>
      <c r="AP44" s="145">
        <v>3.28</v>
      </c>
      <c r="AQ44" s="145">
        <v>3.15</v>
      </c>
    </row>
    <row r="45" spans="1:43" ht="15" customHeight="1" x14ac:dyDescent="0.2">
      <c r="A45" s="65" t="s">
        <v>916</v>
      </c>
      <c r="B45" s="65" t="s">
        <v>259</v>
      </c>
      <c r="C45" s="34" t="s">
        <v>1229</v>
      </c>
      <c r="D45" s="34" t="s">
        <v>1231</v>
      </c>
      <c r="AE45" s="7"/>
      <c r="AF45" s="364"/>
      <c r="AG45" s="7"/>
      <c r="AH45" s="7"/>
      <c r="AI45" s="65" t="str">
        <f>IF(Contents!$K$5=1,A45,B45)</f>
        <v xml:space="preserve">  Азия</v>
      </c>
      <c r="AJ45" s="34" t="str">
        <f>IF(Contents!$K$5=1,C45,D45)</f>
        <v>тыс. руб./барр.</v>
      </c>
      <c r="AK45" s="67"/>
      <c r="AL45" s="145">
        <v>3.13</v>
      </c>
      <c r="AM45" s="145">
        <v>2.78</v>
      </c>
      <c r="AN45" s="145">
        <v>2.98</v>
      </c>
      <c r="AO45" s="145">
        <v>2.88</v>
      </c>
      <c r="AP45" s="145">
        <v>2.89</v>
      </c>
      <c r="AQ45" s="145">
        <v>2.92</v>
      </c>
    </row>
    <row r="46" spans="1:43" s="8" customFormat="1" ht="15" customHeight="1" x14ac:dyDescent="0.2">
      <c r="A46" s="66" t="s">
        <v>417</v>
      </c>
      <c r="B46" s="66" t="s">
        <v>695</v>
      </c>
      <c r="C46" s="86" t="s">
        <v>1229</v>
      </c>
      <c r="D46" s="86" t="s">
        <v>1231</v>
      </c>
      <c r="AF46" s="401"/>
      <c r="AI46" s="66" t="str">
        <f>IF(Contents!$K$5=1,A46,B46)</f>
        <v>Реализация нефти в странах ближнего зарубежья (СНГ)</v>
      </c>
      <c r="AJ46" s="86" t="str">
        <f>IF(Contents!$K$5=1,C46,D46)</f>
        <v>тыс. руб./барр.</v>
      </c>
      <c r="AK46" s="509"/>
      <c r="AL46" s="146">
        <v>1.83</v>
      </c>
      <c r="AM46" s="146">
        <v>1.35</v>
      </c>
      <c r="AN46" s="146">
        <v>1.84</v>
      </c>
      <c r="AO46" s="146">
        <v>1.6</v>
      </c>
      <c r="AP46" s="146">
        <v>1.6</v>
      </c>
      <c r="AQ46" s="146">
        <v>1.55</v>
      </c>
    </row>
    <row r="47" spans="1:43" s="8" customFormat="1" ht="15" customHeight="1" x14ac:dyDescent="0.2">
      <c r="A47" s="66" t="s">
        <v>699</v>
      </c>
      <c r="B47" s="66" t="s">
        <v>696</v>
      </c>
      <c r="C47" s="86" t="s">
        <v>1227</v>
      </c>
      <c r="D47" s="86" t="s">
        <v>1232</v>
      </c>
      <c r="AF47" s="401"/>
      <c r="AI47" s="66" t="str">
        <f>IF(Contents!$K$5=1,A47,B47)</f>
        <v>Реализация нефтепродуктов в странах дальнего зарубежья</v>
      </c>
      <c r="AJ47" s="86" t="str">
        <f>IF(Contents!$K$5=1,C47,D47)</f>
        <v>тыс. руб./т</v>
      </c>
      <c r="AK47" s="509"/>
      <c r="AL47" s="147">
        <v>27</v>
      </c>
      <c r="AM47" s="147">
        <v>24.1</v>
      </c>
      <c r="AN47" s="147">
        <v>26.6</v>
      </c>
      <c r="AO47" s="147">
        <v>25.1</v>
      </c>
      <c r="AP47" s="147">
        <v>24.8</v>
      </c>
      <c r="AQ47" s="147">
        <v>22.9</v>
      </c>
    </row>
    <row r="48" spans="1:43" ht="15" customHeight="1" x14ac:dyDescent="0.2">
      <c r="A48" s="65" t="s">
        <v>416</v>
      </c>
      <c r="B48" s="65" t="s">
        <v>267</v>
      </c>
      <c r="C48" s="34" t="s">
        <v>1227</v>
      </c>
      <c r="D48" s="34" t="s">
        <v>1232</v>
      </c>
      <c r="AE48" s="7"/>
      <c r="AF48" s="364"/>
      <c r="AG48" s="7"/>
      <c r="AH48" s="7"/>
      <c r="AI48" s="65" t="str">
        <f>IF(Contents!$K$5=1,A48,B48)</f>
        <v xml:space="preserve">  Европа </v>
      </c>
      <c r="AJ48" s="34" t="str">
        <f>IF(Contents!$K$5=1,C48,D48)</f>
        <v>тыс. руб./т</v>
      </c>
      <c r="AK48" s="67"/>
      <c r="AL48" s="140">
        <v>26.7</v>
      </c>
      <c r="AM48" s="140">
        <v>23.5</v>
      </c>
      <c r="AN48" s="140">
        <v>26.3</v>
      </c>
      <c r="AO48" s="140">
        <v>24.7</v>
      </c>
      <c r="AP48" s="140">
        <v>25.3</v>
      </c>
      <c r="AQ48" s="140">
        <v>22.6</v>
      </c>
    </row>
    <row r="49" spans="1:43" ht="15" customHeight="1" x14ac:dyDescent="0.2">
      <c r="A49" s="65" t="s">
        <v>916</v>
      </c>
      <c r="B49" s="65" t="s">
        <v>259</v>
      </c>
      <c r="C49" s="34" t="s">
        <v>1227</v>
      </c>
      <c r="D49" s="34" t="s">
        <v>1232</v>
      </c>
      <c r="AE49" s="7"/>
      <c r="AF49" s="364"/>
      <c r="AG49" s="7"/>
      <c r="AH49" s="7"/>
      <c r="AI49" s="65" t="str">
        <f>IF(Contents!$K$5=1,A49,B49)</f>
        <v xml:space="preserve">  Азия</v>
      </c>
      <c r="AJ49" s="34" t="str">
        <f>IF(Contents!$K$5=1,C49,D49)</f>
        <v>тыс. руб./т</v>
      </c>
      <c r="AK49" s="6"/>
      <c r="AL49" s="140">
        <v>27.8</v>
      </c>
      <c r="AM49" s="140">
        <v>25.6</v>
      </c>
      <c r="AN49" s="140">
        <v>27.4</v>
      </c>
      <c r="AO49" s="140">
        <v>26.5</v>
      </c>
      <c r="AP49" s="140">
        <v>23.9</v>
      </c>
      <c r="AQ49" s="140">
        <v>24</v>
      </c>
    </row>
    <row r="50" spans="1:43" s="8" customFormat="1" ht="15" customHeight="1" x14ac:dyDescent="0.2">
      <c r="A50" s="66" t="s">
        <v>228</v>
      </c>
      <c r="B50" s="66" t="s">
        <v>697</v>
      </c>
      <c r="C50" s="86" t="s">
        <v>1227</v>
      </c>
      <c r="D50" s="86" t="s">
        <v>1232</v>
      </c>
      <c r="AF50" s="401"/>
      <c r="AI50" s="66" t="str">
        <f>IF(Contents!$K$5=1,A50,B50)</f>
        <v>Реализация нефтепродуктов в странах ближнего зарубежья (СНГ)</v>
      </c>
      <c r="AJ50" s="86" t="str">
        <f>IF(Contents!$K$5=1,C50,D50)</f>
        <v>тыс. руб./т</v>
      </c>
      <c r="AK50" s="38"/>
      <c r="AL50" s="147">
        <v>25.6</v>
      </c>
      <c r="AM50" s="147">
        <v>22.9</v>
      </c>
      <c r="AN50" s="147">
        <v>24.1</v>
      </c>
      <c r="AO50" s="147">
        <v>22.2</v>
      </c>
      <c r="AP50" s="147">
        <v>19.600000000000001</v>
      </c>
      <c r="AQ50" s="147">
        <v>25.5</v>
      </c>
    </row>
    <row r="51" spans="1:43" ht="15" customHeight="1" x14ac:dyDescent="0.2">
      <c r="A51" s="65"/>
      <c r="B51" s="65"/>
      <c r="C51" s="34"/>
      <c r="D51" s="34"/>
      <c r="AE51" s="7"/>
      <c r="AF51" s="364"/>
      <c r="AG51" s="7"/>
      <c r="AH51" s="7"/>
      <c r="AI51" s="65"/>
      <c r="AJ51" s="34"/>
      <c r="AK51" s="6"/>
      <c r="AL51" s="7"/>
      <c r="AO51" s="324"/>
    </row>
    <row r="52" spans="1:43" s="25" customFormat="1" ht="15" customHeight="1" x14ac:dyDescent="0.2">
      <c r="A52" s="17" t="s">
        <v>583</v>
      </c>
      <c r="B52" s="17" t="s">
        <v>268</v>
      </c>
      <c r="C52" s="87"/>
      <c r="D52" s="87"/>
      <c r="AE52" s="8"/>
      <c r="AF52" s="401"/>
      <c r="AG52" s="8"/>
      <c r="AH52" s="8"/>
      <c r="AI52" s="339" t="str">
        <f>IF(Contents!$K$5=1,A52,B52)</f>
        <v>Средняя цена на внутреннем рынке</v>
      </c>
      <c r="AJ52" s="436"/>
      <c r="AK52" s="339"/>
      <c r="AL52" s="344"/>
      <c r="AM52" s="344"/>
      <c r="AN52" s="344"/>
      <c r="AO52" s="344"/>
      <c r="AP52" s="344"/>
      <c r="AQ52" s="344"/>
    </row>
    <row r="53" spans="1:43" s="8" customFormat="1" ht="15" customHeight="1" x14ac:dyDescent="0.2">
      <c r="A53" s="66" t="s">
        <v>507</v>
      </c>
      <c r="B53" s="66" t="s">
        <v>814</v>
      </c>
      <c r="C53" s="86" t="s">
        <v>1229</v>
      </c>
      <c r="D53" s="86" t="s">
        <v>1231</v>
      </c>
      <c r="AF53" s="401"/>
      <c r="AI53" s="66" t="str">
        <f>IF(Contents!$K$5=1,A53,B53)</f>
        <v>Нефть</v>
      </c>
      <c r="AJ53" s="86" t="str">
        <f>IF(Contents!$K$5=1,C53,D53)</f>
        <v>тыс. руб./барр.</v>
      </c>
      <c r="AK53" s="38"/>
      <c r="AL53" s="146">
        <v>1.53</v>
      </c>
      <c r="AM53" s="146">
        <v>1.29</v>
      </c>
      <c r="AN53" s="146">
        <v>1.54</v>
      </c>
      <c r="AO53" s="146">
        <v>1.57</v>
      </c>
      <c r="AP53" s="146">
        <v>1.46</v>
      </c>
      <c r="AQ53" s="146">
        <v>1.46</v>
      </c>
    </row>
    <row r="54" spans="1:43" s="8" customFormat="1" ht="15" customHeight="1" x14ac:dyDescent="0.2">
      <c r="A54" s="66" t="s">
        <v>508</v>
      </c>
      <c r="B54" s="66" t="s">
        <v>345</v>
      </c>
      <c r="C54" s="86" t="s">
        <v>1230</v>
      </c>
      <c r="D54" s="86" t="s">
        <v>1233</v>
      </c>
      <c r="AF54" s="401"/>
      <c r="AI54" s="66" t="str">
        <f>IF(Contents!$K$5=1,A54,B54)</f>
        <v>Газ</v>
      </c>
      <c r="AJ54" s="86" t="str">
        <f>IF(Contents!$K$5=1,C54,D54)</f>
        <v>тыс. руб../тыс. куб.м</v>
      </c>
      <c r="AK54" s="38"/>
      <c r="AL54" s="146">
        <v>1.78</v>
      </c>
      <c r="AM54" s="146">
        <v>1.92</v>
      </c>
      <c r="AN54" s="146">
        <v>2.14</v>
      </c>
      <c r="AO54" s="146">
        <v>2.0499999999999998</v>
      </c>
      <c r="AP54" s="146">
        <v>2.09</v>
      </c>
      <c r="AQ54" s="146">
        <v>2.1</v>
      </c>
    </row>
    <row r="55" spans="1:43" s="8" customFormat="1" ht="15" customHeight="1" x14ac:dyDescent="0.2">
      <c r="A55" s="66" t="s">
        <v>413</v>
      </c>
      <c r="B55" s="66" t="s">
        <v>775</v>
      </c>
      <c r="C55" s="86" t="s">
        <v>1227</v>
      </c>
      <c r="D55" s="86" t="s">
        <v>1232</v>
      </c>
      <c r="AF55" s="401"/>
      <c r="AI55" s="66" t="str">
        <f>IF(Contents!$K$5=1,A55,B55)</f>
        <v>Нефтепродукты</v>
      </c>
      <c r="AJ55" s="86" t="str">
        <f>IF(Contents!$K$5=1,C55,D55)</f>
        <v>тыс. руб./т</v>
      </c>
      <c r="AK55" s="38"/>
      <c r="AL55" s="504">
        <v>22.2</v>
      </c>
      <c r="AM55" s="504">
        <v>22.9</v>
      </c>
      <c r="AN55" s="504">
        <v>23.1</v>
      </c>
      <c r="AO55" s="504">
        <v>24.3</v>
      </c>
      <c r="AP55" s="504">
        <v>24.9</v>
      </c>
      <c r="AQ55" s="504">
        <v>24.2</v>
      </c>
    </row>
    <row r="56" spans="1:43" ht="15" customHeight="1" x14ac:dyDescent="0.2">
      <c r="A56" s="65" t="s">
        <v>414</v>
      </c>
      <c r="B56" s="65" t="s">
        <v>263</v>
      </c>
      <c r="C56" s="34" t="s">
        <v>1227</v>
      </c>
      <c r="D56" s="34" t="s">
        <v>1232</v>
      </c>
      <c r="AE56" s="7"/>
      <c r="AF56" s="364"/>
      <c r="AG56" s="7"/>
      <c r="AH56" s="7"/>
      <c r="AI56" s="65" t="str">
        <f>IF(Contents!$K$5=1,A56,B56)</f>
        <v xml:space="preserve">  Оптовая реализация</v>
      </c>
      <c r="AJ56" s="34" t="str">
        <f>IF(Contents!$K$5=1,C56,D56)</f>
        <v>тыс. руб./т</v>
      </c>
      <c r="AK56" s="6"/>
      <c r="AL56" s="222">
        <v>19.100000000000001</v>
      </c>
      <c r="AM56" s="222">
        <v>20.100000000000001</v>
      </c>
      <c r="AN56" s="222">
        <v>20.3</v>
      </c>
      <c r="AO56" s="222">
        <v>21.4</v>
      </c>
      <c r="AP56" s="222">
        <v>21.1</v>
      </c>
      <c r="AQ56" s="222">
        <v>20</v>
      </c>
    </row>
    <row r="57" spans="1:43" ht="15" customHeight="1" x14ac:dyDescent="0.2">
      <c r="A57" s="65" t="s">
        <v>418</v>
      </c>
      <c r="B57" s="65" t="s">
        <v>264</v>
      </c>
      <c r="C57" s="34" t="s">
        <v>1227</v>
      </c>
      <c r="D57" s="34" t="s">
        <v>1232</v>
      </c>
      <c r="AE57" s="7"/>
      <c r="AF57" s="364"/>
      <c r="AG57" s="7"/>
      <c r="AH57" s="7"/>
      <c r="AI57" s="65" t="str">
        <f>IF(Contents!$K$5=1,A57,B57)</f>
        <v xml:space="preserve">  Розничная реализация</v>
      </c>
      <c r="AJ57" s="34" t="str">
        <f>IF(Contents!$K$5=1,C57,D57)</f>
        <v>тыс. руб./т</v>
      </c>
      <c r="AK57" s="6"/>
      <c r="AL57" s="222">
        <v>29</v>
      </c>
      <c r="AM57" s="222">
        <v>29.3</v>
      </c>
      <c r="AN57" s="222">
        <v>29.3</v>
      </c>
      <c r="AO57" s="222">
        <v>29.8</v>
      </c>
      <c r="AP57" s="222">
        <v>32.299999999999997</v>
      </c>
      <c r="AQ57" s="222">
        <v>32.9</v>
      </c>
    </row>
    <row r="58" spans="1:43" s="8" customFormat="1" ht="15" customHeight="1" x14ac:dyDescent="0.2">
      <c r="A58" s="66" t="s">
        <v>280</v>
      </c>
      <c r="B58" s="66" t="s">
        <v>265</v>
      </c>
      <c r="C58" s="86" t="s">
        <v>1227</v>
      </c>
      <c r="D58" s="86" t="s">
        <v>1232</v>
      </c>
      <c r="AF58" s="401"/>
      <c r="AI58" s="66" t="str">
        <f>IF(Contents!$K$5=1,A58,B58)</f>
        <v>Реализация бункерного топлива конечным покупателям</v>
      </c>
      <c r="AJ58" s="86" t="str">
        <f>IF(Contents!$K$5=1,C58,D58)</f>
        <v>тыс. руб./т</v>
      </c>
      <c r="AK58" s="38"/>
      <c r="AL58" s="504">
        <v>17.7</v>
      </c>
      <c r="AM58" s="504">
        <v>17.899999999999999</v>
      </c>
      <c r="AN58" s="504">
        <v>18</v>
      </c>
      <c r="AO58" s="504">
        <v>17.8</v>
      </c>
      <c r="AP58" s="504">
        <v>17.399999999999999</v>
      </c>
      <c r="AQ58" s="504">
        <v>17.899999999999999</v>
      </c>
    </row>
    <row r="59" spans="1:43" s="8" customFormat="1" ht="15" customHeight="1" x14ac:dyDescent="0.2">
      <c r="A59" s="66" t="s">
        <v>278</v>
      </c>
      <c r="B59" s="66" t="s">
        <v>780</v>
      </c>
      <c r="C59" s="86" t="s">
        <v>1227</v>
      </c>
      <c r="D59" s="86" t="s">
        <v>1232</v>
      </c>
      <c r="AF59" s="401"/>
      <c r="AI59" s="66" t="str">
        <f>IF(Contents!$K$5=1,A59,B59)</f>
        <v>Реализация продуктов нефтехимии</v>
      </c>
      <c r="AJ59" s="86" t="str">
        <f>IF(Contents!$K$5=1,C59,D59)</f>
        <v>тыс. руб./т</v>
      </c>
      <c r="AK59" s="38"/>
      <c r="AL59" s="504">
        <v>27</v>
      </c>
      <c r="AM59" s="504">
        <v>32.200000000000003</v>
      </c>
      <c r="AN59" s="504">
        <v>29.5</v>
      </c>
      <c r="AO59" s="504">
        <v>30.7</v>
      </c>
      <c r="AP59" s="504">
        <v>30.4</v>
      </c>
      <c r="AQ59" s="504">
        <v>29.8</v>
      </c>
    </row>
    <row r="60" spans="1:43" ht="15" customHeight="1" x14ac:dyDescent="0.2">
      <c r="A60" s="65" t="s">
        <v>1453</v>
      </c>
      <c r="B60" s="65" t="s">
        <v>1455</v>
      </c>
      <c r="C60" s="34" t="s">
        <v>1227</v>
      </c>
      <c r="D60" s="34" t="s">
        <v>1232</v>
      </c>
      <c r="AE60" s="7"/>
      <c r="AF60" s="364"/>
      <c r="AG60" s="7"/>
      <c r="AH60" s="7"/>
      <c r="AI60" s="65" t="str">
        <f>IF(Contents!$K$5=1,A60,B60)</f>
        <v xml:space="preserve">  Реализация в зарубежных странах</v>
      </c>
      <c r="AJ60" s="34" t="str">
        <f>IF(Contents!$K$5=1,C60,D60)</f>
        <v>тыс. руб./т</v>
      </c>
      <c r="AK60" s="6"/>
      <c r="AL60" s="222">
        <v>30.6</v>
      </c>
      <c r="AM60" s="222">
        <v>36.700000000000003</v>
      </c>
      <c r="AN60" s="222">
        <v>33.700000000000003</v>
      </c>
      <c r="AO60" s="222">
        <v>35</v>
      </c>
      <c r="AP60" s="222">
        <v>35.700000000000003</v>
      </c>
      <c r="AQ60" s="222">
        <v>34.6</v>
      </c>
    </row>
    <row r="61" spans="1:43" ht="15" customHeight="1" x14ac:dyDescent="0.2">
      <c r="A61" s="65" t="s">
        <v>1454</v>
      </c>
      <c r="B61" s="65" t="s">
        <v>1456</v>
      </c>
      <c r="C61" s="34" t="s">
        <v>1227</v>
      </c>
      <c r="D61" s="34" t="s">
        <v>1232</v>
      </c>
      <c r="AE61" s="7"/>
      <c r="AF61" s="364"/>
      <c r="AG61" s="7"/>
      <c r="AH61" s="7"/>
      <c r="AI61" s="65" t="str">
        <f>IF(Contents!$K$5=1,A61,B61)</f>
        <v xml:space="preserve">  Реализация на внутреннем рынке</v>
      </c>
      <c r="AJ61" s="34" t="str">
        <f>IF(Contents!$K$5=1,C61,D61)</f>
        <v>тыс. руб./т</v>
      </c>
      <c r="AK61" s="6"/>
      <c r="AL61" s="222">
        <v>14.5</v>
      </c>
      <c r="AM61" s="222">
        <v>18.100000000000001</v>
      </c>
      <c r="AN61" s="222">
        <v>15.5</v>
      </c>
      <c r="AO61" s="222">
        <v>18.7</v>
      </c>
      <c r="AP61" s="222">
        <v>15.3</v>
      </c>
      <c r="AQ61" s="222">
        <v>16.5</v>
      </c>
    </row>
    <row r="62" spans="1:43" ht="15" customHeight="1" x14ac:dyDescent="0.2">
      <c r="A62" s="65"/>
      <c r="B62" s="65"/>
      <c r="C62" s="34"/>
      <c r="D62" s="34"/>
      <c r="AE62" s="7"/>
      <c r="AF62" s="364"/>
      <c r="AG62" s="7"/>
      <c r="AH62" s="7"/>
      <c r="AI62" s="65"/>
      <c r="AJ62" s="34"/>
      <c r="AK62" s="6"/>
      <c r="AL62" s="7"/>
      <c r="AO62" s="324"/>
    </row>
    <row r="63" spans="1:43" s="25" customFormat="1" ht="15" customHeight="1" x14ac:dyDescent="0.2">
      <c r="A63" s="17" t="s">
        <v>1447</v>
      </c>
      <c r="B63" s="17" t="s">
        <v>1350</v>
      </c>
      <c r="C63" s="18"/>
      <c r="D63" s="18"/>
      <c r="AE63" s="7"/>
      <c r="AF63" s="364"/>
      <c r="AG63" s="7"/>
      <c r="AH63" s="7"/>
      <c r="AI63" s="339" t="str">
        <f>IF(Contents!$K$5=1,A63,B63)</f>
        <v>Выручка от реализации и доход от зависимых и совместных компаний</v>
      </c>
      <c r="AJ63" s="347"/>
      <c r="AK63" s="332"/>
      <c r="AL63" s="348"/>
      <c r="AM63" s="348"/>
      <c r="AN63" s="348"/>
      <c r="AO63" s="348"/>
      <c r="AP63" s="348"/>
      <c r="AQ63" s="348"/>
    </row>
    <row r="64" spans="1:43" ht="15" customHeight="1" x14ac:dyDescent="0.2">
      <c r="A64" s="65" t="s">
        <v>586</v>
      </c>
      <c r="B64" s="65" t="s">
        <v>776</v>
      </c>
      <c r="C64" s="34" t="s">
        <v>1069</v>
      </c>
      <c r="D64" s="34" t="s">
        <v>1070</v>
      </c>
      <c r="AE64" s="7"/>
      <c r="AF64" s="364"/>
      <c r="AG64" s="7"/>
      <c r="AH64" s="7"/>
      <c r="AI64" s="65" t="str">
        <f>IF(Contents!$K$5=1,A64,B64)</f>
        <v>Нефть и газ</v>
      </c>
      <c r="AJ64" s="34" t="str">
        <f>IF(Contents!$K$5=1,C64,D64)</f>
        <v>млрд руб.</v>
      </c>
      <c r="AK64" s="65"/>
      <c r="AL64" s="460">
        <v>378</v>
      </c>
      <c r="AM64" s="460">
        <v>370</v>
      </c>
      <c r="AN64" s="460">
        <v>393</v>
      </c>
      <c r="AO64" s="460">
        <v>385</v>
      </c>
      <c r="AP64" s="460">
        <v>414</v>
      </c>
      <c r="AQ64" s="460">
        <v>611</v>
      </c>
    </row>
    <row r="65" spans="1:43" ht="15" customHeight="1" x14ac:dyDescent="0.2">
      <c r="A65" s="65" t="s">
        <v>1449</v>
      </c>
      <c r="B65" s="232" t="s">
        <v>1448</v>
      </c>
      <c r="C65" s="34" t="s">
        <v>1069</v>
      </c>
      <c r="D65" s="34" t="s">
        <v>1070</v>
      </c>
      <c r="AE65" s="7"/>
      <c r="AF65" s="364"/>
      <c r="AG65" s="7"/>
      <c r="AH65" s="7"/>
      <c r="AI65" s="232" t="str">
        <f>IF(Contents!$K$5=1,A65,B65)</f>
        <v>Нефтепродукты и нефтехимия</v>
      </c>
      <c r="AJ65" s="34" t="str">
        <f>IF(Contents!$K$5=1,C65,D65)</f>
        <v>млрд руб.</v>
      </c>
      <c r="AK65" s="65"/>
      <c r="AL65" s="460">
        <v>364</v>
      </c>
      <c r="AM65" s="460">
        <v>342</v>
      </c>
      <c r="AN65" s="460">
        <v>398</v>
      </c>
      <c r="AO65" s="460">
        <v>388</v>
      </c>
      <c r="AP65" s="460">
        <v>381</v>
      </c>
      <c r="AQ65" s="460">
        <v>547</v>
      </c>
    </row>
    <row r="66" spans="1:43" ht="15" customHeight="1" x14ac:dyDescent="0.2">
      <c r="A66" s="232" t="s">
        <v>1139</v>
      </c>
      <c r="B66" s="232" t="s">
        <v>1120</v>
      </c>
      <c r="C66" s="34" t="s">
        <v>1069</v>
      </c>
      <c r="D66" s="34" t="s">
        <v>1070</v>
      </c>
      <c r="AE66" s="7"/>
      <c r="AF66" s="364"/>
      <c r="AG66" s="7"/>
      <c r="AH66" s="7"/>
      <c r="AI66" s="65" t="str">
        <f>IF(Contents!$K$5=1,A66,B66)</f>
        <v>Доля в прибыли зависимых и совместных предприятий</v>
      </c>
      <c r="AJ66" s="34" t="str">
        <f>IF(Contents!$K$5=1,C66,D66)</f>
        <v>млрд руб.</v>
      </c>
      <c r="AK66" s="6"/>
      <c r="AL66" s="465">
        <v>7</v>
      </c>
      <c r="AM66" s="465">
        <v>3</v>
      </c>
      <c r="AN66" s="465">
        <v>7</v>
      </c>
      <c r="AO66" s="460">
        <v>8</v>
      </c>
      <c r="AP66" s="460">
        <v>7</v>
      </c>
      <c r="AQ66" s="460">
        <v>2</v>
      </c>
    </row>
    <row r="67" spans="1:43" ht="15" customHeight="1" x14ac:dyDescent="0.2">
      <c r="A67" s="65" t="s">
        <v>1450</v>
      </c>
      <c r="B67" s="65" t="s">
        <v>950</v>
      </c>
      <c r="C67" s="34" t="s">
        <v>1069</v>
      </c>
      <c r="D67" s="34" t="s">
        <v>1070</v>
      </c>
      <c r="AE67" s="7"/>
      <c r="AF67" s="364"/>
      <c r="AG67" s="7"/>
      <c r="AH67" s="7"/>
      <c r="AI67" s="65" t="str">
        <f>IF(Contents!$K$5=1,A67,B67)</f>
        <v>Вспомогательные услуги и прочая реализация</v>
      </c>
      <c r="AJ67" s="34" t="str">
        <f>IF(Contents!$K$5=1,C67,D67)</f>
        <v>млрд руб.</v>
      </c>
      <c r="AK67" s="6"/>
      <c r="AL67" s="460">
        <v>10</v>
      </c>
      <c r="AM67" s="460">
        <v>10</v>
      </c>
      <c r="AN67" s="460">
        <v>11</v>
      </c>
      <c r="AO67" s="460">
        <v>11</v>
      </c>
      <c r="AP67" s="460">
        <v>10</v>
      </c>
      <c r="AQ67" s="460">
        <v>16</v>
      </c>
    </row>
    <row r="68" spans="1:43" s="8" customFormat="1" ht="15" customHeight="1" x14ac:dyDescent="0.2">
      <c r="A68" s="70" t="s">
        <v>1451</v>
      </c>
      <c r="B68" s="70" t="s">
        <v>1452</v>
      </c>
      <c r="C68" s="35" t="s">
        <v>1069</v>
      </c>
      <c r="D68" s="35" t="s">
        <v>1070</v>
      </c>
      <c r="AF68" s="401"/>
      <c r="AI68" s="403" t="str">
        <f>IF(Contents!$K$5=1,A68,B68)</f>
        <v>Итого выручка от реализации и доход от зависимых компаний</v>
      </c>
      <c r="AJ68" s="372" t="str">
        <f>IF(Contents!$K$5=1,C68,D68)</f>
        <v>млрд руб.</v>
      </c>
      <c r="AK68" s="377"/>
      <c r="AL68" s="455">
        <v>759</v>
      </c>
      <c r="AM68" s="455">
        <v>725</v>
      </c>
      <c r="AN68" s="455">
        <v>809</v>
      </c>
      <c r="AO68" s="455">
        <v>792</v>
      </c>
      <c r="AP68" s="455">
        <v>812</v>
      </c>
      <c r="AQ68" s="455">
        <v>1176</v>
      </c>
    </row>
    <row r="69" spans="1:43" ht="15" customHeight="1" x14ac:dyDescent="0.2">
      <c r="A69" s="65"/>
      <c r="B69" s="65"/>
      <c r="C69" s="34"/>
      <c r="D69" s="34"/>
      <c r="AE69" s="7"/>
      <c r="AF69" s="364"/>
      <c r="AG69" s="7"/>
      <c r="AH69" s="7"/>
      <c r="AI69" s="65"/>
      <c r="AJ69" s="34"/>
      <c r="AK69" s="6"/>
      <c r="AL69" s="466"/>
      <c r="AM69" s="466"/>
      <c r="AN69" s="466"/>
      <c r="AO69" s="466"/>
      <c r="AP69" s="466"/>
    </row>
    <row r="70" spans="1:43" s="25" customFormat="1" ht="15" customHeight="1" x14ac:dyDescent="0.2">
      <c r="A70" s="17" t="s">
        <v>584</v>
      </c>
      <c r="B70" s="17" t="s">
        <v>777</v>
      </c>
      <c r="C70" s="18"/>
      <c r="D70" s="18"/>
      <c r="AE70" s="7"/>
      <c r="AF70" s="364"/>
      <c r="AG70" s="7"/>
      <c r="AH70" s="7"/>
      <c r="AI70" s="339" t="str">
        <f>IF(Contents!$K$5=1,A70,B70)</f>
        <v>Выручка от реализации нефти и газа</v>
      </c>
      <c r="AJ70" s="347"/>
      <c r="AK70" s="332"/>
      <c r="AL70" s="348"/>
      <c r="AM70" s="348"/>
      <c r="AN70" s="348"/>
      <c r="AO70" s="348"/>
      <c r="AP70" s="348"/>
      <c r="AQ70" s="348"/>
    </row>
    <row r="71" spans="1:43" s="8" customFormat="1" ht="15" customHeight="1" x14ac:dyDescent="0.2">
      <c r="A71" s="66" t="str">
        <f>A8</f>
        <v>International sales to non-CIS countries</v>
      </c>
      <c r="B71" s="66" t="str">
        <f>B8</f>
        <v>Реализация в странах дальнего зарубежья</v>
      </c>
      <c r="C71" s="86" t="s">
        <v>1069</v>
      </c>
      <c r="D71" s="86" t="s">
        <v>1070</v>
      </c>
      <c r="AF71" s="401"/>
      <c r="AI71" s="66" t="str">
        <f>IF(Contents!$K$5=1,A71,B71)</f>
        <v>Реализация в странах дальнего зарубежья</v>
      </c>
      <c r="AJ71" s="86" t="str">
        <f>IF(Contents!$K$5=1,C71,D71)</f>
        <v>млрд руб.</v>
      </c>
      <c r="AK71" s="38"/>
      <c r="AL71" s="267">
        <v>351</v>
      </c>
      <c r="AM71" s="267">
        <v>348</v>
      </c>
      <c r="AN71" s="267">
        <v>363</v>
      </c>
      <c r="AO71" s="267">
        <v>359</v>
      </c>
      <c r="AP71" s="267">
        <v>377</v>
      </c>
      <c r="AQ71" s="267">
        <v>535</v>
      </c>
    </row>
    <row r="72" spans="1:43" ht="15" customHeight="1" x14ac:dyDescent="0.2">
      <c r="A72" s="65" t="s">
        <v>915</v>
      </c>
      <c r="B72" s="65" t="s">
        <v>258</v>
      </c>
      <c r="C72" s="34" t="s">
        <v>1069</v>
      </c>
      <c r="D72" s="34" t="s">
        <v>1070</v>
      </c>
      <c r="AE72" s="7"/>
      <c r="AF72" s="364"/>
      <c r="AG72" s="7"/>
      <c r="AH72" s="7"/>
      <c r="AI72" s="65" t="str">
        <f>IF(Contents!$K$5=1,A72,B72)</f>
        <v xml:space="preserve">  Европа и др. направления</v>
      </c>
      <c r="AJ72" s="34" t="str">
        <f>IF(Contents!$K$5=1,C72,D72)</f>
        <v>млрд руб.</v>
      </c>
      <c r="AK72" s="6"/>
      <c r="AL72" s="121">
        <v>246</v>
      </c>
      <c r="AM72" s="121">
        <v>261</v>
      </c>
      <c r="AN72" s="121">
        <v>265</v>
      </c>
      <c r="AO72" s="121">
        <v>261</v>
      </c>
      <c r="AP72" s="121">
        <v>277</v>
      </c>
      <c r="AQ72" s="121">
        <v>402</v>
      </c>
    </row>
    <row r="73" spans="1:43" ht="15" customHeight="1" x14ac:dyDescent="0.2">
      <c r="A73" s="65" t="s">
        <v>916</v>
      </c>
      <c r="B73" s="65" t="s">
        <v>259</v>
      </c>
      <c r="C73" s="34" t="s">
        <v>1069</v>
      </c>
      <c r="D73" s="34" t="s">
        <v>1070</v>
      </c>
      <c r="AE73" s="7"/>
      <c r="AF73" s="364"/>
      <c r="AG73" s="7"/>
      <c r="AH73" s="7"/>
      <c r="AI73" s="65" t="str">
        <f>IF(Contents!$K$5=1,A73,B73)</f>
        <v xml:space="preserve">  Азия</v>
      </c>
      <c r="AJ73" s="34" t="str">
        <f>IF(Contents!$K$5=1,C73,D73)</f>
        <v>млрд руб.</v>
      </c>
      <c r="AK73" s="6"/>
      <c r="AL73" s="121">
        <v>105</v>
      </c>
      <c r="AM73" s="121">
        <v>87</v>
      </c>
      <c r="AN73" s="121">
        <v>98</v>
      </c>
      <c r="AO73" s="121">
        <v>98</v>
      </c>
      <c r="AP73" s="121">
        <v>100</v>
      </c>
      <c r="AQ73" s="121">
        <v>133</v>
      </c>
    </row>
    <row r="74" spans="1:43" s="8" customFormat="1" ht="15" customHeight="1" x14ac:dyDescent="0.2">
      <c r="A74" s="66" t="str">
        <f>A11</f>
        <v>CIS</v>
      </c>
      <c r="B74" s="66" t="str">
        <f>B11</f>
        <v>Реализация в странах ближнего зарубежья (СНГ)</v>
      </c>
      <c r="C74" s="86" t="s">
        <v>1069</v>
      </c>
      <c r="D74" s="86" t="s">
        <v>1070</v>
      </c>
      <c r="AF74" s="401"/>
      <c r="AI74" s="66" t="str">
        <f>IF(Contents!$K$5=1,A74,B74)</f>
        <v>Реализация в странах ближнего зарубежья (СНГ)</v>
      </c>
      <c r="AJ74" s="86" t="str">
        <f>IF(Contents!$K$5=1,C74,D74)</f>
        <v>млрд руб.</v>
      </c>
      <c r="AK74" s="38"/>
      <c r="AL74" s="267">
        <v>21</v>
      </c>
      <c r="AM74" s="267">
        <v>15</v>
      </c>
      <c r="AN74" s="267">
        <v>22</v>
      </c>
      <c r="AO74" s="267">
        <v>20</v>
      </c>
      <c r="AP74" s="267">
        <v>23</v>
      </c>
      <c r="AQ74" s="267">
        <v>28</v>
      </c>
    </row>
    <row r="75" spans="1:43" s="8" customFormat="1" ht="15" customHeight="1" x14ac:dyDescent="0.2">
      <c r="A75" s="66" t="s">
        <v>411</v>
      </c>
      <c r="B75" s="231" t="s">
        <v>260</v>
      </c>
      <c r="C75" s="86" t="s">
        <v>1069</v>
      </c>
      <c r="D75" s="86" t="s">
        <v>1070</v>
      </c>
      <c r="AF75" s="401"/>
      <c r="AI75" s="231" t="str">
        <f>IF(Contents!$K$5=1,A75,B75)</f>
        <v>Реализация на внутреннем рынке</v>
      </c>
      <c r="AJ75" s="86" t="str">
        <f>IF(Contents!$K$5=1,C75,D75)</f>
        <v>млрд руб.</v>
      </c>
      <c r="AK75" s="38"/>
      <c r="AL75" s="267">
        <v>2</v>
      </c>
      <c r="AM75" s="267">
        <v>2</v>
      </c>
      <c r="AN75" s="267">
        <v>1</v>
      </c>
      <c r="AO75" s="267">
        <v>0</v>
      </c>
      <c r="AP75" s="267">
        <v>6</v>
      </c>
      <c r="AQ75" s="267">
        <v>29</v>
      </c>
    </row>
    <row r="76" spans="1:43" s="8" customFormat="1" ht="15" customHeight="1" x14ac:dyDescent="0.2">
      <c r="A76" s="66" t="s">
        <v>419</v>
      </c>
      <c r="B76" s="66" t="s">
        <v>345</v>
      </c>
      <c r="C76" s="86" t="s">
        <v>1069</v>
      </c>
      <c r="D76" s="86" t="s">
        <v>1070</v>
      </c>
      <c r="AF76" s="401"/>
      <c r="AI76" s="66" t="str">
        <f>IF(Contents!$K$5=1,A76,B76)</f>
        <v>Газ</v>
      </c>
      <c r="AJ76" s="86" t="str">
        <f>IF(Contents!$K$5=1,C76,D76)</f>
        <v>млрд руб.</v>
      </c>
      <c r="AK76" s="38"/>
      <c r="AL76" s="267">
        <v>4</v>
      </c>
      <c r="AM76" s="267">
        <v>5</v>
      </c>
      <c r="AN76" s="267">
        <v>7</v>
      </c>
      <c r="AO76" s="267">
        <v>6</v>
      </c>
      <c r="AP76" s="267">
        <v>8</v>
      </c>
      <c r="AQ76" s="267">
        <v>19</v>
      </c>
    </row>
    <row r="77" spans="1:43" s="8" customFormat="1" ht="15" customHeight="1" x14ac:dyDescent="0.2">
      <c r="A77" s="70" t="s">
        <v>453</v>
      </c>
      <c r="B77" s="233" t="s">
        <v>778</v>
      </c>
      <c r="C77" s="35" t="s">
        <v>1069</v>
      </c>
      <c r="D77" s="35" t="s">
        <v>1070</v>
      </c>
      <c r="AF77" s="401"/>
      <c r="AI77" s="402" t="str">
        <f>IF(Contents!$K$5=1,A77,B77)</f>
        <v>Итого реализация нефти и газа</v>
      </c>
      <c r="AJ77" s="372" t="str">
        <f>IF(Contents!$K$5=1,C77,D77)</f>
        <v>млрд руб.</v>
      </c>
      <c r="AK77" s="377"/>
      <c r="AL77" s="381">
        <v>378</v>
      </c>
      <c r="AM77" s="381">
        <v>370</v>
      </c>
      <c r="AN77" s="381">
        <v>393</v>
      </c>
      <c r="AO77" s="381">
        <v>385</v>
      </c>
      <c r="AP77" s="381">
        <v>414</v>
      </c>
      <c r="AQ77" s="381">
        <v>611</v>
      </c>
    </row>
    <row r="78" spans="1:43" ht="15" customHeight="1" x14ac:dyDescent="0.2">
      <c r="A78" s="65"/>
      <c r="B78" s="65"/>
      <c r="C78" s="34"/>
      <c r="D78" s="34"/>
      <c r="AE78" s="8"/>
      <c r="AF78" s="364"/>
      <c r="AG78" s="7"/>
      <c r="AH78" s="8"/>
      <c r="AI78" s="65"/>
      <c r="AJ78" s="34"/>
      <c r="AK78" s="6"/>
      <c r="AL78" s="501"/>
      <c r="AM78" s="501"/>
      <c r="AN78" s="501"/>
      <c r="AO78" s="501"/>
      <c r="AP78" s="501"/>
    </row>
    <row r="79" spans="1:43" s="25" customFormat="1" ht="15" customHeight="1" x14ac:dyDescent="0.2">
      <c r="A79" s="17" t="s">
        <v>585</v>
      </c>
      <c r="B79" s="17" t="s">
        <v>779</v>
      </c>
      <c r="C79" s="87"/>
      <c r="D79" s="87"/>
      <c r="AE79" s="8"/>
      <c r="AF79" s="401"/>
      <c r="AG79" s="8"/>
      <c r="AH79" s="8"/>
      <c r="AI79" s="339" t="str">
        <f>IF(Contents!$K$5=1,A79,B79)</f>
        <v>Выручка от реализации нефтепродуктов и продуктов нефтехимии</v>
      </c>
      <c r="AJ79" s="436"/>
      <c r="AK79" s="339"/>
      <c r="AL79" s="344"/>
      <c r="AM79" s="344"/>
      <c r="AN79" s="344"/>
      <c r="AO79" s="344"/>
      <c r="AP79" s="344"/>
      <c r="AQ79" s="344"/>
    </row>
    <row r="80" spans="1:43" s="8" customFormat="1" ht="15" customHeight="1" x14ac:dyDescent="0.2">
      <c r="A80" s="66" t="str">
        <f>A71</f>
        <v>International sales to non-CIS countries</v>
      </c>
      <c r="B80" s="66" t="str">
        <f>B71</f>
        <v>Реализация в странах дальнего зарубежья</v>
      </c>
      <c r="C80" s="86" t="s">
        <v>1069</v>
      </c>
      <c r="D80" s="86" t="s">
        <v>1070</v>
      </c>
      <c r="AF80" s="401"/>
      <c r="AI80" s="66" t="str">
        <f>IF(Contents!$K$5=1,A80,B80)</f>
        <v>Реализация в странах дальнего зарубежья</v>
      </c>
      <c r="AJ80" s="86" t="str">
        <f>IF(Contents!$K$5=1,C80,D80)</f>
        <v>млрд руб.</v>
      </c>
      <c r="AK80" s="38"/>
      <c r="AL80" s="267">
        <v>226</v>
      </c>
      <c r="AM80" s="267">
        <v>183</v>
      </c>
      <c r="AN80" s="267">
        <v>222</v>
      </c>
      <c r="AO80" s="267">
        <v>221</v>
      </c>
      <c r="AP80" s="267">
        <v>219</v>
      </c>
      <c r="AQ80" s="267">
        <v>288</v>
      </c>
    </row>
    <row r="81" spans="1:43" ht="15" customHeight="1" x14ac:dyDescent="0.2">
      <c r="A81" s="65" t="s">
        <v>915</v>
      </c>
      <c r="B81" s="65" t="s">
        <v>258</v>
      </c>
      <c r="C81" s="34" t="s">
        <v>1069</v>
      </c>
      <c r="D81" s="34" t="s">
        <v>1070</v>
      </c>
      <c r="AE81" s="7"/>
      <c r="AF81" s="364"/>
      <c r="AG81" s="7"/>
      <c r="AH81" s="7"/>
      <c r="AI81" s="65" t="str">
        <f>IF(Contents!$K$5=1,A81,B81)</f>
        <v xml:space="preserve">  Европа и др. направления</v>
      </c>
      <c r="AJ81" s="34" t="str">
        <f>IF(Contents!$K$5=1,C81,D81)</f>
        <v>млрд руб.</v>
      </c>
      <c r="AK81" s="6"/>
      <c r="AL81" s="305">
        <v>167</v>
      </c>
      <c r="AM81" s="305">
        <v>127</v>
      </c>
      <c r="AN81" s="305">
        <v>163</v>
      </c>
      <c r="AO81" s="305">
        <v>167</v>
      </c>
      <c r="AP81" s="305">
        <v>153</v>
      </c>
      <c r="AQ81" s="305">
        <v>218</v>
      </c>
    </row>
    <row r="82" spans="1:43" ht="15" customHeight="1" x14ac:dyDescent="0.2">
      <c r="A82" s="65" t="s">
        <v>916</v>
      </c>
      <c r="B82" s="65" t="s">
        <v>259</v>
      </c>
      <c r="C82" s="34" t="s">
        <v>1069</v>
      </c>
      <c r="D82" s="34" t="s">
        <v>1070</v>
      </c>
      <c r="AE82" s="7"/>
      <c r="AF82" s="364"/>
      <c r="AG82" s="7"/>
      <c r="AH82" s="7"/>
      <c r="AI82" s="65" t="str">
        <f>IF(Contents!$K$5=1,A82,B82)</f>
        <v xml:space="preserve">  Азия</v>
      </c>
      <c r="AJ82" s="34" t="str">
        <f>IF(Contents!$K$5=1,C82,D82)</f>
        <v>млрд руб.</v>
      </c>
      <c r="AK82" s="6"/>
      <c r="AL82" s="305">
        <v>59</v>
      </c>
      <c r="AM82" s="305">
        <v>56</v>
      </c>
      <c r="AN82" s="305">
        <v>59</v>
      </c>
      <c r="AO82" s="305">
        <v>54</v>
      </c>
      <c r="AP82" s="305">
        <v>66</v>
      </c>
      <c r="AQ82" s="305">
        <v>70</v>
      </c>
    </row>
    <row r="83" spans="1:43" s="8" customFormat="1" ht="15" customHeight="1" x14ac:dyDescent="0.2">
      <c r="A83" s="66" t="str">
        <f>A74</f>
        <v>CIS</v>
      </c>
      <c r="B83" s="66" t="str">
        <f>B74</f>
        <v>Реализация в странах ближнего зарубежья (СНГ)</v>
      </c>
      <c r="C83" s="86" t="s">
        <v>1069</v>
      </c>
      <c r="D83" s="86" t="s">
        <v>1070</v>
      </c>
      <c r="AF83" s="401"/>
      <c r="AI83" s="66" t="str">
        <f>IF(Contents!$K$5=1,A83,B83)</f>
        <v>Реализация в странах ближнего зарубежья (СНГ)</v>
      </c>
      <c r="AJ83" s="86" t="str">
        <f>IF(Contents!$K$5=1,C83,D83)</f>
        <v>млрд руб.</v>
      </c>
      <c r="AK83" s="38"/>
      <c r="AL83" s="267">
        <v>2</v>
      </c>
      <c r="AM83" s="267">
        <v>2</v>
      </c>
      <c r="AN83" s="267">
        <v>3</v>
      </c>
      <c r="AO83" s="267">
        <v>4</v>
      </c>
      <c r="AP83" s="267">
        <v>4</v>
      </c>
      <c r="AQ83" s="267">
        <v>23</v>
      </c>
    </row>
    <row r="84" spans="1:43" s="8" customFormat="1" ht="15" customHeight="1" x14ac:dyDescent="0.2">
      <c r="A84" s="66" t="s">
        <v>411</v>
      </c>
      <c r="B84" s="231" t="s">
        <v>260</v>
      </c>
      <c r="C84" s="86" t="s">
        <v>1069</v>
      </c>
      <c r="D84" s="86" t="s">
        <v>1070</v>
      </c>
      <c r="AF84" s="401"/>
      <c r="AI84" s="231" t="str">
        <f>IF(Contents!$K$5=1,A84,B84)</f>
        <v>Реализация на внутреннем рынке</v>
      </c>
      <c r="AJ84" s="86" t="str">
        <f>IF(Contents!$K$5=1,C84,D84)</f>
        <v>млрд руб.</v>
      </c>
      <c r="AK84" s="38"/>
      <c r="AL84" s="267">
        <v>106</v>
      </c>
      <c r="AM84" s="267">
        <v>122</v>
      </c>
      <c r="AN84" s="267">
        <v>139</v>
      </c>
      <c r="AO84" s="267">
        <v>128</v>
      </c>
      <c r="AP84" s="267">
        <v>123</v>
      </c>
      <c r="AQ84" s="267">
        <v>202</v>
      </c>
    </row>
    <row r="85" spans="1:43" ht="15" customHeight="1" x14ac:dyDescent="0.2">
      <c r="A85" s="65" t="s">
        <v>420</v>
      </c>
      <c r="B85" s="65" t="s">
        <v>263</v>
      </c>
      <c r="C85" s="34" t="s">
        <v>1069</v>
      </c>
      <c r="D85" s="34" t="s">
        <v>1070</v>
      </c>
      <c r="AE85" s="7"/>
      <c r="AF85" s="364"/>
      <c r="AG85" s="7"/>
      <c r="AH85" s="7"/>
      <c r="AI85" s="65" t="str">
        <f>IF(Contents!$K$5=1,A85,B85)</f>
        <v xml:space="preserve">  Оптовая реализация</v>
      </c>
      <c r="AJ85" s="34" t="str">
        <f>IF(Contents!$K$5=1,C85,D85)</f>
        <v>млрд руб.</v>
      </c>
      <c r="AK85" s="6"/>
      <c r="AL85" s="305">
        <v>62</v>
      </c>
      <c r="AM85" s="305">
        <v>75</v>
      </c>
      <c r="AN85" s="305">
        <v>85</v>
      </c>
      <c r="AO85" s="305">
        <v>73</v>
      </c>
      <c r="AP85" s="305">
        <v>70</v>
      </c>
      <c r="AQ85" s="305">
        <v>112</v>
      </c>
    </row>
    <row r="86" spans="1:43" ht="15" customHeight="1" x14ac:dyDescent="0.2">
      <c r="A86" s="65" t="s">
        <v>418</v>
      </c>
      <c r="B86" s="65" t="s">
        <v>264</v>
      </c>
      <c r="C86" s="34" t="s">
        <v>1069</v>
      </c>
      <c r="D86" s="34" t="s">
        <v>1070</v>
      </c>
      <c r="AE86" s="8"/>
      <c r="AF86" s="364"/>
      <c r="AG86" s="7"/>
      <c r="AH86" s="8"/>
      <c r="AI86" s="65" t="str">
        <f>IF(Contents!$K$5=1,A86,B86)</f>
        <v xml:space="preserve">  Розничная реализация</v>
      </c>
      <c r="AJ86" s="34" t="str">
        <f>IF(Contents!$K$5=1,C86,D86)</f>
        <v>млрд руб.</v>
      </c>
      <c r="AK86" s="6"/>
      <c r="AL86" s="305">
        <v>44</v>
      </c>
      <c r="AM86" s="305">
        <v>47</v>
      </c>
      <c r="AN86" s="305">
        <v>54</v>
      </c>
      <c r="AO86" s="305">
        <v>55</v>
      </c>
      <c r="AP86" s="305">
        <v>53</v>
      </c>
      <c r="AQ86" s="305">
        <v>90</v>
      </c>
    </row>
    <row r="87" spans="1:43" s="8" customFormat="1" ht="15" customHeight="1" x14ac:dyDescent="0.2">
      <c r="A87" s="66" t="s">
        <v>280</v>
      </c>
      <c r="B87" s="66" t="s">
        <v>265</v>
      </c>
      <c r="C87" s="86" t="s">
        <v>1069</v>
      </c>
      <c r="D87" s="86" t="s">
        <v>1070</v>
      </c>
      <c r="AF87" s="401"/>
      <c r="AI87" s="66" t="str">
        <f>IF(Contents!$K$5=1,A87,B87)</f>
        <v>Реализация бункерного топлива конечным покупателям</v>
      </c>
      <c r="AJ87" s="86" t="str">
        <f>IF(Contents!$K$5=1,C87,D87)</f>
        <v>млрд руб.</v>
      </c>
      <c r="AK87" s="38"/>
      <c r="AL87" s="267">
        <v>9</v>
      </c>
      <c r="AM87" s="267">
        <v>12</v>
      </c>
      <c r="AN87" s="267">
        <v>16</v>
      </c>
      <c r="AO87" s="267">
        <v>13</v>
      </c>
      <c r="AP87" s="267">
        <v>10</v>
      </c>
      <c r="AQ87" s="267">
        <v>14</v>
      </c>
    </row>
    <row r="88" spans="1:43" s="8" customFormat="1" ht="15" customHeight="1" x14ac:dyDescent="0.2">
      <c r="A88" s="66" t="s">
        <v>278</v>
      </c>
      <c r="B88" s="66" t="s">
        <v>780</v>
      </c>
      <c r="C88" s="86" t="s">
        <v>1069</v>
      </c>
      <c r="D88" s="86" t="s">
        <v>1070</v>
      </c>
      <c r="AF88" s="401"/>
      <c r="AI88" s="66" t="str">
        <f>IF(Contents!$K$5=1,A88,B88)</f>
        <v>Реализация продуктов нефтехимии</v>
      </c>
      <c r="AJ88" s="86" t="str">
        <f>IF(Contents!$K$5=1,C88,D88)</f>
        <v>млрд руб.</v>
      </c>
      <c r="AK88" s="38"/>
      <c r="AL88" s="267">
        <v>21</v>
      </c>
      <c r="AM88" s="267">
        <v>23</v>
      </c>
      <c r="AN88" s="267">
        <v>18</v>
      </c>
      <c r="AO88" s="267">
        <v>22</v>
      </c>
      <c r="AP88" s="267">
        <v>25</v>
      </c>
      <c r="AQ88" s="267">
        <v>20</v>
      </c>
    </row>
    <row r="89" spans="1:43" ht="15" customHeight="1" x14ac:dyDescent="0.2">
      <c r="A89" s="65" t="s">
        <v>1453</v>
      </c>
      <c r="B89" s="65" t="s">
        <v>1455</v>
      </c>
      <c r="C89" s="34" t="s">
        <v>1069</v>
      </c>
      <c r="D89" s="34" t="s">
        <v>1070</v>
      </c>
      <c r="AE89" s="7"/>
      <c r="AF89" s="364"/>
      <c r="AG89" s="7"/>
      <c r="AH89" s="7"/>
      <c r="AI89" s="65" t="str">
        <f>IF(Contents!$K$5=1,A89,B89)</f>
        <v xml:space="preserve">  Реализация в зарубежных странах</v>
      </c>
      <c r="AJ89" s="34" t="str">
        <f>IF(Contents!$K$5=1,C89,D89)</f>
        <v>млрд руб.</v>
      </c>
      <c r="AK89" s="6"/>
      <c r="AL89" s="305">
        <v>18</v>
      </c>
      <c r="AM89" s="305">
        <v>20</v>
      </c>
      <c r="AN89" s="305">
        <v>16</v>
      </c>
      <c r="AO89" s="305">
        <v>19</v>
      </c>
      <c r="AP89" s="305">
        <v>22</v>
      </c>
      <c r="AQ89" s="305">
        <v>17</v>
      </c>
    </row>
    <row r="90" spans="1:43" ht="15" customHeight="1" x14ac:dyDescent="0.2">
      <c r="A90" s="65" t="s">
        <v>1454</v>
      </c>
      <c r="B90" s="65" t="s">
        <v>1456</v>
      </c>
      <c r="C90" s="34" t="s">
        <v>1069</v>
      </c>
      <c r="D90" s="34" t="s">
        <v>1070</v>
      </c>
      <c r="AE90" s="7"/>
      <c r="AF90" s="364"/>
      <c r="AG90" s="7"/>
      <c r="AH90" s="7"/>
      <c r="AI90" s="65" t="str">
        <f>IF(Contents!$K$5=1,A90,B90)</f>
        <v xml:space="preserve">  Реализация на внутреннем рынке</v>
      </c>
      <c r="AJ90" s="34" t="str">
        <f>IF(Contents!$K$5=1,C90,D90)</f>
        <v>млрд руб.</v>
      </c>
      <c r="AK90" s="6"/>
      <c r="AL90" s="305">
        <v>3</v>
      </c>
      <c r="AM90" s="305">
        <v>3</v>
      </c>
      <c r="AN90" s="305">
        <v>2</v>
      </c>
      <c r="AO90" s="305">
        <v>3</v>
      </c>
      <c r="AP90" s="305">
        <v>3</v>
      </c>
      <c r="AQ90" s="305">
        <v>3</v>
      </c>
    </row>
    <row r="91" spans="1:43" s="8" customFormat="1" ht="15" customHeight="1" x14ac:dyDescent="0.2">
      <c r="A91" s="70" t="s">
        <v>672</v>
      </c>
      <c r="B91" s="233" t="s">
        <v>781</v>
      </c>
      <c r="C91" s="35" t="s">
        <v>1069</v>
      </c>
      <c r="D91" s="35" t="s">
        <v>1070</v>
      </c>
      <c r="AF91" s="401"/>
      <c r="AI91" s="402" t="str">
        <f>IF(Contents!$K$5=1,A91,B91)</f>
        <v>Итого реализация нефтепродуктов и продуктов нефтехимии</v>
      </c>
      <c r="AJ91" s="372" t="str">
        <f>IF(Contents!$K$5=1,C91,D91)</f>
        <v>млрд руб.</v>
      </c>
      <c r="AK91" s="377"/>
      <c r="AL91" s="381">
        <v>364</v>
      </c>
      <c r="AM91" s="381">
        <v>342</v>
      </c>
      <c r="AN91" s="381">
        <v>398</v>
      </c>
      <c r="AO91" s="381">
        <v>388</v>
      </c>
      <c r="AP91" s="381">
        <v>381</v>
      </c>
      <c r="AQ91" s="381">
        <v>547</v>
      </c>
    </row>
    <row r="92" spans="1:43" ht="15" customHeight="1" x14ac:dyDescent="0.2">
      <c r="A92" s="65"/>
      <c r="B92" s="65"/>
      <c r="C92" s="34"/>
      <c r="D92" s="34"/>
      <c r="AE92" s="7"/>
      <c r="AF92" s="364"/>
      <c r="AG92" s="7"/>
      <c r="AH92" s="7"/>
      <c r="AI92" s="65"/>
      <c r="AJ92" s="34"/>
      <c r="AK92" s="6"/>
      <c r="AL92" s="501"/>
      <c r="AM92" s="501"/>
      <c r="AN92" s="501"/>
      <c r="AO92" s="501"/>
      <c r="AP92" s="501"/>
    </row>
    <row r="93" spans="1:43" s="25" customFormat="1" ht="15" customHeight="1" x14ac:dyDescent="0.2">
      <c r="A93" s="17" t="s">
        <v>422</v>
      </c>
      <c r="B93" s="17" t="s">
        <v>782</v>
      </c>
      <c r="C93" s="87"/>
      <c r="D93" s="87"/>
      <c r="AE93" s="8"/>
      <c r="AF93" s="401"/>
      <c r="AG93" s="8"/>
      <c r="AH93" s="8"/>
      <c r="AI93" s="339" t="str">
        <f>IF(Contents!$K$5=1,A93,B93)</f>
        <v>Розничная реализация</v>
      </c>
      <c r="AJ93" s="436"/>
      <c r="AK93" s="339"/>
      <c r="AL93" s="358">
        <v>2011</v>
      </c>
      <c r="AM93" s="358">
        <v>2012</v>
      </c>
    </row>
    <row r="94" spans="1:43" s="8" customFormat="1" ht="15" customHeight="1" x14ac:dyDescent="0.2">
      <c r="A94" s="38" t="s">
        <v>673</v>
      </c>
      <c r="B94" s="38" t="s">
        <v>785</v>
      </c>
      <c r="C94" s="86"/>
      <c r="D94" s="86"/>
      <c r="AF94" s="401"/>
      <c r="AI94" s="38" t="str">
        <f>IF(Contents!$K$5=1,A94,B94)</f>
        <v>Количество действующих АЗС</v>
      </c>
      <c r="AJ94" s="86"/>
      <c r="AK94" s="38"/>
      <c r="AL94" s="267">
        <v>1681</v>
      </c>
      <c r="AM94" s="267">
        <v>1694</v>
      </c>
    </row>
    <row r="95" spans="1:43" ht="15" customHeight="1" x14ac:dyDescent="0.2">
      <c r="A95" s="65" t="s">
        <v>674</v>
      </c>
      <c r="B95" s="65" t="s">
        <v>784</v>
      </c>
      <c r="C95" s="34"/>
      <c r="D95" s="34"/>
      <c r="AE95" s="7"/>
      <c r="AF95" s="364"/>
      <c r="AG95" s="7"/>
      <c r="AH95" s="7"/>
      <c r="AI95" s="65" t="str">
        <f>IF(Contents!$K$5=1,A95,B95)</f>
        <v>Собственные и арендуемые</v>
      </c>
      <c r="AJ95" s="34"/>
      <c r="AK95" s="6"/>
      <c r="AL95" s="305">
        <v>1639</v>
      </c>
      <c r="AM95" s="305">
        <v>1648</v>
      </c>
    </row>
    <row r="96" spans="1:43" ht="15" customHeight="1" x14ac:dyDescent="0.2">
      <c r="A96" s="65" t="s">
        <v>423</v>
      </c>
      <c r="B96" s="65" t="s">
        <v>783</v>
      </c>
      <c r="C96" s="34"/>
      <c r="D96" s="34"/>
      <c r="AE96" s="7"/>
      <c r="AF96" s="364"/>
      <c r="AG96" s="7"/>
      <c r="AH96" s="7"/>
      <c r="AI96" s="65" t="str">
        <f>IF(Contents!$K$5=1,A96,B96)</f>
        <v>По лицензионным соглашениям</v>
      </c>
      <c r="AJ96" s="34"/>
      <c r="AK96" s="6"/>
      <c r="AL96" s="305">
        <v>42</v>
      </c>
      <c r="AM96" s="305">
        <v>46</v>
      </c>
    </row>
    <row r="97" spans="1:38" ht="15" customHeight="1" x14ac:dyDescent="0.2">
      <c r="A97" s="65" t="s">
        <v>1224</v>
      </c>
      <c r="B97" s="65" t="s">
        <v>1226</v>
      </c>
      <c r="C97" s="34"/>
      <c r="D97" s="34"/>
      <c r="AE97" s="7"/>
      <c r="AF97" s="364"/>
      <c r="AG97" s="7"/>
      <c r="AH97" s="7"/>
      <c r="AI97" s="6"/>
      <c r="AJ97" s="34"/>
      <c r="AK97" s="6"/>
      <c r="AL97" s="69"/>
    </row>
    <row r="98" spans="1:38" ht="15" customHeight="1" x14ac:dyDescent="0.2">
      <c r="A98" s="450" t="s">
        <v>1344</v>
      </c>
      <c r="B98" s="450" t="s">
        <v>884</v>
      </c>
      <c r="C98" s="34"/>
      <c r="D98" s="34"/>
      <c r="AE98" s="7"/>
      <c r="AF98" s="364"/>
      <c r="AG98" s="7"/>
      <c r="AH98" s="7"/>
      <c r="AI98" s="512" t="str">
        <f>IF(Contents!$K$5=1,A98,B98)</f>
        <v>Примечание:</v>
      </c>
      <c r="AJ98" s="34"/>
      <c r="AK98" s="6"/>
      <c r="AL98" s="69"/>
    </row>
    <row r="99" spans="1:38" ht="60.75" customHeight="1" x14ac:dyDescent="0.2">
      <c r="A99" s="449" t="s">
        <v>1508</v>
      </c>
      <c r="B99" s="449" t="s">
        <v>1509</v>
      </c>
      <c r="C99" s="34"/>
      <c r="D99" s="34"/>
      <c r="AE99" s="8"/>
      <c r="AF99" s="401"/>
      <c r="AG99" s="8"/>
      <c r="AH99" s="8"/>
      <c r="AI99" s="538" t="str">
        <f>IF(Contents!$K$5=1,A99,B99)</f>
        <v>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за 1 кв., 2 кв. и 4 кв. 2012 г. отражены ретроспективно.</v>
      </c>
      <c r="AJ99" s="538"/>
      <c r="AK99" s="6"/>
      <c r="AL99" s="69"/>
    </row>
    <row r="100" spans="1:38" ht="15" customHeight="1" x14ac:dyDescent="0.2">
      <c r="A100" s="6"/>
      <c r="B100" s="6"/>
      <c r="C100" s="34"/>
      <c r="D100" s="34"/>
      <c r="AE100" s="7"/>
      <c r="AF100" s="364"/>
      <c r="AG100" s="7"/>
      <c r="AH100" s="7"/>
      <c r="AI100" s="6"/>
      <c r="AJ100" s="34"/>
      <c r="AK100" s="6"/>
      <c r="AL100" s="69"/>
    </row>
    <row r="101" spans="1:38" ht="15" customHeight="1" x14ac:dyDescent="0.2">
      <c r="A101" s="6"/>
      <c r="B101" s="6"/>
      <c r="C101" s="34"/>
      <c r="D101" s="34"/>
      <c r="AE101" s="7"/>
      <c r="AF101" s="364"/>
      <c r="AG101" s="7"/>
      <c r="AH101" s="7"/>
      <c r="AI101" s="6"/>
      <c r="AJ101" s="34"/>
      <c r="AK101" s="6"/>
      <c r="AL101" s="69"/>
    </row>
    <row r="102" spans="1:38" ht="15" customHeight="1" x14ac:dyDescent="0.2">
      <c r="A102" s="6"/>
      <c r="B102" s="6"/>
      <c r="C102" s="34"/>
      <c r="D102" s="34"/>
      <c r="AE102" s="7"/>
      <c r="AF102" s="364"/>
      <c r="AG102" s="7"/>
      <c r="AH102" s="7"/>
      <c r="AI102" s="6"/>
      <c r="AJ102" s="34"/>
      <c r="AK102" s="6"/>
      <c r="AL102" s="69"/>
    </row>
    <row r="103" spans="1:38" ht="15" customHeight="1" x14ac:dyDescent="0.2">
      <c r="A103" s="6"/>
      <c r="B103" s="6"/>
      <c r="C103" s="34"/>
      <c r="D103" s="34"/>
      <c r="AE103" s="7"/>
      <c r="AF103" s="364"/>
      <c r="AG103" s="7"/>
      <c r="AH103" s="7"/>
      <c r="AI103" s="6"/>
      <c r="AJ103" s="34"/>
      <c r="AK103" s="6"/>
      <c r="AL103" s="69"/>
    </row>
    <row r="104" spans="1:38" ht="15" customHeight="1" x14ac:dyDescent="0.2">
      <c r="A104" s="6"/>
      <c r="B104" s="6"/>
      <c r="C104" s="34"/>
      <c r="D104" s="34"/>
      <c r="AE104" s="7"/>
      <c r="AF104" s="364"/>
      <c r="AG104" s="7"/>
      <c r="AH104" s="7"/>
      <c r="AI104" s="6"/>
      <c r="AJ104" s="34"/>
      <c r="AK104" s="6"/>
      <c r="AL104" s="69"/>
    </row>
    <row r="105" spans="1:38" ht="15" customHeight="1" x14ac:dyDescent="0.2">
      <c r="A105" s="6"/>
      <c r="B105" s="6"/>
      <c r="C105" s="34"/>
      <c r="D105" s="34"/>
      <c r="AE105" s="7"/>
      <c r="AF105" s="364"/>
      <c r="AG105" s="7"/>
      <c r="AH105" s="7"/>
      <c r="AI105" s="6"/>
      <c r="AJ105" s="34"/>
      <c r="AK105" s="6"/>
      <c r="AL105" s="69"/>
    </row>
    <row r="106" spans="1:38" ht="15" customHeight="1" x14ac:dyDescent="0.2">
      <c r="A106" s="6"/>
      <c r="B106" s="6"/>
      <c r="C106" s="34"/>
      <c r="D106" s="34"/>
      <c r="AE106" s="7"/>
      <c r="AF106" s="364"/>
      <c r="AG106" s="7"/>
      <c r="AH106" s="7"/>
      <c r="AI106" s="6"/>
      <c r="AJ106" s="34"/>
      <c r="AK106" s="6"/>
      <c r="AL106" s="69"/>
    </row>
    <row r="107" spans="1:38" ht="15" customHeight="1" x14ac:dyDescent="0.2">
      <c r="A107" s="6"/>
      <c r="B107" s="6"/>
      <c r="C107" s="34"/>
      <c r="D107" s="34"/>
      <c r="AE107" s="7"/>
      <c r="AF107" s="364"/>
      <c r="AG107" s="7"/>
      <c r="AH107" s="7"/>
      <c r="AI107" s="6"/>
      <c r="AJ107" s="34"/>
      <c r="AK107" s="6"/>
      <c r="AL107" s="69"/>
    </row>
    <row r="108" spans="1:38" ht="15" customHeight="1" x14ac:dyDescent="0.2">
      <c r="A108" s="6"/>
      <c r="B108" s="6"/>
      <c r="C108" s="34"/>
      <c r="D108" s="34"/>
      <c r="AE108" s="7"/>
      <c r="AF108" s="364"/>
      <c r="AG108" s="7"/>
      <c r="AH108" s="7"/>
      <c r="AI108" s="6"/>
      <c r="AJ108" s="34"/>
      <c r="AK108" s="6"/>
      <c r="AL108" s="69"/>
    </row>
    <row r="109" spans="1:38" ht="15" customHeight="1" x14ac:dyDescent="0.2">
      <c r="A109" s="6"/>
      <c r="B109" s="6"/>
      <c r="C109" s="34"/>
      <c r="D109" s="34"/>
      <c r="AE109" s="8"/>
      <c r="AF109" s="401"/>
      <c r="AG109" s="8"/>
      <c r="AH109" s="8"/>
      <c r="AI109" s="6"/>
      <c r="AJ109" s="34"/>
      <c r="AK109" s="6"/>
      <c r="AL109" s="69"/>
    </row>
    <row r="110" spans="1:38" ht="15" customHeight="1" x14ac:dyDescent="0.2">
      <c r="A110" s="6"/>
      <c r="B110" s="6"/>
      <c r="C110" s="34"/>
      <c r="D110" s="34"/>
      <c r="AE110" s="7"/>
      <c r="AF110" s="364"/>
      <c r="AG110" s="7"/>
      <c r="AH110" s="7"/>
      <c r="AI110" s="6"/>
      <c r="AJ110" s="34"/>
      <c r="AK110" s="6"/>
      <c r="AL110" s="69"/>
    </row>
    <row r="111" spans="1:38" ht="15" customHeight="1" x14ac:dyDescent="0.2">
      <c r="A111" s="6"/>
      <c r="B111" s="6"/>
      <c r="C111" s="34"/>
      <c r="D111" s="34"/>
      <c r="AE111" s="7"/>
      <c r="AF111" s="364"/>
      <c r="AG111" s="7"/>
      <c r="AH111" s="7"/>
      <c r="AI111" s="6"/>
      <c r="AJ111" s="34"/>
      <c r="AK111" s="6"/>
      <c r="AL111" s="69"/>
    </row>
    <row r="112" spans="1:38" ht="15" customHeight="1" x14ac:dyDescent="0.2">
      <c r="A112" s="6"/>
      <c r="B112" s="6"/>
      <c r="C112" s="34"/>
      <c r="D112" s="34"/>
      <c r="AE112" s="7"/>
      <c r="AF112" s="364"/>
      <c r="AG112" s="7"/>
      <c r="AH112" s="7"/>
      <c r="AI112" s="6"/>
      <c r="AJ112" s="34"/>
      <c r="AK112" s="6"/>
      <c r="AL112" s="69"/>
    </row>
    <row r="113" spans="1:38" ht="15" customHeight="1" x14ac:dyDescent="0.2">
      <c r="A113" s="6"/>
      <c r="B113" s="6"/>
      <c r="C113" s="34"/>
      <c r="D113" s="34"/>
      <c r="AE113" s="7"/>
      <c r="AF113" s="364"/>
      <c r="AG113" s="7"/>
      <c r="AH113" s="7"/>
      <c r="AI113" s="6"/>
      <c r="AJ113" s="34"/>
      <c r="AK113" s="6"/>
      <c r="AL113" s="69"/>
    </row>
    <row r="114" spans="1:38" ht="15" customHeight="1" x14ac:dyDescent="0.2">
      <c r="A114" s="6"/>
      <c r="B114" s="6"/>
      <c r="C114" s="34"/>
      <c r="D114" s="34"/>
      <c r="AE114" s="7"/>
      <c r="AF114" s="364"/>
      <c r="AG114" s="7"/>
      <c r="AH114" s="7"/>
      <c r="AI114" s="6"/>
      <c r="AJ114" s="34"/>
      <c r="AK114" s="6"/>
      <c r="AL114" s="69"/>
    </row>
    <row r="115" spans="1:38" ht="15" customHeight="1" x14ac:dyDescent="0.2">
      <c r="A115" s="6"/>
      <c r="B115" s="6"/>
      <c r="C115" s="34"/>
      <c r="D115" s="34"/>
      <c r="AE115" s="7"/>
      <c r="AF115" s="364"/>
      <c r="AG115" s="7"/>
      <c r="AH115" s="7"/>
      <c r="AI115" s="6"/>
      <c r="AJ115" s="34"/>
      <c r="AK115" s="6"/>
      <c r="AL115" s="69"/>
    </row>
    <row r="116" spans="1:38" ht="15" customHeight="1" x14ac:dyDescent="0.2">
      <c r="A116" s="6"/>
      <c r="B116" s="6"/>
      <c r="C116" s="34"/>
      <c r="D116" s="34"/>
      <c r="AE116" s="7"/>
      <c r="AF116" s="364"/>
      <c r="AG116" s="7"/>
      <c r="AH116" s="7"/>
      <c r="AI116" s="6"/>
      <c r="AJ116" s="34"/>
      <c r="AK116" s="6"/>
      <c r="AL116" s="69"/>
    </row>
    <row r="117" spans="1:38" ht="15" customHeight="1" x14ac:dyDescent="0.2">
      <c r="A117" s="6"/>
      <c r="B117" s="6"/>
      <c r="C117" s="34"/>
      <c r="D117" s="34"/>
      <c r="AE117" s="7"/>
      <c r="AF117" s="364"/>
      <c r="AG117" s="7"/>
      <c r="AH117" s="7"/>
      <c r="AI117" s="6"/>
      <c r="AJ117" s="34"/>
      <c r="AK117" s="6"/>
      <c r="AL117" s="69"/>
    </row>
    <row r="118" spans="1:38" ht="15" customHeight="1" x14ac:dyDescent="0.2">
      <c r="A118" s="6"/>
      <c r="B118" s="6"/>
      <c r="C118" s="34"/>
      <c r="D118" s="34"/>
      <c r="AE118" s="7"/>
      <c r="AF118" s="364"/>
      <c r="AG118" s="7"/>
      <c r="AH118" s="7"/>
      <c r="AI118" s="6"/>
      <c r="AJ118" s="34"/>
      <c r="AK118" s="6"/>
      <c r="AL118" s="69"/>
    </row>
    <row r="119" spans="1:38" ht="15" customHeight="1" x14ac:dyDescent="0.2">
      <c r="A119" s="6"/>
      <c r="B119" s="6"/>
      <c r="C119" s="34"/>
      <c r="D119" s="34"/>
      <c r="AE119" s="8"/>
      <c r="AF119" s="401"/>
      <c r="AG119" s="8"/>
      <c r="AH119" s="8"/>
      <c r="AI119" s="6"/>
      <c r="AJ119" s="34"/>
      <c r="AK119" s="6"/>
      <c r="AL119" s="69"/>
    </row>
    <row r="120" spans="1:38" ht="15" customHeight="1" x14ac:dyDescent="0.2">
      <c r="A120" s="6"/>
      <c r="B120" s="6"/>
      <c r="C120" s="34"/>
      <c r="D120" s="34"/>
      <c r="AE120" s="7"/>
      <c r="AF120" s="364"/>
      <c r="AG120" s="7"/>
      <c r="AH120" s="7"/>
      <c r="AI120" s="6"/>
      <c r="AJ120" s="34"/>
      <c r="AK120" s="6"/>
      <c r="AL120" s="69"/>
    </row>
    <row r="121" spans="1:38" ht="15" customHeight="1" x14ac:dyDescent="0.2">
      <c r="A121" s="6"/>
      <c r="B121" s="6"/>
      <c r="C121" s="34"/>
      <c r="D121" s="34"/>
      <c r="AE121" s="7"/>
      <c r="AF121" s="364"/>
      <c r="AG121" s="7"/>
      <c r="AH121" s="7"/>
      <c r="AI121" s="6"/>
      <c r="AJ121" s="34"/>
      <c r="AK121" s="6"/>
      <c r="AL121" s="69"/>
    </row>
    <row r="122" spans="1:38" ht="15" customHeight="1" x14ac:dyDescent="0.2">
      <c r="A122" s="6"/>
      <c r="B122" s="6"/>
      <c r="C122" s="34"/>
      <c r="D122" s="34"/>
      <c r="AE122" s="7"/>
      <c r="AF122" s="364"/>
      <c r="AG122" s="7"/>
      <c r="AH122" s="7"/>
      <c r="AI122" s="6"/>
      <c r="AJ122" s="34"/>
      <c r="AK122" s="6"/>
      <c r="AL122" s="69"/>
    </row>
    <row r="123" spans="1:38" ht="15" customHeight="1" x14ac:dyDescent="0.2">
      <c r="A123" s="6"/>
      <c r="B123" s="6"/>
      <c r="C123" s="34"/>
      <c r="D123" s="34"/>
      <c r="AE123" s="7"/>
      <c r="AF123" s="364"/>
      <c r="AG123" s="7"/>
      <c r="AH123" s="7"/>
      <c r="AI123" s="6"/>
      <c r="AJ123" s="34"/>
      <c r="AK123" s="6"/>
      <c r="AL123" s="69"/>
    </row>
    <row r="124" spans="1:38" ht="15" customHeight="1" x14ac:dyDescent="0.2">
      <c r="A124" s="6"/>
      <c r="B124" s="6"/>
      <c r="C124" s="34"/>
      <c r="D124" s="34"/>
      <c r="AE124" s="7"/>
      <c r="AF124" s="364"/>
      <c r="AG124" s="7"/>
      <c r="AH124" s="7"/>
      <c r="AI124" s="6"/>
      <c r="AJ124" s="34"/>
      <c r="AK124" s="6"/>
      <c r="AL124" s="69"/>
    </row>
    <row r="125" spans="1:38" ht="15" customHeight="1" x14ac:dyDescent="0.2">
      <c r="A125" s="6"/>
      <c r="B125" s="6"/>
      <c r="C125" s="34"/>
      <c r="D125" s="34"/>
      <c r="AE125" s="7"/>
      <c r="AF125" s="364"/>
      <c r="AG125" s="7"/>
      <c r="AH125" s="7"/>
      <c r="AI125" s="6"/>
      <c r="AJ125" s="34"/>
      <c r="AK125" s="6"/>
      <c r="AL125" s="69"/>
    </row>
    <row r="126" spans="1:38" ht="15" customHeight="1" x14ac:dyDescent="0.2">
      <c r="A126" s="6"/>
      <c r="B126" s="6"/>
      <c r="C126" s="34"/>
      <c r="D126" s="34"/>
      <c r="AE126" s="7"/>
      <c r="AF126" s="364"/>
      <c r="AG126" s="7"/>
      <c r="AH126" s="7"/>
      <c r="AI126" s="6"/>
      <c r="AJ126" s="34"/>
      <c r="AK126" s="6"/>
      <c r="AL126" s="69"/>
    </row>
    <row r="127" spans="1:38" ht="15" customHeight="1" x14ac:dyDescent="0.2">
      <c r="A127" s="6"/>
      <c r="B127" s="6"/>
      <c r="C127" s="34"/>
      <c r="D127" s="34"/>
      <c r="AE127" s="7"/>
      <c r="AF127" s="364"/>
      <c r="AG127" s="7"/>
      <c r="AH127" s="7"/>
      <c r="AI127" s="6"/>
      <c r="AJ127" s="34"/>
      <c r="AK127" s="6"/>
      <c r="AL127" s="69"/>
    </row>
    <row r="128" spans="1:38" ht="15" customHeight="1" x14ac:dyDescent="0.2">
      <c r="A128" s="6"/>
      <c r="B128" s="6"/>
      <c r="C128" s="34"/>
      <c r="D128" s="34"/>
      <c r="AE128" s="7"/>
      <c r="AF128" s="364"/>
      <c r="AG128" s="7"/>
      <c r="AH128" s="7"/>
      <c r="AI128" s="6"/>
      <c r="AJ128" s="34"/>
      <c r="AK128" s="6"/>
      <c r="AL128" s="69"/>
    </row>
    <row r="129" spans="1:38" ht="15" customHeight="1" x14ac:dyDescent="0.2">
      <c r="A129" s="6"/>
      <c r="B129" s="6"/>
      <c r="C129" s="34"/>
      <c r="D129" s="34"/>
      <c r="AE129" s="7"/>
      <c r="AF129" s="364"/>
      <c r="AG129" s="7"/>
      <c r="AH129" s="7"/>
      <c r="AI129" s="6"/>
      <c r="AJ129" s="34"/>
      <c r="AK129" s="6"/>
      <c r="AL129" s="69"/>
    </row>
    <row r="130" spans="1:38" ht="15" customHeight="1" x14ac:dyDescent="0.2">
      <c r="A130" s="6"/>
      <c r="B130" s="6"/>
      <c r="C130" s="34"/>
      <c r="D130" s="34"/>
      <c r="AE130" s="7"/>
      <c r="AF130" s="364"/>
      <c r="AG130" s="7"/>
      <c r="AH130" s="7"/>
      <c r="AI130" s="6"/>
      <c r="AJ130" s="34"/>
      <c r="AK130" s="6"/>
      <c r="AL130" s="69"/>
    </row>
    <row r="131" spans="1:38" ht="15" customHeight="1" x14ac:dyDescent="0.2">
      <c r="A131" s="6"/>
      <c r="B131" s="6"/>
      <c r="C131" s="34"/>
      <c r="D131" s="34"/>
      <c r="AE131" s="8"/>
      <c r="AF131" s="401"/>
      <c r="AG131" s="8"/>
      <c r="AH131" s="8"/>
      <c r="AI131" s="6"/>
      <c r="AJ131" s="34"/>
      <c r="AK131" s="6"/>
      <c r="AL131" s="69"/>
    </row>
    <row r="132" spans="1:38" ht="15" customHeight="1" x14ac:dyDescent="0.2">
      <c r="A132" s="6"/>
      <c r="B132" s="6"/>
      <c r="C132" s="34"/>
      <c r="D132" s="34"/>
      <c r="AE132" s="7"/>
      <c r="AF132" s="364"/>
      <c r="AG132" s="7"/>
      <c r="AH132" s="7"/>
      <c r="AI132" s="6"/>
      <c r="AJ132" s="34"/>
      <c r="AK132" s="6"/>
      <c r="AL132" s="69"/>
    </row>
    <row r="133" spans="1:38" ht="15" customHeight="1" x14ac:dyDescent="0.2">
      <c r="A133" s="6"/>
      <c r="B133" s="6"/>
      <c r="C133" s="34"/>
      <c r="D133" s="34"/>
      <c r="AE133" s="7"/>
      <c r="AF133" s="364"/>
      <c r="AG133" s="7"/>
      <c r="AH133" s="7"/>
      <c r="AI133" s="6"/>
      <c r="AJ133" s="34"/>
      <c r="AK133" s="6"/>
      <c r="AL133" s="69"/>
    </row>
    <row r="134" spans="1:38" ht="15" customHeight="1" x14ac:dyDescent="0.2">
      <c r="A134" s="6"/>
      <c r="B134" s="6"/>
      <c r="C134" s="34"/>
      <c r="D134" s="34"/>
      <c r="AE134" s="7"/>
      <c r="AF134" s="364"/>
      <c r="AG134" s="7"/>
      <c r="AH134" s="7"/>
      <c r="AI134" s="6"/>
      <c r="AJ134" s="34"/>
      <c r="AK134" s="6"/>
      <c r="AL134" s="69"/>
    </row>
    <row r="135" spans="1:38" ht="15" customHeight="1" x14ac:dyDescent="0.2">
      <c r="A135" s="6"/>
      <c r="B135" s="6"/>
      <c r="C135" s="34"/>
      <c r="D135" s="34"/>
      <c r="AE135" s="7"/>
      <c r="AF135" s="364"/>
      <c r="AG135" s="7"/>
      <c r="AH135" s="7"/>
      <c r="AI135" s="6"/>
      <c r="AJ135" s="34"/>
      <c r="AK135" s="6"/>
      <c r="AL135" s="69"/>
    </row>
    <row r="136" spans="1:38" ht="15" customHeight="1" x14ac:dyDescent="0.2">
      <c r="A136" s="6"/>
      <c r="B136" s="6"/>
      <c r="C136" s="34"/>
      <c r="D136" s="34"/>
      <c r="AE136" s="7"/>
      <c r="AF136" s="364"/>
      <c r="AG136" s="7"/>
      <c r="AH136" s="7"/>
      <c r="AI136" s="6"/>
      <c r="AJ136" s="34"/>
      <c r="AK136" s="6"/>
      <c r="AL136" s="69"/>
    </row>
    <row r="137" spans="1:38" ht="15" customHeight="1" x14ac:dyDescent="0.2">
      <c r="A137" s="6"/>
      <c r="B137" s="6"/>
      <c r="C137" s="34"/>
      <c r="D137" s="34"/>
      <c r="AE137" s="7"/>
      <c r="AF137" s="364"/>
      <c r="AG137" s="7"/>
      <c r="AH137" s="7"/>
      <c r="AI137" s="6"/>
      <c r="AJ137" s="34"/>
      <c r="AK137" s="6"/>
      <c r="AL137" s="69"/>
    </row>
    <row r="138" spans="1:38" ht="15" customHeight="1" x14ac:dyDescent="0.2">
      <c r="A138" s="6"/>
      <c r="B138" s="6"/>
      <c r="C138" s="34"/>
      <c r="D138" s="34"/>
      <c r="AE138" s="7"/>
      <c r="AF138" s="364"/>
      <c r="AG138" s="7"/>
      <c r="AH138" s="7"/>
      <c r="AI138" s="6"/>
      <c r="AJ138" s="34"/>
      <c r="AK138" s="6"/>
      <c r="AL138" s="69"/>
    </row>
    <row r="139" spans="1:38" ht="15" customHeight="1" x14ac:dyDescent="0.2">
      <c r="A139" s="6"/>
      <c r="B139" s="6"/>
      <c r="C139" s="34"/>
      <c r="D139" s="34"/>
      <c r="AE139" s="7"/>
      <c r="AF139" s="364"/>
      <c r="AG139" s="7"/>
      <c r="AH139" s="7"/>
      <c r="AI139" s="6"/>
      <c r="AJ139" s="34"/>
      <c r="AK139" s="6"/>
      <c r="AL139" s="69"/>
    </row>
    <row r="140" spans="1:38" ht="15" customHeight="1" x14ac:dyDescent="0.2">
      <c r="A140" s="6"/>
      <c r="B140" s="6"/>
      <c r="C140" s="34"/>
      <c r="D140" s="34"/>
      <c r="AE140" s="7"/>
      <c r="AF140" s="364"/>
      <c r="AG140" s="7"/>
      <c r="AH140" s="7"/>
      <c r="AI140" s="6"/>
      <c r="AJ140" s="34"/>
      <c r="AK140" s="6"/>
      <c r="AL140" s="69"/>
    </row>
    <row r="141" spans="1:38" ht="15" customHeight="1" x14ac:dyDescent="0.2">
      <c r="A141" s="6"/>
      <c r="B141" s="6"/>
      <c r="C141" s="34"/>
      <c r="D141" s="34"/>
      <c r="AE141" s="7"/>
      <c r="AF141" s="364"/>
      <c r="AG141" s="7"/>
      <c r="AH141" s="7"/>
      <c r="AI141" s="6"/>
      <c r="AJ141" s="34"/>
      <c r="AK141" s="6"/>
      <c r="AL141" s="69"/>
    </row>
    <row r="142" spans="1:38" ht="15" customHeight="1" x14ac:dyDescent="0.2">
      <c r="A142" s="6"/>
      <c r="B142" s="6"/>
      <c r="C142" s="34"/>
      <c r="D142" s="34"/>
      <c r="AE142" s="7"/>
      <c r="AF142" s="364"/>
      <c r="AG142" s="7"/>
      <c r="AH142" s="7"/>
      <c r="AI142" s="6"/>
      <c r="AJ142" s="34"/>
      <c r="AK142" s="6"/>
      <c r="AL142" s="69"/>
    </row>
    <row r="143" spans="1:38" ht="15" customHeight="1" x14ac:dyDescent="0.2">
      <c r="A143" s="6"/>
      <c r="B143" s="6"/>
      <c r="C143" s="34"/>
      <c r="D143" s="34"/>
      <c r="AE143" s="7"/>
      <c r="AF143" s="364"/>
      <c r="AG143" s="7"/>
      <c r="AH143" s="7"/>
      <c r="AI143" s="6"/>
      <c r="AJ143" s="34"/>
      <c r="AK143" s="6"/>
      <c r="AL143" s="69"/>
    </row>
    <row r="144" spans="1:38" ht="15" customHeight="1" x14ac:dyDescent="0.2">
      <c r="A144" s="6"/>
      <c r="B144" s="6"/>
      <c r="C144" s="34"/>
      <c r="D144" s="34"/>
      <c r="AE144" s="7"/>
      <c r="AF144" s="364"/>
      <c r="AG144" s="7"/>
      <c r="AH144" s="7"/>
      <c r="AI144" s="6"/>
      <c r="AJ144" s="34"/>
      <c r="AK144" s="6"/>
      <c r="AL144" s="69"/>
    </row>
    <row r="145" spans="1:38" ht="15" customHeight="1" x14ac:dyDescent="0.2">
      <c r="A145" s="6"/>
      <c r="B145" s="6"/>
      <c r="C145" s="34"/>
      <c r="D145" s="34"/>
      <c r="AE145" s="7"/>
      <c r="AF145" s="364"/>
      <c r="AG145" s="7"/>
      <c r="AH145" s="7"/>
      <c r="AI145" s="6"/>
      <c r="AJ145" s="34"/>
      <c r="AK145" s="6"/>
      <c r="AL145" s="69"/>
    </row>
    <row r="146" spans="1:38" ht="15" customHeight="1" x14ac:dyDescent="0.2">
      <c r="A146" s="6"/>
      <c r="B146" s="6"/>
      <c r="C146" s="34"/>
      <c r="D146" s="34"/>
      <c r="AE146" s="8"/>
      <c r="AF146" s="401"/>
      <c r="AG146" s="8"/>
      <c r="AH146" s="8"/>
      <c r="AI146" s="6"/>
      <c r="AJ146" s="34"/>
      <c r="AK146" s="6"/>
      <c r="AL146" s="69"/>
    </row>
    <row r="147" spans="1:38" ht="15" customHeight="1" x14ac:dyDescent="0.2">
      <c r="A147" s="6"/>
      <c r="B147" s="6"/>
      <c r="C147" s="34"/>
      <c r="D147" s="34"/>
      <c r="AE147" s="7"/>
      <c r="AF147" s="364"/>
      <c r="AG147" s="7"/>
      <c r="AH147" s="7"/>
      <c r="AI147" s="6"/>
      <c r="AJ147" s="34"/>
      <c r="AK147" s="6"/>
      <c r="AL147" s="69"/>
    </row>
    <row r="148" spans="1:38" ht="15" customHeight="1" x14ac:dyDescent="0.2">
      <c r="A148" s="6"/>
      <c r="B148" s="6"/>
      <c r="C148" s="34"/>
      <c r="D148" s="34"/>
      <c r="AE148" s="7"/>
      <c r="AF148" s="364"/>
      <c r="AG148" s="7"/>
      <c r="AH148" s="7"/>
      <c r="AI148" s="6"/>
      <c r="AJ148" s="34"/>
      <c r="AK148" s="6"/>
      <c r="AL148" s="69"/>
    </row>
    <row r="149" spans="1:38" ht="15" customHeight="1" x14ac:dyDescent="0.2">
      <c r="AE149" s="7"/>
      <c r="AF149" s="364"/>
      <c r="AG149" s="7"/>
      <c r="AH149" s="7"/>
    </row>
    <row r="150" spans="1:38" ht="15" customHeight="1" x14ac:dyDescent="0.2">
      <c r="AE150" s="7"/>
      <c r="AF150" s="364"/>
      <c r="AG150" s="7"/>
      <c r="AH150" s="7"/>
    </row>
    <row r="151" spans="1:38" ht="15" customHeight="1" x14ac:dyDescent="0.2">
      <c r="AE151" s="7"/>
      <c r="AF151" s="364"/>
      <c r="AG151" s="7"/>
      <c r="AH151" s="7"/>
    </row>
    <row r="152" spans="1:38" ht="15" customHeight="1" x14ac:dyDescent="0.2">
      <c r="AE152" s="7"/>
      <c r="AF152" s="364"/>
      <c r="AG152" s="7"/>
      <c r="AH152" s="7"/>
    </row>
    <row r="153" spans="1:38" ht="15" customHeight="1" x14ac:dyDescent="0.2">
      <c r="AE153" s="7"/>
      <c r="AF153" s="364"/>
      <c r="AG153" s="7"/>
      <c r="AH153" s="7"/>
    </row>
    <row r="154" spans="1:38" ht="15" customHeight="1" x14ac:dyDescent="0.2">
      <c r="AE154" s="7"/>
      <c r="AF154" s="364"/>
      <c r="AG154" s="7"/>
      <c r="AH154" s="7"/>
    </row>
    <row r="155" spans="1:38" ht="15" customHeight="1" x14ac:dyDescent="0.2">
      <c r="AE155" s="7"/>
      <c r="AF155" s="364"/>
      <c r="AG155" s="7"/>
      <c r="AH155" s="7"/>
    </row>
    <row r="156" spans="1:38" ht="15" customHeight="1" x14ac:dyDescent="0.2">
      <c r="AE156" s="7"/>
      <c r="AF156" s="364"/>
      <c r="AG156" s="7"/>
      <c r="AH156" s="7"/>
    </row>
    <row r="157" spans="1:38" ht="15" customHeight="1" x14ac:dyDescent="0.2">
      <c r="AE157" s="7"/>
      <c r="AF157" s="364"/>
      <c r="AG157" s="7"/>
      <c r="AH157" s="7"/>
    </row>
    <row r="158" spans="1:38" ht="15" customHeight="1" x14ac:dyDescent="0.2">
      <c r="AE158" s="7"/>
      <c r="AF158" s="364"/>
      <c r="AG158" s="7"/>
      <c r="AH158" s="7"/>
    </row>
    <row r="159" spans="1:38" ht="15" customHeight="1" x14ac:dyDescent="0.2">
      <c r="AE159" s="7"/>
      <c r="AF159" s="364"/>
      <c r="AG159" s="7"/>
      <c r="AH159" s="7"/>
    </row>
    <row r="160" spans="1:38" ht="15" customHeight="1" x14ac:dyDescent="0.2">
      <c r="AE160" s="7"/>
      <c r="AF160" s="364"/>
      <c r="AG160" s="7"/>
      <c r="AH160" s="7"/>
    </row>
    <row r="161" spans="31:34" ht="15" customHeight="1" x14ac:dyDescent="0.2">
      <c r="AE161" s="8"/>
      <c r="AF161" s="401"/>
      <c r="AG161" s="8"/>
      <c r="AH161" s="8"/>
    </row>
    <row r="162" spans="31:34" ht="15" customHeight="1" x14ac:dyDescent="0.2">
      <c r="AE162" s="7"/>
      <c r="AF162" s="364"/>
      <c r="AG162" s="7"/>
      <c r="AH162" s="7"/>
    </row>
    <row r="163" spans="31:34" ht="15" customHeight="1" x14ac:dyDescent="0.2">
      <c r="AE163" s="7"/>
      <c r="AF163" s="364"/>
      <c r="AG163" s="7"/>
      <c r="AH163" s="7"/>
    </row>
    <row r="164" spans="31:34" ht="15" customHeight="1" x14ac:dyDescent="0.2">
      <c r="AE164" s="7"/>
      <c r="AF164" s="364"/>
      <c r="AG164" s="7"/>
      <c r="AH164" s="7"/>
    </row>
    <row r="165" spans="31:34" ht="15" customHeight="1" x14ac:dyDescent="0.2">
      <c r="AE165" s="7"/>
      <c r="AF165" s="364"/>
      <c r="AG165" s="7"/>
      <c r="AH165" s="7"/>
    </row>
    <row r="166" spans="31:34" ht="15" customHeight="1" x14ac:dyDescent="0.2">
      <c r="AE166" s="7"/>
      <c r="AF166" s="364"/>
      <c r="AG166" s="7"/>
      <c r="AH166" s="7"/>
    </row>
    <row r="167" spans="31:34" ht="15" customHeight="1" x14ac:dyDescent="0.2">
      <c r="AE167" s="7"/>
      <c r="AF167" s="364"/>
      <c r="AG167" s="7"/>
      <c r="AH167" s="7"/>
    </row>
    <row r="168" spans="31:34" ht="15" customHeight="1" x14ac:dyDescent="0.2">
      <c r="AE168" s="7"/>
      <c r="AF168" s="364"/>
      <c r="AG168" s="7"/>
      <c r="AH168" s="7"/>
    </row>
    <row r="169" spans="31:34" ht="15" customHeight="1" x14ac:dyDescent="0.2">
      <c r="AE169" s="7"/>
      <c r="AF169" s="364"/>
      <c r="AG169" s="7"/>
      <c r="AH169" s="7"/>
    </row>
    <row r="170" spans="31:34" ht="15" customHeight="1" x14ac:dyDescent="0.2">
      <c r="AE170" s="7"/>
      <c r="AF170" s="364"/>
      <c r="AG170" s="7"/>
      <c r="AH170" s="7"/>
    </row>
    <row r="171" spans="31:34" ht="15" customHeight="1" x14ac:dyDescent="0.2">
      <c r="AE171" s="7"/>
      <c r="AF171" s="364"/>
      <c r="AG171" s="7"/>
      <c r="AH171" s="7"/>
    </row>
    <row r="172" spans="31:34" ht="15" customHeight="1" x14ac:dyDescent="0.2">
      <c r="AE172" s="7"/>
      <c r="AF172" s="364"/>
      <c r="AG172" s="7"/>
      <c r="AH172" s="7"/>
    </row>
    <row r="173" spans="31:34" ht="15" customHeight="1" x14ac:dyDescent="0.2">
      <c r="AE173" s="7"/>
      <c r="AF173" s="364"/>
      <c r="AG173" s="7"/>
      <c r="AH173" s="7"/>
    </row>
    <row r="174" spans="31:34" ht="15" customHeight="1" x14ac:dyDescent="0.2">
      <c r="AE174" s="7"/>
      <c r="AF174" s="364"/>
      <c r="AG174" s="7"/>
      <c r="AH174" s="7"/>
    </row>
    <row r="175" spans="31:34" ht="15" customHeight="1" x14ac:dyDescent="0.2">
      <c r="AE175" s="7"/>
      <c r="AF175" s="364"/>
      <c r="AG175" s="7"/>
      <c r="AH175" s="7"/>
    </row>
    <row r="176" spans="31:34" ht="15" customHeight="1" x14ac:dyDescent="0.2">
      <c r="AE176" s="7"/>
      <c r="AF176" s="364"/>
      <c r="AG176" s="7"/>
      <c r="AH176" s="7"/>
    </row>
    <row r="177" spans="31:34" ht="15" customHeight="1" x14ac:dyDescent="0.2">
      <c r="AE177" s="7"/>
      <c r="AF177" s="364"/>
      <c r="AG177" s="7"/>
      <c r="AH177" s="7"/>
    </row>
    <row r="178" spans="31:34" ht="15" customHeight="1" x14ac:dyDescent="0.2">
      <c r="AE178" s="7"/>
      <c r="AF178" s="364"/>
      <c r="AG178" s="7"/>
      <c r="AH178" s="7"/>
    </row>
    <row r="179" spans="31:34" ht="15" customHeight="1" x14ac:dyDescent="0.2">
      <c r="AE179" s="7"/>
      <c r="AF179" s="364"/>
      <c r="AG179" s="7"/>
      <c r="AH179" s="7"/>
    </row>
    <row r="180" spans="31:34" ht="15" customHeight="1" x14ac:dyDescent="0.2">
      <c r="AE180" s="7"/>
      <c r="AF180" s="364"/>
      <c r="AG180" s="7"/>
      <c r="AH180" s="7"/>
    </row>
    <row r="181" spans="31:34" ht="15" customHeight="1" x14ac:dyDescent="0.2">
      <c r="AE181" s="7"/>
      <c r="AF181" s="364"/>
      <c r="AG181" s="7"/>
      <c r="AH181" s="7"/>
    </row>
    <row r="182" spans="31:34" ht="15" customHeight="1" x14ac:dyDescent="0.2">
      <c r="AE182" s="7"/>
      <c r="AF182" s="364"/>
      <c r="AG182" s="7"/>
      <c r="AH182" s="7"/>
    </row>
    <row r="183" spans="31:34" ht="15" customHeight="1" x14ac:dyDescent="0.2">
      <c r="AE183" s="7"/>
      <c r="AF183" s="364"/>
      <c r="AG183" s="7"/>
      <c r="AH183" s="7"/>
    </row>
    <row r="184" spans="31:34" ht="15" customHeight="1" x14ac:dyDescent="0.2">
      <c r="AE184" s="7"/>
      <c r="AF184" s="364"/>
      <c r="AG184" s="7"/>
      <c r="AH184" s="7"/>
    </row>
    <row r="185" spans="31:34" ht="15" customHeight="1" x14ac:dyDescent="0.2">
      <c r="AE185" s="7"/>
      <c r="AF185" s="364"/>
      <c r="AG185" s="7"/>
      <c r="AH185" s="7"/>
    </row>
    <row r="186" spans="31:34" ht="15" customHeight="1" x14ac:dyDescent="0.2">
      <c r="AE186" s="7"/>
      <c r="AF186" s="364"/>
      <c r="AG186" s="7"/>
      <c r="AH186" s="7"/>
    </row>
    <row r="187" spans="31:34" ht="15" customHeight="1" x14ac:dyDescent="0.2">
      <c r="AE187" s="7"/>
      <c r="AF187" s="364"/>
      <c r="AG187" s="7"/>
      <c r="AH187" s="7"/>
    </row>
    <row r="188" spans="31:34" ht="15" customHeight="1" x14ac:dyDescent="0.2">
      <c r="AE188" s="7"/>
      <c r="AF188" s="364"/>
      <c r="AG188" s="7"/>
      <c r="AH188" s="7"/>
    </row>
    <row r="189" spans="31:34" ht="15" customHeight="1" x14ac:dyDescent="0.2">
      <c r="AE189" s="7"/>
      <c r="AF189" s="364"/>
      <c r="AG189" s="7"/>
      <c r="AH189" s="7"/>
    </row>
    <row r="190" spans="31:34" ht="15" customHeight="1" x14ac:dyDescent="0.2">
      <c r="AE190" s="7"/>
      <c r="AF190" s="364"/>
      <c r="AG190" s="7"/>
      <c r="AH190" s="7"/>
    </row>
    <row r="191" spans="31:34" ht="15" customHeight="1" x14ac:dyDescent="0.2">
      <c r="AE191" s="7"/>
      <c r="AF191" s="364"/>
      <c r="AG191" s="7"/>
      <c r="AH191" s="7"/>
    </row>
    <row r="192" spans="31:34" ht="15" customHeight="1" x14ac:dyDescent="0.2">
      <c r="AE192" s="7"/>
      <c r="AF192" s="364"/>
      <c r="AG192" s="7"/>
      <c r="AH192" s="7"/>
    </row>
    <row r="193" spans="31:34" ht="15" customHeight="1" x14ac:dyDescent="0.2">
      <c r="AE193" s="7"/>
      <c r="AF193" s="364"/>
      <c r="AG193" s="7"/>
      <c r="AH193" s="7"/>
    </row>
    <row r="194" spans="31:34" ht="15" customHeight="1" x14ac:dyDescent="0.2">
      <c r="AE194" s="7"/>
      <c r="AF194" s="364"/>
      <c r="AG194" s="7"/>
      <c r="AH194" s="7"/>
    </row>
    <row r="195" spans="31:34" ht="15" customHeight="1" x14ac:dyDescent="0.2">
      <c r="AE195" s="7"/>
      <c r="AF195" s="364"/>
      <c r="AG195" s="7"/>
      <c r="AH195" s="13"/>
    </row>
    <row r="196" spans="31:34" ht="15" customHeight="1" x14ac:dyDescent="0.2">
      <c r="AE196" s="7"/>
      <c r="AF196" s="364"/>
      <c r="AG196" s="7"/>
      <c r="AH196" s="13"/>
    </row>
    <row r="197" spans="31:34" ht="15" customHeight="1" x14ac:dyDescent="0.2">
      <c r="AE197" s="7"/>
      <c r="AF197" s="364"/>
      <c r="AG197" s="7"/>
      <c r="AH197" s="13"/>
    </row>
    <row r="198" spans="31:34" ht="15" customHeight="1" x14ac:dyDescent="0.2">
      <c r="AE198" s="7"/>
      <c r="AF198" s="364"/>
      <c r="AG198" s="7"/>
      <c r="AH198" s="13"/>
    </row>
    <row r="199" spans="31:34" ht="15" customHeight="1" x14ac:dyDescent="0.2">
      <c r="AE199" s="7"/>
      <c r="AF199" s="364"/>
      <c r="AG199" s="7"/>
      <c r="AH199" s="13"/>
    </row>
    <row r="200" spans="31:34" ht="15" customHeight="1" x14ac:dyDescent="0.2">
      <c r="AE200" s="7"/>
      <c r="AF200" s="364"/>
      <c r="AG200" s="7"/>
      <c r="AH200" s="13"/>
    </row>
    <row r="201" spans="31:34" ht="15" customHeight="1" x14ac:dyDescent="0.2">
      <c r="AE201" s="7"/>
      <c r="AF201" s="364"/>
      <c r="AG201" s="7"/>
      <c r="AH201" s="13"/>
    </row>
    <row r="202" spans="31:34" ht="15" customHeight="1" x14ac:dyDescent="0.2">
      <c r="AE202" s="7"/>
      <c r="AF202" s="364"/>
      <c r="AG202" s="7"/>
      <c r="AH202" s="13"/>
    </row>
    <row r="203" spans="31:34" ht="15" customHeight="1" x14ac:dyDescent="0.2">
      <c r="AE203" s="7"/>
      <c r="AF203" s="364"/>
      <c r="AG203" s="7"/>
      <c r="AH203" s="13"/>
    </row>
    <row r="204" spans="31:34" ht="15" customHeight="1" x14ac:dyDescent="0.2">
      <c r="AE204" s="7"/>
      <c r="AF204" s="364"/>
      <c r="AG204" s="7"/>
      <c r="AH204" s="13"/>
    </row>
    <row r="205" spans="31:34" ht="15" customHeight="1" x14ac:dyDescent="0.2">
      <c r="AE205" s="7"/>
      <c r="AF205" s="364"/>
      <c r="AG205" s="7"/>
      <c r="AH205" s="13"/>
    </row>
    <row r="206" spans="31:34" ht="15" customHeight="1" x14ac:dyDescent="0.2">
      <c r="AE206" s="7"/>
      <c r="AF206" s="364"/>
      <c r="AG206" s="7"/>
      <c r="AH206" s="13"/>
    </row>
    <row r="207" spans="31:34" ht="15" customHeight="1" x14ac:dyDescent="0.2">
      <c r="AE207" s="7"/>
      <c r="AF207" s="364"/>
      <c r="AG207" s="7"/>
      <c r="AH207" s="13"/>
    </row>
    <row r="208" spans="31:34" ht="15" customHeight="1" x14ac:dyDescent="0.2">
      <c r="AE208" s="7"/>
      <c r="AF208" s="364"/>
      <c r="AG208" s="7"/>
      <c r="AH208" s="13"/>
    </row>
    <row r="209" spans="31:34" ht="15" customHeight="1" x14ac:dyDescent="0.2">
      <c r="AE209" s="7"/>
      <c r="AF209" s="364"/>
      <c r="AG209" s="7"/>
      <c r="AH209" s="13"/>
    </row>
    <row r="210" spans="31:34" ht="15" customHeight="1" x14ac:dyDescent="0.2">
      <c r="AE210" s="7"/>
      <c r="AF210" s="364"/>
      <c r="AG210" s="7"/>
      <c r="AH210" s="13"/>
    </row>
    <row r="211" spans="31:34" ht="15" customHeight="1" x14ac:dyDescent="0.2">
      <c r="AE211" s="7"/>
      <c r="AF211" s="364"/>
      <c r="AG211" s="7"/>
      <c r="AH211" s="13"/>
    </row>
    <row r="212" spans="31:34" ht="15" customHeight="1" x14ac:dyDescent="0.2">
      <c r="AE212" s="7"/>
      <c r="AF212" s="364"/>
      <c r="AG212" s="7"/>
      <c r="AH212" s="13"/>
    </row>
    <row r="213" spans="31:34" ht="15" customHeight="1" x14ac:dyDescent="0.2">
      <c r="AE213" s="7"/>
      <c r="AF213" s="364"/>
      <c r="AG213" s="7"/>
      <c r="AH213" s="13"/>
    </row>
    <row r="214" spans="31:34" ht="15" customHeight="1" x14ac:dyDescent="0.2">
      <c r="AE214" s="7"/>
      <c r="AF214" s="364"/>
      <c r="AG214" s="7"/>
      <c r="AH214" s="13"/>
    </row>
    <row r="215" spans="31:34" ht="15" customHeight="1" x14ac:dyDescent="0.2">
      <c r="AE215" s="7"/>
      <c r="AF215" s="364"/>
      <c r="AG215" s="7"/>
      <c r="AH215" s="13"/>
    </row>
    <row r="216" spans="31:34" ht="15" customHeight="1" x14ac:dyDescent="0.2">
      <c r="AE216" s="7"/>
      <c r="AF216" s="364"/>
      <c r="AG216" s="7"/>
      <c r="AH216" s="13"/>
    </row>
    <row r="217" spans="31:34" ht="15" customHeight="1" x14ac:dyDescent="0.2">
      <c r="AE217" s="7"/>
      <c r="AF217" s="364"/>
      <c r="AG217" s="7"/>
      <c r="AH217" s="13"/>
    </row>
    <row r="218" spans="31:34" ht="15" customHeight="1" x14ac:dyDescent="0.2">
      <c r="AE218" s="7"/>
      <c r="AF218" s="364"/>
      <c r="AG218" s="7"/>
      <c r="AH218" s="13"/>
    </row>
    <row r="219" spans="31:34" ht="15" customHeight="1" x14ac:dyDescent="0.2">
      <c r="AE219" s="7"/>
      <c r="AF219" s="364"/>
      <c r="AG219" s="7"/>
      <c r="AH219" s="13"/>
    </row>
    <row r="220" spans="31:34" ht="15" customHeight="1" x14ac:dyDescent="0.2">
      <c r="AE220" s="7"/>
      <c r="AF220" s="364"/>
      <c r="AG220" s="7"/>
      <c r="AH220" s="13"/>
    </row>
    <row r="221" spans="31:34" ht="15" customHeight="1" x14ac:dyDescent="0.2">
      <c r="AE221" s="7"/>
      <c r="AF221" s="364"/>
      <c r="AG221" s="7"/>
      <c r="AH221" s="13"/>
    </row>
    <row r="222" spans="31:34" ht="15" customHeight="1" x14ac:dyDescent="0.2">
      <c r="AE222" s="7"/>
      <c r="AF222" s="364"/>
      <c r="AG222" s="7"/>
      <c r="AH222" s="13"/>
    </row>
    <row r="223" spans="31:34" ht="15" customHeight="1" x14ac:dyDescent="0.2">
      <c r="AE223" s="7"/>
      <c r="AF223" s="364"/>
      <c r="AG223" s="7"/>
      <c r="AH223" s="13"/>
    </row>
    <row r="224" spans="31:34" ht="15" customHeight="1" x14ac:dyDescent="0.2">
      <c r="AE224" s="7"/>
      <c r="AF224" s="364"/>
      <c r="AG224" s="7"/>
      <c r="AH224" s="13"/>
    </row>
    <row r="225" spans="31:34" ht="15" customHeight="1" x14ac:dyDescent="0.2">
      <c r="AE225" s="7"/>
      <c r="AF225" s="364"/>
      <c r="AG225" s="7"/>
      <c r="AH225" s="13"/>
    </row>
    <row r="226" spans="31:34" ht="15" customHeight="1" x14ac:dyDescent="0.2">
      <c r="AE226" s="7"/>
      <c r="AF226" s="364"/>
      <c r="AG226" s="7"/>
      <c r="AH226" s="13"/>
    </row>
    <row r="227" spans="31:34" ht="15" customHeight="1" x14ac:dyDescent="0.2">
      <c r="AE227" s="7"/>
      <c r="AF227" s="364"/>
      <c r="AG227" s="7"/>
      <c r="AH227" s="13"/>
    </row>
    <row r="228" spans="31:34" ht="15" customHeight="1" x14ac:dyDescent="0.2">
      <c r="AE228" s="7"/>
      <c r="AF228" s="364"/>
      <c r="AG228" s="7"/>
      <c r="AH228" s="13"/>
    </row>
    <row r="229" spans="31:34" ht="15" customHeight="1" x14ac:dyDescent="0.2">
      <c r="AE229" s="7"/>
      <c r="AF229" s="364"/>
      <c r="AG229" s="7"/>
      <c r="AH229" s="13"/>
    </row>
    <row r="230" spans="31:34" ht="15" customHeight="1" x14ac:dyDescent="0.2">
      <c r="AE230" s="7"/>
      <c r="AF230" s="364"/>
      <c r="AG230" s="7"/>
      <c r="AH230" s="13"/>
    </row>
    <row r="231" spans="31:34" ht="15" customHeight="1" x14ac:dyDescent="0.2">
      <c r="AE231" s="7"/>
      <c r="AF231" s="364"/>
      <c r="AG231" s="7"/>
      <c r="AH231" s="13"/>
    </row>
    <row r="232" spans="31:34" ht="15" customHeight="1" x14ac:dyDescent="0.2">
      <c r="AE232" s="7"/>
      <c r="AF232" s="364"/>
      <c r="AG232" s="7"/>
      <c r="AH232" s="13"/>
    </row>
    <row r="233" spans="31:34" ht="15" customHeight="1" x14ac:dyDescent="0.2">
      <c r="AE233" s="7"/>
      <c r="AF233" s="364"/>
      <c r="AG233" s="7"/>
      <c r="AH233" s="13"/>
    </row>
    <row r="234" spans="31:34" ht="15" customHeight="1" x14ac:dyDescent="0.2">
      <c r="AE234" s="7"/>
      <c r="AF234" s="364"/>
      <c r="AG234" s="7"/>
      <c r="AH234" s="13"/>
    </row>
    <row r="235" spans="31:34" ht="15" customHeight="1" x14ac:dyDescent="0.2">
      <c r="AE235" s="7"/>
      <c r="AF235" s="364"/>
      <c r="AG235" s="7"/>
      <c r="AH235" s="13"/>
    </row>
    <row r="236" spans="31:34" ht="15" customHeight="1" x14ac:dyDescent="0.2">
      <c r="AE236" s="7"/>
      <c r="AF236" s="364"/>
      <c r="AG236" s="7"/>
      <c r="AH236" s="13"/>
    </row>
    <row r="237" spans="31:34" ht="15" customHeight="1" x14ac:dyDescent="0.2">
      <c r="AE237" s="7"/>
      <c r="AF237" s="364"/>
      <c r="AG237" s="7"/>
      <c r="AH237" s="13"/>
    </row>
    <row r="238" spans="31:34" ht="15" customHeight="1" x14ac:dyDescent="0.2">
      <c r="AE238" s="7"/>
      <c r="AF238" s="364"/>
      <c r="AG238" s="7"/>
      <c r="AH238" s="13"/>
    </row>
    <row r="239" spans="31:34" ht="15" customHeight="1" x14ac:dyDescent="0.2">
      <c r="AE239" s="7"/>
      <c r="AF239" s="364"/>
      <c r="AG239" s="7"/>
      <c r="AH239" s="13"/>
    </row>
    <row r="240" spans="31:34" ht="15" customHeight="1" x14ac:dyDescent="0.2">
      <c r="AE240" s="7"/>
      <c r="AF240" s="364"/>
      <c r="AG240" s="7"/>
      <c r="AH240" s="13"/>
    </row>
    <row r="241" spans="31:34" ht="15" customHeight="1" x14ac:dyDescent="0.2">
      <c r="AE241" s="7"/>
      <c r="AF241" s="364"/>
      <c r="AG241" s="7"/>
      <c r="AH241" s="13"/>
    </row>
    <row r="242" spans="31:34" ht="15" customHeight="1" x14ac:dyDescent="0.2">
      <c r="AE242" s="7"/>
      <c r="AF242" s="364"/>
      <c r="AG242" s="7"/>
      <c r="AH242" s="13"/>
    </row>
    <row r="243" spans="31:34" ht="15" customHeight="1" x14ac:dyDescent="0.2">
      <c r="AE243" s="7"/>
      <c r="AF243" s="364"/>
      <c r="AG243" s="7"/>
      <c r="AH243" s="13"/>
    </row>
    <row r="244" spans="31:34" ht="15" customHeight="1" x14ac:dyDescent="0.2">
      <c r="AE244" s="7"/>
      <c r="AF244" s="364"/>
      <c r="AG244" s="7"/>
      <c r="AH244" s="13"/>
    </row>
    <row r="245" spans="31:34" ht="15" customHeight="1" x14ac:dyDescent="0.2">
      <c r="AE245" s="7"/>
      <c r="AF245" s="364"/>
      <c r="AG245" s="7"/>
      <c r="AH245" s="13"/>
    </row>
    <row r="246" spans="31:34" ht="15" customHeight="1" x14ac:dyDescent="0.2">
      <c r="AE246" s="7"/>
      <c r="AF246" s="364"/>
      <c r="AG246" s="7"/>
      <c r="AH246" s="13"/>
    </row>
    <row r="247" spans="31:34" ht="15" customHeight="1" x14ac:dyDescent="0.2">
      <c r="AE247" s="7"/>
      <c r="AF247" s="364"/>
      <c r="AG247" s="7"/>
      <c r="AH247" s="13"/>
    </row>
    <row r="248" spans="31:34" ht="15" customHeight="1" x14ac:dyDescent="0.2">
      <c r="AE248" s="7"/>
      <c r="AF248" s="364"/>
      <c r="AG248" s="7"/>
      <c r="AH248" s="13"/>
    </row>
    <row r="249" spans="31:34" ht="15" customHeight="1" x14ac:dyDescent="0.2">
      <c r="AE249" s="7"/>
      <c r="AF249" s="364"/>
      <c r="AG249" s="7"/>
      <c r="AH249" s="13"/>
    </row>
    <row r="250" spans="31:34" ht="15" customHeight="1" x14ac:dyDescent="0.2">
      <c r="AE250" s="7"/>
      <c r="AF250" s="364"/>
      <c r="AG250" s="7"/>
      <c r="AH250" s="13"/>
    </row>
    <row r="251" spans="31:34" ht="15" customHeight="1" x14ac:dyDescent="0.2">
      <c r="AE251" s="7"/>
      <c r="AF251" s="364"/>
      <c r="AG251" s="7"/>
      <c r="AH251" s="13"/>
    </row>
    <row r="252" spans="31:34" ht="15" customHeight="1" x14ac:dyDescent="0.2">
      <c r="AE252" s="7"/>
      <c r="AF252" s="364"/>
      <c r="AG252" s="7"/>
      <c r="AH252" s="13"/>
    </row>
    <row r="253" spans="31:34" ht="15" customHeight="1" x14ac:dyDescent="0.2">
      <c r="AE253" s="7"/>
      <c r="AF253" s="364"/>
      <c r="AG253" s="7"/>
      <c r="AH253" s="13"/>
    </row>
    <row r="254" spans="31:34" ht="15" customHeight="1" x14ac:dyDescent="0.2">
      <c r="AE254" s="7"/>
      <c r="AF254" s="364"/>
      <c r="AG254" s="7"/>
      <c r="AH254" s="13"/>
    </row>
    <row r="255" spans="31:34" ht="15" customHeight="1" x14ac:dyDescent="0.2">
      <c r="AE255" s="7"/>
      <c r="AF255" s="364"/>
      <c r="AG255" s="7"/>
      <c r="AH255" s="13"/>
    </row>
    <row r="256" spans="31:34"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sheetData>
  <mergeCells count="1">
    <mergeCell ref="AI99:AJ99"/>
  </mergeCells>
  <phoneticPr fontId="2" type="noConversion"/>
  <hyperlinks>
    <hyperlink ref="AE72" location="Contents!A1" display="Contents"/>
    <hyperlink ref="AJ3" location="Contents!A1" display="Contents!A1"/>
  </hyperlinks>
  <pageMargins left="0.75" right="0.75" top="1" bottom="1" header="0.5" footer="0.5"/>
  <pageSetup scale="6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enableFormatConditionsCalculation="0">
    <tabColor rgb="FFFED208"/>
  </sheetPr>
  <dimension ref="A1:BY198"/>
  <sheetViews>
    <sheetView topLeftCell="N1" workbookViewId="0">
      <pane xSplit="7" ySplit="5" topLeftCell="U6" activePane="bottomRight" state="frozen"/>
      <selection activeCell="X19" sqref="X19"/>
      <selection pane="topRight" activeCell="X19" sqref="X19"/>
      <selection pane="bottomLeft" activeCell="X19" sqref="X19"/>
      <selection pane="bottomRight" activeCell="U3" sqref="U3"/>
    </sheetView>
  </sheetViews>
  <sheetFormatPr defaultRowHeight="15" customHeight="1" x14ac:dyDescent="0.2"/>
  <cols>
    <col min="1" max="1" width="55.7109375" style="9" customWidth="1"/>
    <col min="2" max="2" width="61.7109375" style="9" customWidth="1"/>
    <col min="3" max="4" width="11.42578125" style="60" customWidth="1"/>
    <col min="5" max="7" width="5.7109375" style="9" customWidth="1"/>
    <col min="8" max="8" width="6.28515625" style="5" customWidth="1"/>
    <col min="9" max="13" width="3.140625" style="5" customWidth="1"/>
    <col min="14" max="14" width="2.5703125" style="5" customWidth="1"/>
    <col min="15" max="15" width="1" style="332" customWidth="1"/>
    <col min="16" max="17" width="3.140625" style="5" customWidth="1"/>
    <col min="18" max="18" width="61.42578125" style="9" customWidth="1"/>
    <col min="19" max="19" width="10.85546875" style="60" customWidth="1"/>
    <col min="20" max="20" width="1" style="9" customWidth="1"/>
    <col min="21" max="22" width="12.7109375" style="109" customWidth="1"/>
    <col min="23" max="24" width="12.7109375" style="9" customWidth="1"/>
    <col min="25" max="38" width="11.42578125" style="9" customWidth="1"/>
    <col min="39" max="16384" width="9.140625" style="9"/>
  </cols>
  <sheetData>
    <row r="1" spans="1:77" s="339" customFormat="1" ht="15" customHeight="1" x14ac:dyDescent="0.25">
      <c r="C1" s="347"/>
      <c r="D1" s="347"/>
      <c r="O1" s="329"/>
      <c r="S1" s="347"/>
      <c r="U1" s="348"/>
      <c r="V1" s="348"/>
    </row>
    <row r="2" spans="1:77" s="339" customFormat="1" ht="15" customHeight="1" x14ac:dyDescent="0.25">
      <c r="A2" s="329" t="s">
        <v>284</v>
      </c>
      <c r="B2" s="329" t="s">
        <v>170</v>
      </c>
      <c r="C2" s="347"/>
      <c r="D2" s="347"/>
      <c r="O2" s="329"/>
      <c r="R2" s="329" t="str">
        <f>IF(Contents!$K$5=1,A2,B2)</f>
        <v>Баланс (годовой)</v>
      </c>
      <c r="S2" s="347"/>
      <c r="U2" s="347"/>
      <c r="V2" s="348"/>
    </row>
    <row r="3" spans="1:77" s="339" customFormat="1" ht="15" customHeight="1" x14ac:dyDescent="0.2">
      <c r="A3" s="341" t="s">
        <v>1339</v>
      </c>
      <c r="B3" s="341" t="s">
        <v>1340</v>
      </c>
      <c r="C3" s="337" t="s">
        <v>702</v>
      </c>
      <c r="D3" s="337" t="s">
        <v>893</v>
      </c>
      <c r="E3" s="337"/>
      <c r="F3" s="331"/>
      <c r="G3" s="331"/>
      <c r="O3" s="331"/>
      <c r="R3" s="341" t="str">
        <f>IF(Contents!$K$5=1,A3,B3)</f>
        <v xml:space="preserve">   2009-2012 гг.</v>
      </c>
      <c r="S3" s="337"/>
      <c r="U3" s="342" t="str">
        <f>IF(Contents!$K$5=1,C3,D3)</f>
        <v>Cодержание</v>
      </c>
      <c r="V3" s="348"/>
    </row>
    <row r="4" spans="1:77" s="37" customFormat="1" ht="15" customHeight="1" thickBot="1" x14ac:dyDescent="0.25">
      <c r="A4" s="7"/>
      <c r="B4" s="7"/>
      <c r="C4" s="39"/>
      <c r="D4" s="39"/>
      <c r="E4" s="7"/>
      <c r="F4" s="7"/>
      <c r="G4" s="7"/>
      <c r="H4" s="7"/>
      <c r="I4" s="7"/>
      <c r="J4" s="7"/>
      <c r="K4" s="7"/>
      <c r="L4" s="7"/>
      <c r="M4" s="7"/>
      <c r="N4" s="7"/>
      <c r="O4" s="7"/>
      <c r="P4" s="7"/>
      <c r="Q4" s="7"/>
      <c r="R4" s="7"/>
      <c r="S4" s="39"/>
      <c r="T4" s="7"/>
      <c r="U4" s="106"/>
      <c r="V4" s="106"/>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row>
    <row r="5" spans="1:77" s="358" customFormat="1" ht="15" customHeight="1" x14ac:dyDescent="0.2">
      <c r="A5" s="358" t="s">
        <v>494</v>
      </c>
      <c r="B5" s="358" t="s">
        <v>336</v>
      </c>
      <c r="C5" s="358" t="s">
        <v>495</v>
      </c>
      <c r="D5" s="358" t="s">
        <v>380</v>
      </c>
      <c r="F5" s="497">
        <v>40178</v>
      </c>
      <c r="G5" s="498">
        <v>40543</v>
      </c>
      <c r="H5" s="498">
        <v>40908</v>
      </c>
      <c r="I5" s="498">
        <v>41274</v>
      </c>
      <c r="J5" s="359"/>
      <c r="K5" s="359"/>
      <c r="L5" s="359"/>
      <c r="M5" s="359"/>
      <c r="N5" s="359"/>
      <c r="R5" s="358" t="str">
        <f>IF(Contents!$K$5=1,A5,B5)</f>
        <v>Показатель</v>
      </c>
      <c r="S5" s="358" t="str">
        <f>IF(Contents!$K$5=1,C5,D5)</f>
        <v>Ед. измерения</v>
      </c>
      <c r="U5" s="531" t="str">
        <f>IF(Contents!$K$5=1,F5,F6)</f>
        <v xml:space="preserve">31 дек. 2009 г. </v>
      </c>
      <c r="V5" s="531" t="str">
        <f>IF(Contents!$K$5=1,G5,G6)</f>
        <v xml:space="preserve">31 дек. 2010 г. </v>
      </c>
      <c r="W5" s="531" t="str">
        <f>IF(Contents!$K$5=1,H5,H6)</f>
        <v xml:space="preserve">31 дек. 2011 г. </v>
      </c>
      <c r="X5" s="531" t="str">
        <f>IF(Contents!$K$5=1,I5,I6)</f>
        <v>31 дек. 2012 г.</v>
      </c>
    </row>
    <row r="6" spans="1:77" s="7" customFormat="1" ht="15" customHeight="1" x14ac:dyDescent="0.2">
      <c r="C6" s="12"/>
      <c r="D6" s="12"/>
      <c r="E6" s="85"/>
      <c r="F6" s="85" t="s">
        <v>1409</v>
      </c>
      <c r="G6" s="85" t="s">
        <v>1416</v>
      </c>
      <c r="H6" s="85" t="s">
        <v>1417</v>
      </c>
      <c r="I6" s="85" t="s">
        <v>1415</v>
      </c>
      <c r="O6" s="6"/>
      <c r="S6" s="12"/>
      <c r="U6" s="106"/>
    </row>
    <row r="7" spans="1:77" s="7" customFormat="1" ht="15" customHeight="1" x14ac:dyDescent="0.2">
      <c r="A7" s="42" t="s">
        <v>25</v>
      </c>
      <c r="B7" s="42" t="s">
        <v>437</v>
      </c>
      <c r="C7" s="54"/>
      <c r="D7" s="54"/>
      <c r="O7" s="332"/>
      <c r="R7" s="42" t="str">
        <f>IF(Contents!$K$5=1,A7,B7)</f>
        <v>АКТИВЫ</v>
      </c>
      <c r="S7" s="54"/>
      <c r="T7" s="56"/>
      <c r="U7" s="106"/>
    </row>
    <row r="8" spans="1:77" s="7" customFormat="1" ht="15" customHeight="1" x14ac:dyDescent="0.2">
      <c r="A8" s="42" t="s">
        <v>676</v>
      </c>
      <c r="B8" s="42" t="s">
        <v>1073</v>
      </c>
      <c r="C8" s="54"/>
      <c r="D8" s="54"/>
      <c r="O8" s="332"/>
      <c r="R8" s="42" t="str">
        <f>IF(Contents!$K$5=1,A8,B8)</f>
        <v xml:space="preserve">Оборотные активы </v>
      </c>
      <c r="S8" s="54"/>
      <c r="T8" s="45"/>
      <c r="U8" s="106"/>
    </row>
    <row r="9" spans="1:77" s="7" customFormat="1" ht="15" customHeight="1" x14ac:dyDescent="0.2">
      <c r="A9" s="57" t="s">
        <v>980</v>
      </c>
      <c r="B9" s="57" t="s">
        <v>438</v>
      </c>
      <c r="C9" s="62" t="s">
        <v>1069</v>
      </c>
      <c r="D9" s="62" t="s">
        <v>1070</v>
      </c>
      <c r="O9" s="332"/>
      <c r="R9" s="57" t="str">
        <f>IF(Contents!$K$5=1,A9,B9)</f>
        <v>Денежные средства и их эквиваленты</v>
      </c>
      <c r="S9" s="62" t="str">
        <f>IF(Contents!$K$5=1,C9,D9)</f>
        <v>млрд руб.</v>
      </c>
      <c r="T9" s="45"/>
      <c r="U9" s="284">
        <v>60</v>
      </c>
      <c r="V9" s="284">
        <v>127</v>
      </c>
      <c r="W9" s="284">
        <v>166</v>
      </c>
      <c r="X9" s="284">
        <v>296</v>
      </c>
    </row>
    <row r="10" spans="1:77" s="7" customFormat="1" ht="15" customHeight="1" x14ac:dyDescent="0.2">
      <c r="A10" s="57" t="s">
        <v>441</v>
      </c>
      <c r="B10" s="57" t="s">
        <v>439</v>
      </c>
      <c r="C10" s="62" t="s">
        <v>1069</v>
      </c>
      <c r="D10" s="62" t="s">
        <v>1070</v>
      </c>
      <c r="O10" s="332"/>
      <c r="R10" s="57" t="str">
        <f>IF(Contents!$K$5=1,A10,B10)</f>
        <v>Денежные средства с ограничением к использованию</v>
      </c>
      <c r="S10" s="62" t="str">
        <f>IF(Contents!$K$5=1,C10,D10)</f>
        <v>млрд руб.</v>
      </c>
      <c r="T10" s="45"/>
      <c r="U10" s="284">
        <v>1</v>
      </c>
      <c r="V10" s="284">
        <v>1</v>
      </c>
      <c r="W10" s="284">
        <v>4</v>
      </c>
      <c r="X10" s="284">
        <v>4</v>
      </c>
    </row>
    <row r="11" spans="1:77" s="7" customFormat="1" ht="15" customHeight="1" x14ac:dyDescent="0.2">
      <c r="A11" s="57" t="s">
        <v>1071</v>
      </c>
      <c r="B11" s="57" t="s">
        <v>1072</v>
      </c>
      <c r="C11" s="62" t="s">
        <v>1069</v>
      </c>
      <c r="D11" s="62" t="s">
        <v>1070</v>
      </c>
      <c r="O11" s="332"/>
      <c r="R11" s="57" t="str">
        <f>IF(Contents!$K$5=1,A11,B11)</f>
        <v>Финансовые активы</v>
      </c>
      <c r="S11" s="62" t="str">
        <f>IF(Contents!$K$5=1,C11,D11)</f>
        <v>млрд руб.</v>
      </c>
      <c r="T11" s="45"/>
      <c r="U11" s="284">
        <v>76</v>
      </c>
      <c r="V11" s="284">
        <v>211</v>
      </c>
      <c r="W11" s="284">
        <v>150</v>
      </c>
      <c r="X11" s="284">
        <v>86</v>
      </c>
    </row>
    <row r="12" spans="1:77" s="7" customFormat="1" ht="15" customHeight="1" x14ac:dyDescent="0.2">
      <c r="A12" s="57" t="s">
        <v>1105</v>
      </c>
      <c r="B12" s="57" t="s">
        <v>312</v>
      </c>
      <c r="C12" s="62" t="s">
        <v>1069</v>
      </c>
      <c r="D12" s="62" t="s">
        <v>1070</v>
      </c>
      <c r="O12" s="332"/>
      <c r="R12" s="57" t="str">
        <f>IF(Contents!$K$5=1,A12,B12)</f>
        <v>Дебиторская задолженность, за вычетом резерва</v>
      </c>
      <c r="S12" s="62" t="str">
        <f>IF(Contents!$K$5=1,C12,D12)</f>
        <v>млрд руб.</v>
      </c>
      <c r="T12" s="45"/>
      <c r="U12" s="284">
        <v>120</v>
      </c>
      <c r="V12" s="284">
        <v>155</v>
      </c>
      <c r="W12" s="284">
        <v>217</v>
      </c>
      <c r="X12" s="284">
        <v>227</v>
      </c>
    </row>
    <row r="13" spans="1:77" s="7" customFormat="1" ht="15" customHeight="1" x14ac:dyDescent="0.2">
      <c r="A13" s="57" t="s">
        <v>26</v>
      </c>
      <c r="B13" s="57" t="s">
        <v>313</v>
      </c>
      <c r="C13" s="62" t="s">
        <v>1069</v>
      </c>
      <c r="D13" s="62" t="s">
        <v>1070</v>
      </c>
      <c r="O13" s="332"/>
      <c r="R13" s="57" t="str">
        <f>IF(Contents!$K$5=1,A13,B13)</f>
        <v>Товарно-материальные запасы</v>
      </c>
      <c r="S13" s="62" t="str">
        <f>IF(Contents!$K$5=1,C13,D13)</f>
        <v>млрд руб.</v>
      </c>
      <c r="T13" s="45"/>
      <c r="U13" s="284">
        <v>56</v>
      </c>
      <c r="V13" s="284">
        <v>65</v>
      </c>
      <c r="W13" s="284">
        <v>126</v>
      </c>
      <c r="X13" s="284">
        <v>132</v>
      </c>
    </row>
    <row r="14" spans="1:77" s="7" customFormat="1" ht="15" customHeight="1" x14ac:dyDescent="0.2">
      <c r="A14" s="57" t="s">
        <v>28</v>
      </c>
      <c r="B14" s="57" t="s">
        <v>315</v>
      </c>
      <c r="C14" s="62" t="s">
        <v>1069</v>
      </c>
      <c r="D14" s="62" t="s">
        <v>1070</v>
      </c>
      <c r="O14" s="332"/>
      <c r="R14" s="57" t="str">
        <f>IF(Contents!$K$5=1,A14,B14)</f>
        <v>Авансы выданные и прочие оборотные средства</v>
      </c>
      <c r="S14" s="62" t="str">
        <f>IF(Contents!$K$5=1,C14,D14)</f>
        <v>млрд руб.</v>
      </c>
      <c r="T14" s="45"/>
      <c r="U14" s="284">
        <v>137</v>
      </c>
      <c r="V14" s="284">
        <v>137</v>
      </c>
      <c r="W14" s="284">
        <v>152</v>
      </c>
      <c r="X14" s="284">
        <v>175</v>
      </c>
    </row>
    <row r="15" spans="1:77" s="7" customFormat="1" ht="15" customHeight="1" x14ac:dyDescent="0.2">
      <c r="A15" s="42" t="s">
        <v>29</v>
      </c>
      <c r="B15" s="42" t="s">
        <v>1092</v>
      </c>
      <c r="C15" s="127" t="s">
        <v>1069</v>
      </c>
      <c r="D15" s="127" t="s">
        <v>1070</v>
      </c>
      <c r="H15" s="8"/>
      <c r="I15" s="8"/>
      <c r="J15" s="8"/>
      <c r="K15" s="8"/>
      <c r="L15" s="8"/>
      <c r="M15" s="8"/>
      <c r="N15" s="8"/>
      <c r="O15" s="332"/>
      <c r="P15" s="8"/>
      <c r="Q15" s="8"/>
      <c r="R15" s="404" t="str">
        <f>IF(Contents!$K$5=1,A15,B15)</f>
        <v>Итого оборотные активы</v>
      </c>
      <c r="S15" s="405" t="str">
        <f>IF(Contents!$K$5=1,C15,D15)</f>
        <v>млрд руб.</v>
      </c>
      <c r="T15" s="406"/>
      <c r="U15" s="407">
        <v>450</v>
      </c>
      <c r="V15" s="407">
        <v>696</v>
      </c>
      <c r="W15" s="407">
        <v>815</v>
      </c>
      <c r="X15" s="407">
        <v>920</v>
      </c>
      <c r="Y15" s="431"/>
    </row>
    <row r="16" spans="1:77" s="7" customFormat="1" ht="15" customHeight="1" x14ac:dyDescent="0.2">
      <c r="C16" s="39"/>
      <c r="D16" s="62"/>
      <c r="H16" s="8"/>
      <c r="I16" s="8"/>
      <c r="J16" s="8"/>
      <c r="K16" s="8"/>
      <c r="L16" s="8"/>
      <c r="M16" s="8"/>
      <c r="N16" s="8"/>
      <c r="O16" s="332"/>
      <c r="P16" s="8"/>
      <c r="Q16" s="8"/>
      <c r="R16" s="57"/>
      <c r="S16" s="62"/>
      <c r="T16" s="45"/>
      <c r="U16" s="284"/>
      <c r="V16" s="284"/>
      <c r="W16" s="284"/>
      <c r="X16" s="284"/>
    </row>
    <row r="17" spans="1:25" s="8" customFormat="1" ht="15" customHeight="1" x14ac:dyDescent="0.2">
      <c r="A17" s="42" t="s">
        <v>933</v>
      </c>
      <c r="B17" s="42" t="s">
        <v>1074</v>
      </c>
      <c r="C17" s="48"/>
      <c r="D17" s="62"/>
      <c r="O17" s="332"/>
      <c r="R17" s="42" t="str">
        <f>IF(Contents!$K$5=1,A17,B17)</f>
        <v>Внеоборотные активы</v>
      </c>
      <c r="S17" s="62"/>
      <c r="T17" s="45"/>
      <c r="U17" s="284"/>
      <c r="V17" s="284"/>
      <c r="W17" s="284"/>
      <c r="X17" s="284"/>
    </row>
    <row r="18" spans="1:25" s="7" customFormat="1" ht="15" customHeight="1" x14ac:dyDescent="0.2">
      <c r="A18" s="57" t="s">
        <v>1075</v>
      </c>
      <c r="B18" s="57" t="s">
        <v>1076</v>
      </c>
      <c r="C18" s="48" t="s">
        <v>1069</v>
      </c>
      <c r="D18" s="62" t="s">
        <v>1070</v>
      </c>
      <c r="O18" s="332"/>
      <c r="R18" s="57" t="str">
        <f>IF(Contents!$K$5=1,A18,B18)</f>
        <v>Основные средства</v>
      </c>
      <c r="S18" s="62" t="str">
        <f>IF(Contents!$K$5=1,C18,D18)</f>
        <v>млрд руб.</v>
      </c>
      <c r="U18" s="284">
        <v>1983</v>
      </c>
      <c r="V18" s="284">
        <v>2051</v>
      </c>
      <c r="W18" s="284">
        <v>2231</v>
      </c>
      <c r="X18" s="284">
        <v>2461</v>
      </c>
    </row>
    <row r="19" spans="1:25" s="7" customFormat="1" ht="15" customHeight="1" x14ac:dyDescent="0.2">
      <c r="A19" s="57" t="s">
        <v>309</v>
      </c>
      <c r="B19" s="57" t="s">
        <v>1077</v>
      </c>
      <c r="C19" s="48" t="s">
        <v>1069</v>
      </c>
      <c r="D19" s="62" t="s">
        <v>1070</v>
      </c>
      <c r="O19" s="332"/>
      <c r="R19" s="57" t="str">
        <f>IF(Contents!$K$5=1,A19,B19)</f>
        <v>Нематериальные активы</v>
      </c>
      <c r="S19" s="62" t="str">
        <f>IF(Contents!$K$5=1,C19,D19)</f>
        <v>млрд руб.</v>
      </c>
      <c r="T19" s="45"/>
      <c r="U19" s="284">
        <v>24</v>
      </c>
      <c r="V19" s="284">
        <v>23</v>
      </c>
      <c r="W19" s="284">
        <v>22</v>
      </c>
      <c r="X19" s="284">
        <v>19</v>
      </c>
    </row>
    <row r="20" spans="1:25" s="7" customFormat="1" ht="15" customHeight="1" x14ac:dyDescent="0.2">
      <c r="A20" s="57" t="s">
        <v>1071</v>
      </c>
      <c r="B20" s="57" t="s">
        <v>1072</v>
      </c>
      <c r="C20" s="62" t="s">
        <v>1069</v>
      </c>
      <c r="D20" s="62" t="s">
        <v>1070</v>
      </c>
      <c r="O20" s="332"/>
      <c r="R20" s="57" t="str">
        <f>IF(Contents!$K$5=1,A20,B20)</f>
        <v>Финансовые активы</v>
      </c>
      <c r="S20" s="62" t="str">
        <f>IF(Contents!$K$5=1,C20,D20)</f>
        <v>млрд руб.</v>
      </c>
      <c r="T20" s="45"/>
      <c r="U20" s="284">
        <v>47</v>
      </c>
      <c r="V20" s="284">
        <v>28</v>
      </c>
      <c r="W20" s="284">
        <v>34</v>
      </c>
      <c r="X20" s="284">
        <v>24</v>
      </c>
    </row>
    <row r="21" spans="1:25" s="7" customFormat="1" ht="15" customHeight="1" x14ac:dyDescent="0.2">
      <c r="A21" s="57" t="s">
        <v>1079</v>
      </c>
      <c r="B21" s="57" t="s">
        <v>1093</v>
      </c>
      <c r="C21" s="62" t="s">
        <v>1069</v>
      </c>
      <c r="D21" s="62" t="s">
        <v>1070</v>
      </c>
      <c r="O21" s="332"/>
      <c r="R21" s="57" t="str">
        <f>IF(Contents!$K$5=1,A21,B21)</f>
        <v>Инвестиции в зависимые компании и совместную деятельность</v>
      </c>
      <c r="S21" s="62" t="str">
        <f>IF(Contents!$K$5=1,C21,D21)</f>
        <v>млрд руб.</v>
      </c>
      <c r="T21" s="45"/>
      <c r="U21" s="284">
        <v>68</v>
      </c>
      <c r="V21" s="284">
        <v>63</v>
      </c>
      <c r="W21" s="284">
        <v>114</v>
      </c>
      <c r="X21" s="284">
        <v>269</v>
      </c>
    </row>
    <row r="22" spans="1:25" s="7" customFormat="1" ht="15" customHeight="1" x14ac:dyDescent="0.2">
      <c r="A22" s="57" t="s">
        <v>1106</v>
      </c>
      <c r="B22" s="57" t="s">
        <v>1078</v>
      </c>
      <c r="C22" s="48" t="s">
        <v>1069</v>
      </c>
      <c r="D22" s="62" t="s">
        <v>1070</v>
      </c>
      <c r="O22" s="332"/>
      <c r="R22" s="57" t="str">
        <f>IF(Contents!$K$5=1,A22,B22)</f>
        <v>Банковские кредиты выданные, за вычетом резерва</v>
      </c>
      <c r="S22" s="62" t="str">
        <f>IF(Contents!$K$5=1,C22,D22)</f>
        <v>млрд руб.</v>
      </c>
      <c r="T22" s="45"/>
      <c r="U22" s="284">
        <v>10</v>
      </c>
      <c r="V22" s="284">
        <v>9</v>
      </c>
      <c r="W22" s="284">
        <v>13</v>
      </c>
      <c r="X22" s="284">
        <v>13</v>
      </c>
    </row>
    <row r="23" spans="1:25" s="7" customFormat="1" ht="15" customHeight="1" x14ac:dyDescent="0.2">
      <c r="A23" s="57" t="s">
        <v>27</v>
      </c>
      <c r="B23" s="57" t="s">
        <v>314</v>
      </c>
      <c r="C23" s="62" t="s">
        <v>1069</v>
      </c>
      <c r="D23" s="62" t="s">
        <v>1070</v>
      </c>
      <c r="O23" s="332"/>
      <c r="R23" s="57" t="str">
        <f>IF(Contents!$K$5=1,A23,B23)</f>
        <v>Отложенные налоговые активы</v>
      </c>
      <c r="S23" s="62" t="str">
        <f>IF(Contents!$K$5=1,C23,D23)</f>
        <v>млрд руб.</v>
      </c>
      <c r="T23" s="45"/>
      <c r="U23" s="284">
        <v>10</v>
      </c>
      <c r="V23" s="284">
        <v>9</v>
      </c>
      <c r="W23" s="284">
        <v>13</v>
      </c>
      <c r="X23" s="284">
        <v>15</v>
      </c>
    </row>
    <row r="24" spans="1:25" s="7" customFormat="1" ht="15" customHeight="1" x14ac:dyDescent="0.2">
      <c r="A24" s="57" t="s">
        <v>30</v>
      </c>
      <c r="B24" s="57" t="s">
        <v>1094</v>
      </c>
      <c r="C24" s="62" t="s">
        <v>1069</v>
      </c>
      <c r="D24" s="62" t="s">
        <v>1070</v>
      </c>
      <c r="O24" s="332"/>
      <c r="R24" s="57" t="str">
        <f>IF(Contents!$K$5=1,A24,B24)</f>
        <v>Гудвилл</v>
      </c>
      <c r="S24" s="62" t="str">
        <f>IF(Contents!$K$5=1,C24,D24)</f>
        <v>млрд руб.</v>
      </c>
      <c r="T24" s="45"/>
      <c r="U24" s="284">
        <v>132</v>
      </c>
      <c r="V24" s="284">
        <v>132</v>
      </c>
      <c r="W24" s="284">
        <v>132</v>
      </c>
      <c r="X24" s="284">
        <v>134</v>
      </c>
    </row>
    <row r="25" spans="1:25" s="7" customFormat="1" ht="15" customHeight="1" x14ac:dyDescent="0.2">
      <c r="A25" s="57" t="s">
        <v>1080</v>
      </c>
      <c r="B25" s="57" t="s">
        <v>1081</v>
      </c>
      <c r="C25" s="48" t="s">
        <v>1069</v>
      </c>
      <c r="D25" s="62" t="s">
        <v>1070</v>
      </c>
      <c r="O25" s="332"/>
      <c r="R25" s="57" t="str">
        <f>IF(Contents!$K$5=1,A25,B25)</f>
        <v>Прочие внеоборотные нефинансовые активы</v>
      </c>
      <c r="S25" s="62" t="str">
        <f>IF(Contents!$K$5=1,C25,D25)</f>
        <v>млрд руб.</v>
      </c>
      <c r="T25" s="45"/>
      <c r="U25" s="284">
        <v>1</v>
      </c>
      <c r="V25" s="284">
        <v>2</v>
      </c>
      <c r="W25" s="284">
        <v>3</v>
      </c>
      <c r="X25" s="284">
        <v>3</v>
      </c>
    </row>
    <row r="26" spans="1:25" s="7" customFormat="1" ht="15" customHeight="1" x14ac:dyDescent="0.2">
      <c r="A26" s="42" t="s">
        <v>31</v>
      </c>
      <c r="B26" s="42" t="s">
        <v>1082</v>
      </c>
      <c r="C26" s="44" t="s">
        <v>1069</v>
      </c>
      <c r="D26" s="127" t="s">
        <v>1070</v>
      </c>
      <c r="O26" s="332"/>
      <c r="R26" s="404" t="str">
        <f>IF(Contents!$K$5=1,A26,B26)</f>
        <v>Итого внеоборотные активы</v>
      </c>
      <c r="S26" s="405" t="str">
        <f>IF(Contents!$K$5=1,C26,D26)</f>
        <v>млрд руб.</v>
      </c>
      <c r="T26" s="406"/>
      <c r="U26" s="407">
        <v>2275</v>
      </c>
      <c r="V26" s="407">
        <v>2317</v>
      </c>
      <c r="W26" s="407">
        <v>2562</v>
      </c>
      <c r="X26" s="407">
        <v>2938</v>
      </c>
      <c r="Y26" s="431"/>
    </row>
    <row r="27" spans="1:25" s="7" customFormat="1" ht="15" customHeight="1" x14ac:dyDescent="0.2">
      <c r="A27" s="57"/>
      <c r="B27" s="57"/>
      <c r="C27" s="48"/>
      <c r="D27" s="62"/>
      <c r="H27" s="8"/>
      <c r="I27" s="8"/>
      <c r="J27" s="8"/>
      <c r="K27" s="8"/>
      <c r="L27" s="8"/>
      <c r="M27" s="8"/>
      <c r="N27" s="8"/>
      <c r="O27" s="332"/>
      <c r="P27" s="8"/>
      <c r="Q27" s="8"/>
      <c r="R27" s="57"/>
      <c r="S27" s="62"/>
      <c r="T27" s="45"/>
      <c r="U27" s="284"/>
      <c r="V27" s="284"/>
      <c r="W27" s="284"/>
      <c r="X27" s="284"/>
    </row>
    <row r="28" spans="1:25" s="7" customFormat="1" ht="15" customHeight="1" x14ac:dyDescent="0.2">
      <c r="A28" s="57" t="s">
        <v>307</v>
      </c>
      <c r="B28" s="57" t="s">
        <v>946</v>
      </c>
      <c r="C28" s="62" t="s">
        <v>1069</v>
      </c>
      <c r="D28" s="62" t="s">
        <v>1070</v>
      </c>
      <c r="O28" s="332"/>
      <c r="R28" s="289" t="str">
        <f>IF(Contents!$K$5=1,A28,B28)</f>
        <v>Активы для продажи</v>
      </c>
      <c r="S28" s="62" t="str">
        <f>IF(Contents!$K$5=1,C28,D28)</f>
        <v>млрд руб.</v>
      </c>
      <c r="T28" s="45"/>
      <c r="U28" s="115" t="s">
        <v>1235</v>
      </c>
      <c r="V28" s="115">
        <v>2</v>
      </c>
      <c r="W28" s="115" t="s">
        <v>1235</v>
      </c>
      <c r="X28" s="115" t="s">
        <v>1235</v>
      </c>
    </row>
    <row r="29" spans="1:25" s="8" customFormat="1" ht="15" customHeight="1" x14ac:dyDescent="0.2">
      <c r="A29" s="7"/>
      <c r="B29" s="7"/>
      <c r="C29" s="7"/>
      <c r="D29" s="7"/>
      <c r="O29" s="332"/>
      <c r="R29" s="57"/>
      <c r="S29" s="62"/>
      <c r="T29" s="45"/>
      <c r="U29" s="284"/>
      <c r="V29" s="284"/>
      <c r="W29" s="284"/>
      <c r="X29" s="284"/>
    </row>
    <row r="30" spans="1:25" s="8" customFormat="1" ht="15" customHeight="1" x14ac:dyDescent="0.2">
      <c r="A30" s="42" t="s">
        <v>32</v>
      </c>
      <c r="B30" s="42" t="s">
        <v>316</v>
      </c>
      <c r="C30" s="44" t="s">
        <v>1069</v>
      </c>
      <c r="D30" s="127" t="s">
        <v>1070</v>
      </c>
      <c r="O30" s="364"/>
      <c r="R30" s="408" t="str">
        <f>IF(Contents!$K$5=1,A30,B30)</f>
        <v>Итого активы</v>
      </c>
      <c r="S30" s="409" t="str">
        <f>IF(Contents!$K$5=1,C30,D30)</f>
        <v>млрд руб.</v>
      </c>
      <c r="T30" s="410"/>
      <c r="U30" s="411">
        <v>2725</v>
      </c>
      <c r="V30" s="411">
        <v>3015</v>
      </c>
      <c r="W30" s="411">
        <v>3377</v>
      </c>
      <c r="X30" s="411">
        <v>3858</v>
      </c>
      <c r="Y30" s="496"/>
    </row>
    <row r="31" spans="1:25" s="7" customFormat="1" ht="15" customHeight="1" x14ac:dyDescent="0.2">
      <c r="A31" s="57"/>
      <c r="B31" s="57"/>
      <c r="C31" s="48"/>
      <c r="D31" s="62"/>
      <c r="O31" s="332"/>
      <c r="R31" s="57"/>
      <c r="S31" s="62"/>
      <c r="U31" s="284"/>
      <c r="V31" s="284"/>
      <c r="W31" s="284"/>
      <c r="X31" s="284"/>
    </row>
    <row r="32" spans="1:25" s="7" customFormat="1" ht="15" customHeight="1" x14ac:dyDescent="0.2">
      <c r="A32" s="42" t="s">
        <v>1085</v>
      </c>
      <c r="B32" s="42" t="s">
        <v>1086</v>
      </c>
      <c r="C32" s="48"/>
      <c r="D32" s="62"/>
      <c r="O32" s="332"/>
      <c r="R32" s="42" t="str">
        <f>IF(Contents!$K$5=1,A32,B32)</f>
        <v>ОБЯЗАТЕЛЬСТВА И КАПИТАЛ</v>
      </c>
      <c r="S32" s="62"/>
      <c r="T32" s="45"/>
      <c r="U32" s="284"/>
      <c r="V32" s="284"/>
      <c r="W32" s="284"/>
      <c r="X32" s="284"/>
    </row>
    <row r="33" spans="1:25" s="7" customFormat="1" ht="15" customHeight="1" x14ac:dyDescent="0.2">
      <c r="A33" s="42" t="s">
        <v>677</v>
      </c>
      <c r="B33" s="42" t="s">
        <v>921</v>
      </c>
      <c r="C33" s="48"/>
      <c r="D33" s="62"/>
      <c r="O33" s="332"/>
      <c r="R33" s="42" t="str">
        <f>IF(Contents!$K$5=1,A33,B33)</f>
        <v>Краткосрочные обязательства</v>
      </c>
      <c r="S33" s="62"/>
      <c r="T33" s="45"/>
      <c r="U33" s="284"/>
      <c r="V33" s="284"/>
      <c r="W33" s="284"/>
      <c r="X33" s="284"/>
    </row>
    <row r="34" spans="1:25" s="7" customFormat="1" ht="15" customHeight="1" x14ac:dyDescent="0.2">
      <c r="A34" s="57" t="s">
        <v>33</v>
      </c>
      <c r="B34" s="57" t="s">
        <v>922</v>
      </c>
      <c r="C34" s="48" t="s">
        <v>1069</v>
      </c>
      <c r="D34" s="62" t="s">
        <v>1070</v>
      </c>
      <c r="O34" s="332"/>
      <c r="R34" s="57" t="str">
        <f>IF(Contents!$K$5=1,A34,B34)</f>
        <v>Кредиторская задолженность и начисления</v>
      </c>
      <c r="S34" s="62" t="str">
        <f>IF(Contents!$K$5=1,C34,D34)</f>
        <v>млрд руб.</v>
      </c>
      <c r="T34" s="45"/>
      <c r="U34" s="284">
        <v>104</v>
      </c>
      <c r="V34" s="284">
        <v>113</v>
      </c>
      <c r="W34" s="284">
        <v>181</v>
      </c>
      <c r="X34" s="284">
        <v>208</v>
      </c>
    </row>
    <row r="35" spans="1:25" s="7" customFormat="1" ht="15" customHeight="1" x14ac:dyDescent="0.2">
      <c r="A35" s="57" t="s">
        <v>1083</v>
      </c>
      <c r="B35" s="57" t="s">
        <v>1084</v>
      </c>
      <c r="C35" s="48" t="s">
        <v>1069</v>
      </c>
      <c r="D35" s="62" t="s">
        <v>1070</v>
      </c>
      <c r="O35" s="332"/>
      <c r="R35" s="57" t="str">
        <f>IF(Contents!$K$5=1,A35,B35)</f>
        <v>Займы и кредиты</v>
      </c>
      <c r="S35" s="62" t="str">
        <f>IF(Contents!$K$5=1,C35,D35)</f>
        <v>млрд руб.</v>
      </c>
      <c r="T35" s="45"/>
      <c r="U35" s="284">
        <v>237</v>
      </c>
      <c r="V35" s="284">
        <v>167</v>
      </c>
      <c r="W35" s="284">
        <v>152</v>
      </c>
      <c r="X35" s="284">
        <v>126</v>
      </c>
    </row>
    <row r="36" spans="1:25" s="7" customFormat="1" ht="15" customHeight="1" x14ac:dyDescent="0.2">
      <c r="A36" s="57" t="s">
        <v>1087</v>
      </c>
      <c r="B36" s="57" t="s">
        <v>1088</v>
      </c>
      <c r="C36" s="48" t="s">
        <v>1069</v>
      </c>
      <c r="D36" s="62" t="s">
        <v>1070</v>
      </c>
      <c r="H36" s="8"/>
      <c r="I36" s="8"/>
      <c r="J36" s="8"/>
      <c r="K36" s="8"/>
      <c r="L36" s="8"/>
      <c r="M36" s="8"/>
      <c r="N36" s="8"/>
      <c r="O36" s="332"/>
      <c r="P36" s="8"/>
      <c r="Q36" s="8"/>
      <c r="R36" s="57" t="str">
        <f>IF(Contents!$K$5=1,A36,B36)</f>
        <v>Обязательства по финансовой аренде</v>
      </c>
      <c r="S36" s="62" t="str">
        <f>IF(Contents!$K$5=1,C36,D36)</f>
        <v>млрд руб.</v>
      </c>
      <c r="T36" s="45"/>
      <c r="U36" s="284">
        <v>1</v>
      </c>
      <c r="V36" s="284">
        <v>1</v>
      </c>
      <c r="W36" s="284">
        <v>1</v>
      </c>
      <c r="X36" s="284">
        <v>3</v>
      </c>
    </row>
    <row r="37" spans="1:25" s="7" customFormat="1" ht="15" customHeight="1" x14ac:dyDescent="0.2">
      <c r="A37" s="57" t="s">
        <v>1089</v>
      </c>
      <c r="B37" s="57" t="s">
        <v>1090</v>
      </c>
      <c r="C37" s="48" t="s">
        <v>1069</v>
      </c>
      <c r="D37" s="62" t="s">
        <v>1070</v>
      </c>
      <c r="O37" s="332"/>
      <c r="R37" s="57" t="str">
        <f>IF(Contents!$K$5=1,A37,B37)</f>
        <v>Обязательства по производным финансовым инструментам</v>
      </c>
      <c r="S37" s="62" t="str">
        <f>IF(Contents!$K$5=1,C37,D37)</f>
        <v>млрд руб.</v>
      </c>
      <c r="T37" s="45"/>
      <c r="U37" s="284">
        <v>5</v>
      </c>
      <c r="V37" s="284">
        <v>6</v>
      </c>
      <c r="W37" s="284">
        <v>4</v>
      </c>
      <c r="X37" s="115" t="s">
        <v>1235</v>
      </c>
    </row>
    <row r="38" spans="1:25" s="7" customFormat="1" ht="15" customHeight="1" x14ac:dyDescent="0.2">
      <c r="A38" s="57" t="s">
        <v>1091</v>
      </c>
      <c r="B38" s="57" t="s">
        <v>1095</v>
      </c>
      <c r="C38" s="48" t="s">
        <v>1069</v>
      </c>
      <c r="D38" s="62" t="s">
        <v>1070</v>
      </c>
      <c r="O38" s="332"/>
      <c r="R38" s="57" t="str">
        <f>IF(Contents!$K$5=1,A38,B38)</f>
        <v xml:space="preserve">Обязательства по налогу на прибыль </v>
      </c>
      <c r="S38" s="62" t="str">
        <f>IF(Contents!$K$5=1,C38,D38)</f>
        <v>млрд руб.</v>
      </c>
      <c r="T38" s="45"/>
      <c r="U38" s="284">
        <v>4</v>
      </c>
      <c r="V38" s="284">
        <v>6</v>
      </c>
      <c r="W38" s="284">
        <v>3</v>
      </c>
      <c r="X38" s="284">
        <v>7</v>
      </c>
    </row>
    <row r="39" spans="1:25" s="7" customFormat="1" ht="15" customHeight="1" x14ac:dyDescent="0.2">
      <c r="A39" s="57" t="s">
        <v>1107</v>
      </c>
      <c r="B39" s="57" t="s">
        <v>1096</v>
      </c>
      <c r="C39" s="48" t="s">
        <v>1069</v>
      </c>
      <c r="D39" s="62" t="s">
        <v>1070</v>
      </c>
      <c r="O39" s="332"/>
      <c r="R39" s="57" t="str">
        <f>IF(Contents!$K$5=1,A39,B39)</f>
        <v>Обязательства по прочим налогам</v>
      </c>
      <c r="S39" s="62" t="str">
        <f>IF(Contents!$K$5=1,C39,D39)</f>
        <v>млрд руб.</v>
      </c>
      <c r="T39" s="45"/>
      <c r="U39" s="284">
        <v>45</v>
      </c>
      <c r="V39" s="284">
        <v>53</v>
      </c>
      <c r="W39" s="284">
        <v>66</v>
      </c>
      <c r="X39" s="284">
        <v>77</v>
      </c>
    </row>
    <row r="40" spans="1:25" s="8" customFormat="1" ht="15" customHeight="1" x14ac:dyDescent="0.2">
      <c r="A40" s="57" t="s">
        <v>1108</v>
      </c>
      <c r="B40" s="57" t="s">
        <v>1097</v>
      </c>
      <c r="C40" s="48" t="s">
        <v>1069</v>
      </c>
      <c r="D40" s="62" t="s">
        <v>1070</v>
      </c>
      <c r="O40" s="332"/>
      <c r="R40" s="57" t="str">
        <f>IF(Contents!$K$5=1,A40,B40)</f>
        <v>Резервы</v>
      </c>
      <c r="S40" s="62" t="str">
        <f>IF(Contents!$K$5=1,C40,D40)</f>
        <v>млрд руб.</v>
      </c>
      <c r="T40" s="45"/>
      <c r="U40" s="284">
        <v>8</v>
      </c>
      <c r="V40" s="284">
        <v>5</v>
      </c>
      <c r="W40" s="284">
        <v>6</v>
      </c>
      <c r="X40" s="284">
        <v>5</v>
      </c>
    </row>
    <row r="41" spans="1:25" s="7" customFormat="1" ht="15" customHeight="1" x14ac:dyDescent="0.2">
      <c r="A41" s="57" t="s">
        <v>35</v>
      </c>
      <c r="B41" s="57" t="s">
        <v>925</v>
      </c>
      <c r="C41" s="48" t="s">
        <v>1069</v>
      </c>
      <c r="D41" s="62" t="s">
        <v>1070</v>
      </c>
      <c r="O41" s="332"/>
      <c r="R41" s="57" t="str">
        <f>IF(Contents!$K$5=1,A41,B41)</f>
        <v>Прочие краткосрочные обязательства</v>
      </c>
      <c r="S41" s="62" t="str">
        <f>IF(Contents!$K$5=1,C41,D41)</f>
        <v>млрд руб.</v>
      </c>
      <c r="T41" s="45"/>
      <c r="U41" s="284">
        <v>1</v>
      </c>
      <c r="V41" s="284">
        <v>1</v>
      </c>
      <c r="W41" s="284">
        <v>1</v>
      </c>
      <c r="X41" s="284">
        <v>1</v>
      </c>
    </row>
    <row r="42" spans="1:25" s="7" customFormat="1" ht="15" customHeight="1" x14ac:dyDescent="0.2">
      <c r="A42" s="42" t="s">
        <v>36</v>
      </c>
      <c r="B42" s="42" t="s">
        <v>926</v>
      </c>
      <c r="C42" s="44" t="s">
        <v>1069</v>
      </c>
      <c r="D42" s="127" t="s">
        <v>1070</v>
      </c>
      <c r="O42" s="332"/>
      <c r="R42" s="404" t="str">
        <f>IF(Contents!$K$5=1,A42,B42)</f>
        <v>Итого краткосрочные обязательства</v>
      </c>
      <c r="S42" s="405" t="str">
        <f>IF(Contents!$K$5=1,C42,D42)</f>
        <v>млрд руб.</v>
      </c>
      <c r="T42" s="406"/>
      <c r="U42" s="407">
        <v>405</v>
      </c>
      <c r="V42" s="407">
        <v>352</v>
      </c>
      <c r="W42" s="407">
        <v>414</v>
      </c>
      <c r="X42" s="407">
        <v>427</v>
      </c>
      <c r="Y42" s="431"/>
    </row>
    <row r="43" spans="1:25" s="7" customFormat="1" ht="15" customHeight="1" x14ac:dyDescent="0.2">
      <c r="A43" s="57"/>
      <c r="C43" s="44"/>
      <c r="D43" s="62"/>
      <c r="O43" s="332"/>
      <c r="R43" s="57"/>
      <c r="S43" s="62"/>
      <c r="T43" s="45"/>
      <c r="U43" s="284"/>
      <c r="V43" s="284"/>
      <c r="W43" s="284"/>
      <c r="X43" s="284"/>
    </row>
    <row r="44" spans="1:25" s="7" customFormat="1" ht="15" customHeight="1" x14ac:dyDescent="0.2">
      <c r="A44" s="42" t="s">
        <v>1109</v>
      </c>
      <c r="B44" s="42" t="s">
        <v>1098</v>
      </c>
      <c r="C44" s="44"/>
      <c r="D44" s="62"/>
      <c r="O44" s="332"/>
      <c r="R44" s="42" t="str">
        <f>IF(Contents!$K$5=1,A44,B44)</f>
        <v>Долгосрочные обязательства</v>
      </c>
      <c r="S44" s="62"/>
      <c r="T44" s="45"/>
      <c r="U44" s="284"/>
      <c r="V44" s="284"/>
      <c r="W44" s="284"/>
      <c r="X44" s="284"/>
    </row>
    <row r="45" spans="1:25" s="8" customFormat="1" ht="15" customHeight="1" x14ac:dyDescent="0.2">
      <c r="A45" s="57" t="s">
        <v>1083</v>
      </c>
      <c r="B45" s="57" t="s">
        <v>1084</v>
      </c>
      <c r="C45" s="282" t="s">
        <v>1069</v>
      </c>
      <c r="D45" s="62" t="s">
        <v>1070</v>
      </c>
      <c r="O45" s="332"/>
      <c r="R45" s="57" t="str">
        <f>IF(Contents!$K$5=1,A45,B45)</f>
        <v>Займы и кредиты</v>
      </c>
      <c r="S45" s="62" t="str">
        <f>IF(Contents!$K$5=1,C45,D45)</f>
        <v>млрд руб.</v>
      </c>
      <c r="T45" s="45"/>
      <c r="U45" s="284">
        <v>472</v>
      </c>
      <c r="V45" s="284">
        <v>549</v>
      </c>
      <c r="W45" s="284">
        <v>596</v>
      </c>
      <c r="X45" s="284">
        <v>837</v>
      </c>
    </row>
    <row r="46" spans="1:25" s="8" customFormat="1" ht="15" customHeight="1" x14ac:dyDescent="0.2">
      <c r="A46" s="57" t="s">
        <v>1087</v>
      </c>
      <c r="B46" s="57" t="s">
        <v>1088</v>
      </c>
      <c r="C46" s="282" t="s">
        <v>1069</v>
      </c>
      <c r="D46" s="62" t="s">
        <v>1070</v>
      </c>
      <c r="O46" s="332"/>
      <c r="R46" s="57" t="str">
        <f>IF(Contents!$K$5=1,A46,B46)</f>
        <v>Обязательства по финансовой аренде</v>
      </c>
      <c r="S46" s="62" t="str">
        <f>IF(Contents!$K$5=1,C46,D46)</f>
        <v>млрд руб.</v>
      </c>
      <c r="T46" s="45"/>
      <c r="U46" s="284">
        <v>3</v>
      </c>
      <c r="V46" s="284">
        <v>3</v>
      </c>
      <c r="W46" s="284">
        <v>5</v>
      </c>
      <c r="X46" s="284">
        <v>8</v>
      </c>
    </row>
    <row r="47" spans="1:25" s="7" customFormat="1" ht="15" customHeight="1" x14ac:dyDescent="0.2">
      <c r="A47" s="57" t="s">
        <v>34</v>
      </c>
      <c r="B47" s="57" t="s">
        <v>924</v>
      </c>
      <c r="C47" s="282" t="s">
        <v>1069</v>
      </c>
      <c r="D47" s="62" t="s">
        <v>1070</v>
      </c>
      <c r="O47" s="332"/>
      <c r="R47" s="57" t="str">
        <f>IF(Contents!$K$5=1,A47,B47)</f>
        <v>Отложенные налоговые обязательства</v>
      </c>
      <c r="S47" s="62" t="str">
        <f>IF(Contents!$K$5=1,C47,D47)</f>
        <v>млрд руб.</v>
      </c>
      <c r="U47" s="284">
        <v>268</v>
      </c>
      <c r="V47" s="284">
        <v>240</v>
      </c>
      <c r="W47" s="284">
        <v>234</v>
      </c>
      <c r="X47" s="284">
        <v>252</v>
      </c>
    </row>
    <row r="48" spans="1:25" s="7" customFormat="1" ht="15" customHeight="1" x14ac:dyDescent="0.2">
      <c r="A48" s="57" t="s">
        <v>1108</v>
      </c>
      <c r="B48" s="57" t="s">
        <v>1097</v>
      </c>
      <c r="C48" s="282" t="s">
        <v>1069</v>
      </c>
      <c r="D48" s="62" t="s">
        <v>1070</v>
      </c>
      <c r="H48" s="8"/>
      <c r="I48" s="8"/>
      <c r="J48" s="8"/>
      <c r="K48" s="8"/>
      <c r="L48" s="8"/>
      <c r="M48" s="8"/>
      <c r="N48" s="8"/>
      <c r="O48" s="332"/>
      <c r="P48" s="8"/>
      <c r="Q48" s="8"/>
      <c r="R48" s="57" t="str">
        <f>IF(Contents!$K$5=1,A48,B48)</f>
        <v>Резервы</v>
      </c>
      <c r="S48" s="62" t="str">
        <f>IF(Contents!$K$5=1,C48,D48)</f>
        <v>млрд руб.</v>
      </c>
      <c r="T48" s="45"/>
      <c r="U48" s="284">
        <v>21</v>
      </c>
      <c r="V48" s="284">
        <v>47</v>
      </c>
      <c r="W48" s="284">
        <v>57</v>
      </c>
      <c r="X48" s="284">
        <v>67</v>
      </c>
    </row>
    <row r="49" spans="1:25" s="7" customFormat="1" ht="15" customHeight="1" x14ac:dyDescent="0.2">
      <c r="A49" s="57" t="s">
        <v>548</v>
      </c>
      <c r="B49" s="57" t="s">
        <v>928</v>
      </c>
      <c r="C49" s="282" t="s">
        <v>1069</v>
      </c>
      <c r="D49" s="62" t="s">
        <v>1070</v>
      </c>
      <c r="O49" s="332"/>
      <c r="R49" s="57" t="str">
        <f>IF(Contents!$K$5=1,A49,B49)</f>
        <v>Прочие долгосрочные обязательства</v>
      </c>
      <c r="S49" s="62" t="str">
        <f>IF(Contents!$K$5=1,C49,D49)</f>
        <v>млрд руб.</v>
      </c>
      <c r="T49" s="45"/>
      <c r="U49" s="284">
        <v>41</v>
      </c>
      <c r="V49" s="284">
        <v>32</v>
      </c>
      <c r="W49" s="284">
        <v>2</v>
      </c>
      <c r="X49" s="284">
        <v>1</v>
      </c>
    </row>
    <row r="50" spans="1:25" s="7" customFormat="1" ht="15" customHeight="1" x14ac:dyDescent="0.2">
      <c r="A50" s="42" t="s">
        <v>549</v>
      </c>
      <c r="B50" s="42" t="s">
        <v>920</v>
      </c>
      <c r="C50" s="44" t="s">
        <v>1069</v>
      </c>
      <c r="D50" s="127" t="s">
        <v>1070</v>
      </c>
      <c r="O50" s="332"/>
      <c r="R50" s="404" t="str">
        <f>IF(Contents!$K$5=1,A50,B50)</f>
        <v>Итого долгосрочные обязательства</v>
      </c>
      <c r="S50" s="405" t="str">
        <f>IF(Contents!$K$5=1,C50,D50)</f>
        <v>млрд руб.</v>
      </c>
      <c r="T50" s="406"/>
      <c r="U50" s="407">
        <v>805</v>
      </c>
      <c r="V50" s="407">
        <v>871</v>
      </c>
      <c r="W50" s="407">
        <v>894</v>
      </c>
      <c r="X50" s="407">
        <v>1165</v>
      </c>
      <c r="Y50" s="431"/>
    </row>
    <row r="51" spans="1:25" s="7" customFormat="1" ht="15" customHeight="1" x14ac:dyDescent="0.2">
      <c r="A51" s="42"/>
      <c r="B51" s="42"/>
      <c r="C51" s="44"/>
      <c r="D51" s="127"/>
      <c r="O51" s="332"/>
      <c r="R51" s="42"/>
      <c r="S51" s="127"/>
      <c r="T51" s="45"/>
      <c r="U51" s="115"/>
      <c r="V51" s="115"/>
      <c r="W51" s="115"/>
      <c r="X51" s="115"/>
    </row>
    <row r="52" spans="1:25" s="7" customFormat="1" ht="15" customHeight="1" x14ac:dyDescent="0.2">
      <c r="A52" s="289" t="s">
        <v>1234</v>
      </c>
      <c r="B52" s="289" t="s">
        <v>945</v>
      </c>
      <c r="C52" s="282" t="s">
        <v>1069</v>
      </c>
      <c r="D52" s="62" t="s">
        <v>1070</v>
      </c>
      <c r="O52" s="332"/>
      <c r="R52" s="289" t="str">
        <f>IF(Contents!$K$5=1,A52,B52)</f>
        <v>Обязательства по активам для продажи</v>
      </c>
      <c r="S52" s="62" t="str">
        <f>IF(Contents!$K$5=1,C52,D52)</f>
        <v>млрд руб.</v>
      </c>
      <c r="T52" s="45"/>
      <c r="U52" s="284" t="s">
        <v>1235</v>
      </c>
      <c r="V52" s="284">
        <v>1</v>
      </c>
      <c r="W52" s="284" t="s">
        <v>1235</v>
      </c>
      <c r="X52" s="115" t="s">
        <v>1235</v>
      </c>
    </row>
    <row r="53" spans="1:25" s="7" customFormat="1" ht="15" customHeight="1" x14ac:dyDescent="0.2">
      <c r="O53" s="332"/>
      <c r="R53" s="57"/>
      <c r="S53" s="62"/>
      <c r="T53" s="45"/>
      <c r="U53" s="284"/>
      <c r="V53" s="284"/>
      <c r="W53" s="284"/>
      <c r="X53" s="284"/>
    </row>
    <row r="54" spans="1:25" s="7" customFormat="1" ht="15" customHeight="1" x14ac:dyDescent="0.2">
      <c r="A54" s="42" t="s">
        <v>1110</v>
      </c>
      <c r="B54" s="42" t="s">
        <v>1099</v>
      </c>
      <c r="O54" s="332"/>
      <c r="R54" s="42" t="str">
        <f>IF(Contents!$K$5=1,A54,B54)</f>
        <v>Капитал</v>
      </c>
      <c r="S54" s="62"/>
      <c r="U54" s="284"/>
      <c r="V54" s="284"/>
      <c r="W54" s="284"/>
      <c r="X54" s="284"/>
    </row>
    <row r="55" spans="1:25" s="7" customFormat="1" ht="15" customHeight="1" x14ac:dyDescent="0.2">
      <c r="A55" s="57" t="s">
        <v>1111</v>
      </c>
      <c r="B55" s="57" t="s">
        <v>1100</v>
      </c>
      <c r="C55" s="48" t="s">
        <v>1069</v>
      </c>
      <c r="D55" s="62" t="s">
        <v>1070</v>
      </c>
      <c r="O55" s="332"/>
      <c r="R55" s="57" t="str">
        <f>IF(Contents!$K$5=1,A55,B55)</f>
        <v>Уставный капитал</v>
      </c>
      <c r="S55" s="62" t="str">
        <f>IF(Contents!$K$5=1,C55,D55)</f>
        <v>млрд руб.</v>
      </c>
      <c r="U55" s="284">
        <v>1</v>
      </c>
      <c r="V55" s="284">
        <v>1</v>
      </c>
      <c r="W55" s="284">
        <v>1</v>
      </c>
      <c r="X55" s="284">
        <v>1</v>
      </c>
    </row>
    <row r="56" spans="1:25" s="7" customFormat="1" ht="15" customHeight="1" x14ac:dyDescent="0.2">
      <c r="A56" s="57" t="s">
        <v>308</v>
      </c>
      <c r="B56" s="57" t="s">
        <v>930</v>
      </c>
      <c r="C56" s="48" t="s">
        <v>1069</v>
      </c>
      <c r="D56" s="62" t="s">
        <v>1070</v>
      </c>
      <c r="O56" s="332"/>
      <c r="R56" s="57" t="str">
        <f>IF(Contents!$K$5=1,A56,B56)</f>
        <v>Собственные акции, выкупленные у акционеров</v>
      </c>
      <c r="S56" s="62" t="str">
        <f>IF(Contents!$K$5=1,C56,D56)</f>
        <v>млрд руб.</v>
      </c>
      <c r="U56" s="284">
        <v>-221</v>
      </c>
      <c r="V56" s="284">
        <v>-221</v>
      </c>
      <c r="W56" s="284">
        <v>-224</v>
      </c>
      <c r="X56" s="284">
        <v>-299</v>
      </c>
    </row>
    <row r="57" spans="1:25" s="8" customFormat="1" ht="15" customHeight="1" x14ac:dyDescent="0.2">
      <c r="A57" s="57" t="s">
        <v>550</v>
      </c>
      <c r="B57" s="57" t="s">
        <v>851</v>
      </c>
      <c r="C57" s="48" t="s">
        <v>1069</v>
      </c>
      <c r="D57" s="62" t="s">
        <v>1070</v>
      </c>
      <c r="O57" s="332"/>
      <c r="R57" s="57" t="str">
        <f>IF(Contents!$K$5=1,A57,B57)</f>
        <v>Добавочный капитал</v>
      </c>
      <c r="S57" s="62" t="str">
        <f>IF(Contents!$K$5=1,C57,D57)</f>
        <v>млрд руб.</v>
      </c>
      <c r="U57" s="284">
        <v>396</v>
      </c>
      <c r="V57" s="284">
        <v>396</v>
      </c>
      <c r="W57" s="284">
        <v>386</v>
      </c>
      <c r="X57" s="284">
        <v>385</v>
      </c>
    </row>
    <row r="58" spans="1:25" s="7" customFormat="1" ht="15" customHeight="1" x14ac:dyDescent="0.2">
      <c r="A58" s="57" t="s">
        <v>1112</v>
      </c>
      <c r="B58" s="57" t="s">
        <v>1101</v>
      </c>
      <c r="C58" s="48" t="s">
        <v>1069</v>
      </c>
      <c r="D58" s="62" t="s">
        <v>1070</v>
      </c>
      <c r="O58" s="332"/>
      <c r="R58" s="57" t="str">
        <f>IF(Contents!$K$5=1,A58,B58)</f>
        <v>Прочие фонды и резервы</v>
      </c>
      <c r="S58" s="62" t="str">
        <f>IF(Contents!$K$5=1,C58,D58)</f>
        <v>млрд руб.</v>
      </c>
      <c r="U58" s="284">
        <v>-2</v>
      </c>
      <c r="V58" s="284">
        <v>-5</v>
      </c>
      <c r="W58" s="284">
        <v>-5</v>
      </c>
      <c r="X58" s="284">
        <v>-4</v>
      </c>
    </row>
    <row r="59" spans="1:25" s="7" customFormat="1" ht="15" customHeight="1" x14ac:dyDescent="0.25">
      <c r="A59" s="57" t="s">
        <v>442</v>
      </c>
      <c r="B59" s="57" t="s">
        <v>852</v>
      </c>
      <c r="C59" s="48" t="s">
        <v>1069</v>
      </c>
      <c r="D59" s="62" t="s">
        <v>1070</v>
      </c>
      <c r="O59" s="332"/>
      <c r="R59" s="57" t="str">
        <f>IF(Contents!$K$5=1,A59,B59)</f>
        <v>Нераспределенная прибыль</v>
      </c>
      <c r="S59" s="62" t="str">
        <f>IF(Contents!$K$5=1,C59,D59)</f>
        <v>млрд руб.</v>
      </c>
      <c r="U59" s="284">
        <v>1317</v>
      </c>
      <c r="V59" s="284">
        <v>1588</v>
      </c>
      <c r="W59" s="284">
        <v>1877</v>
      </c>
      <c r="X59" s="284">
        <v>2147</v>
      </c>
      <c r="Y59" s="265"/>
    </row>
    <row r="60" spans="1:25" s="7" customFormat="1" ht="15" customHeight="1" x14ac:dyDescent="0.2">
      <c r="A60" s="42" t="s">
        <v>1113</v>
      </c>
      <c r="B60" s="42" t="s">
        <v>1102</v>
      </c>
      <c r="C60" s="44" t="s">
        <v>1069</v>
      </c>
      <c r="D60" s="62" t="s">
        <v>1070</v>
      </c>
      <c r="O60" s="332"/>
      <c r="R60" s="404" t="str">
        <f>IF(Contents!$K$5=1,A60,B60)</f>
        <v xml:space="preserve">Итого акционерный капитал Роснефти </v>
      </c>
      <c r="S60" s="405" t="str">
        <f>IF(Contents!$K$5=1,C60,D60)</f>
        <v>млрд руб.</v>
      </c>
      <c r="T60" s="374"/>
      <c r="U60" s="407">
        <v>1491</v>
      </c>
      <c r="V60" s="407">
        <v>1759</v>
      </c>
      <c r="W60" s="407">
        <v>2035</v>
      </c>
      <c r="X60" s="407">
        <v>2230</v>
      </c>
      <c r="Y60" s="431"/>
    </row>
    <row r="61" spans="1:25" s="7" customFormat="1" ht="15" customHeight="1" x14ac:dyDescent="0.2">
      <c r="A61" s="57" t="s">
        <v>1114</v>
      </c>
      <c r="B61" s="57" t="s">
        <v>1103</v>
      </c>
      <c r="C61" s="282" t="s">
        <v>1069</v>
      </c>
      <c r="D61" s="62" t="s">
        <v>1070</v>
      </c>
      <c r="O61" s="332"/>
      <c r="R61" s="57" t="str">
        <f>IF(Contents!$K$5=1,A61,B61)</f>
        <v>Неконтролирующие доли</v>
      </c>
      <c r="S61" s="62" t="str">
        <f>IF(Contents!$K$5=1,C61,D61)</f>
        <v>млрд руб.</v>
      </c>
      <c r="U61" s="284">
        <v>24</v>
      </c>
      <c r="V61" s="284">
        <v>32</v>
      </c>
      <c r="W61" s="284">
        <v>34</v>
      </c>
      <c r="X61" s="284">
        <v>36</v>
      </c>
    </row>
    <row r="62" spans="1:25" s="7" customFormat="1" ht="15" customHeight="1" x14ac:dyDescent="0.2">
      <c r="A62" s="42" t="s">
        <v>1115</v>
      </c>
      <c r="B62" s="42" t="s">
        <v>1104</v>
      </c>
      <c r="C62" s="44" t="s">
        <v>1069</v>
      </c>
      <c r="D62" s="62" t="s">
        <v>1070</v>
      </c>
      <c r="O62" s="332"/>
      <c r="R62" s="404" t="str">
        <f>IF(Contents!$K$5=1,A62,B62)</f>
        <v>Итого капитал</v>
      </c>
      <c r="S62" s="405" t="str">
        <f>IF(Contents!$K$5=1,C62,D62)</f>
        <v>млрд руб.</v>
      </c>
      <c r="T62" s="374"/>
      <c r="U62" s="407">
        <v>1515</v>
      </c>
      <c r="V62" s="407">
        <v>1791</v>
      </c>
      <c r="W62" s="407">
        <v>2069</v>
      </c>
      <c r="X62" s="407">
        <v>2266</v>
      </c>
    </row>
    <row r="63" spans="1:25" s="7" customFormat="1" ht="15" customHeight="1" x14ac:dyDescent="0.2">
      <c r="O63" s="332"/>
      <c r="R63" s="57"/>
      <c r="S63" s="62"/>
      <c r="U63" s="284"/>
      <c r="V63" s="284"/>
      <c r="W63" s="284"/>
      <c r="X63" s="284"/>
    </row>
    <row r="64" spans="1:25" s="7" customFormat="1" ht="15" customHeight="1" x14ac:dyDescent="0.2">
      <c r="A64" s="42" t="s">
        <v>1116</v>
      </c>
      <c r="B64" s="42" t="s">
        <v>929</v>
      </c>
      <c r="C64" s="44" t="s">
        <v>1069</v>
      </c>
      <c r="D64" s="62" t="s">
        <v>1070</v>
      </c>
      <c r="O64" s="332"/>
      <c r="R64" s="408" t="str">
        <f>IF(Contents!$K$5=1,A64,B64)</f>
        <v>Итого обязательства и капитал</v>
      </c>
      <c r="S64" s="409" t="str">
        <f>IF(Contents!$K$5=1,C64,D64)</f>
        <v>млрд руб.</v>
      </c>
      <c r="T64" s="364"/>
      <c r="U64" s="411">
        <v>2725</v>
      </c>
      <c r="V64" s="411">
        <v>3015</v>
      </c>
      <c r="W64" s="411">
        <v>3377</v>
      </c>
      <c r="X64" s="411">
        <v>3858</v>
      </c>
      <c r="Y64" s="431"/>
    </row>
    <row r="65" spans="1:22" s="7" customFormat="1" ht="15" customHeight="1" x14ac:dyDescent="0.2">
      <c r="C65" s="39"/>
      <c r="D65" s="39"/>
      <c r="H65" s="8"/>
      <c r="I65" s="8"/>
      <c r="J65" s="8"/>
      <c r="K65" s="8"/>
      <c r="L65" s="8"/>
      <c r="M65" s="8"/>
      <c r="N65" s="8"/>
      <c r="O65" s="332"/>
      <c r="P65" s="8"/>
      <c r="Q65" s="8"/>
      <c r="R65" s="57"/>
      <c r="S65" s="39"/>
      <c r="U65" s="106"/>
      <c r="V65" s="106"/>
    </row>
    <row r="66" spans="1:22" s="7" customFormat="1" ht="15" customHeight="1" x14ac:dyDescent="0.2">
      <c r="A66" s="450"/>
      <c r="B66" s="450"/>
      <c r="C66" s="39"/>
      <c r="D66" s="39"/>
      <c r="O66" s="332"/>
      <c r="R66" s="470"/>
      <c r="S66" s="39"/>
      <c r="U66" s="106"/>
      <c r="V66" s="106"/>
    </row>
    <row r="67" spans="1:22" s="7" customFormat="1" ht="15" customHeight="1" x14ac:dyDescent="0.2">
      <c r="A67" s="449"/>
      <c r="B67" s="449"/>
      <c r="C67" s="39"/>
      <c r="D67" s="39"/>
      <c r="O67" s="332"/>
      <c r="R67" s="470"/>
      <c r="S67" s="39"/>
      <c r="U67" s="106"/>
      <c r="V67" s="106"/>
    </row>
    <row r="68" spans="1:22" s="7" customFormat="1" ht="15" customHeight="1" x14ac:dyDescent="0.2">
      <c r="C68" s="39"/>
      <c r="D68" s="39"/>
      <c r="O68" s="332"/>
      <c r="S68" s="39"/>
      <c r="U68" s="106"/>
      <c r="V68" s="106"/>
    </row>
    <row r="69" spans="1:22" s="7" customFormat="1" ht="15" customHeight="1" x14ac:dyDescent="0.2">
      <c r="C69" s="39"/>
      <c r="D69" s="39"/>
      <c r="O69" s="332"/>
      <c r="S69" s="39"/>
      <c r="U69" s="106"/>
      <c r="V69" s="106"/>
    </row>
    <row r="70" spans="1:22" s="7" customFormat="1" ht="15" customHeight="1" x14ac:dyDescent="0.2">
      <c r="C70" s="39"/>
      <c r="D70" s="39"/>
      <c r="O70" s="332"/>
      <c r="S70" s="39"/>
      <c r="U70" s="106"/>
      <c r="V70" s="106"/>
    </row>
    <row r="71" spans="1:22" s="7" customFormat="1" ht="15" customHeight="1" x14ac:dyDescent="0.2">
      <c r="C71" s="39"/>
      <c r="D71" s="39"/>
      <c r="O71" s="332"/>
      <c r="S71" s="39"/>
      <c r="U71" s="106"/>
      <c r="V71" s="106"/>
    </row>
    <row r="72" spans="1:22" s="7" customFormat="1" ht="15" customHeight="1" x14ac:dyDescent="0.2">
      <c r="C72" s="39"/>
      <c r="D72" s="39"/>
      <c r="O72" s="332"/>
      <c r="S72" s="39"/>
      <c r="U72" s="106"/>
      <c r="V72" s="106"/>
    </row>
    <row r="73" spans="1:22" s="7" customFormat="1" ht="15" customHeight="1" x14ac:dyDescent="0.2">
      <c r="C73" s="39"/>
      <c r="D73" s="39"/>
      <c r="O73" s="332"/>
      <c r="S73" s="39"/>
      <c r="U73" s="106"/>
      <c r="V73" s="106"/>
    </row>
    <row r="74" spans="1:22" s="7" customFormat="1" ht="15" customHeight="1" x14ac:dyDescent="0.2">
      <c r="C74" s="39"/>
      <c r="D74" s="39"/>
      <c r="O74" s="332"/>
      <c r="S74" s="39"/>
      <c r="U74" s="106"/>
      <c r="V74" s="106"/>
    </row>
    <row r="75" spans="1:22" s="7" customFormat="1" ht="15" customHeight="1" x14ac:dyDescent="0.2">
      <c r="C75" s="39"/>
      <c r="D75" s="39"/>
      <c r="O75" s="332"/>
      <c r="S75" s="39"/>
      <c r="U75" s="106"/>
      <c r="V75" s="106"/>
    </row>
    <row r="76" spans="1:22" s="7" customFormat="1" ht="15" customHeight="1" x14ac:dyDescent="0.2">
      <c r="C76" s="39"/>
      <c r="D76" s="39"/>
      <c r="O76" s="332"/>
      <c r="S76" s="39"/>
      <c r="U76" s="106"/>
      <c r="V76" s="106"/>
    </row>
    <row r="77" spans="1:22" s="7" customFormat="1" ht="15" customHeight="1" x14ac:dyDescent="0.2">
      <c r="C77" s="39"/>
      <c r="D77" s="39"/>
      <c r="O77" s="332"/>
      <c r="S77" s="39"/>
      <c r="U77" s="106"/>
      <c r="V77" s="106"/>
    </row>
    <row r="78" spans="1:22" s="6" customFormat="1" ht="15" customHeight="1" x14ac:dyDescent="0.2">
      <c r="C78" s="34"/>
      <c r="D78" s="34"/>
      <c r="O78" s="332"/>
      <c r="S78" s="34"/>
      <c r="T78" s="7"/>
      <c r="U78" s="69"/>
      <c r="V78" s="69"/>
    </row>
    <row r="79" spans="1:22" s="6" customFormat="1" ht="15" customHeight="1" x14ac:dyDescent="0.2">
      <c r="C79" s="34"/>
      <c r="D79" s="34"/>
      <c r="O79" s="332"/>
      <c r="S79" s="34"/>
      <c r="T79" s="7"/>
      <c r="U79" s="69"/>
      <c r="V79" s="69"/>
    </row>
    <row r="80" spans="1:22" s="6" customFormat="1" ht="15" customHeight="1" x14ac:dyDescent="0.2">
      <c r="C80" s="34"/>
      <c r="D80" s="34"/>
      <c r="H80" s="38"/>
      <c r="I80" s="38"/>
      <c r="J80" s="38"/>
      <c r="K80" s="38"/>
      <c r="L80" s="38"/>
      <c r="M80" s="38"/>
      <c r="N80" s="38"/>
      <c r="O80" s="332"/>
      <c r="P80" s="38"/>
      <c r="Q80" s="38"/>
      <c r="S80" s="34"/>
      <c r="T80" s="7"/>
      <c r="U80" s="69"/>
      <c r="V80" s="69"/>
    </row>
    <row r="81" spans="3:22" s="6" customFormat="1" ht="15" customHeight="1" x14ac:dyDescent="0.2">
      <c r="C81" s="34"/>
      <c r="D81" s="34"/>
      <c r="O81" s="332"/>
      <c r="S81" s="34"/>
      <c r="T81" s="7"/>
      <c r="U81" s="69"/>
      <c r="V81" s="69"/>
    </row>
    <row r="82" spans="3:22" s="6" customFormat="1" ht="15" customHeight="1" x14ac:dyDescent="0.2">
      <c r="C82" s="34"/>
      <c r="D82" s="34"/>
      <c r="O82" s="332"/>
      <c r="S82" s="34"/>
      <c r="T82" s="7"/>
      <c r="U82" s="69"/>
      <c r="V82" s="69"/>
    </row>
    <row r="83" spans="3:22" s="6" customFormat="1" ht="15" customHeight="1" x14ac:dyDescent="0.2">
      <c r="C83" s="34"/>
      <c r="D83" s="34"/>
      <c r="O83" s="332"/>
      <c r="S83" s="34"/>
      <c r="T83" s="7"/>
      <c r="U83" s="69"/>
      <c r="V83" s="69"/>
    </row>
    <row r="84" spans="3:22" s="6" customFormat="1" ht="15" customHeight="1" x14ac:dyDescent="0.2">
      <c r="C84" s="34"/>
      <c r="D84" s="34"/>
      <c r="O84" s="332"/>
      <c r="S84" s="34"/>
      <c r="T84" s="7"/>
      <c r="U84" s="69"/>
      <c r="V84" s="69"/>
    </row>
    <row r="85" spans="3:22" s="6" customFormat="1" ht="15" customHeight="1" x14ac:dyDescent="0.2">
      <c r="C85" s="34"/>
      <c r="D85" s="34"/>
      <c r="O85" s="332"/>
      <c r="S85" s="34"/>
      <c r="T85" s="7"/>
      <c r="U85" s="69"/>
      <c r="V85" s="69"/>
    </row>
    <row r="86" spans="3:22" s="6" customFormat="1" ht="15" customHeight="1" x14ac:dyDescent="0.2">
      <c r="C86" s="34"/>
      <c r="D86" s="34"/>
      <c r="O86" s="332"/>
      <c r="S86" s="34"/>
      <c r="T86" s="7"/>
      <c r="U86" s="69"/>
      <c r="V86" s="69"/>
    </row>
    <row r="87" spans="3:22" s="6" customFormat="1" ht="15" customHeight="1" x14ac:dyDescent="0.2">
      <c r="C87" s="34"/>
      <c r="D87" s="34"/>
      <c r="O87" s="332"/>
      <c r="S87" s="34"/>
      <c r="T87" s="7"/>
      <c r="U87" s="69"/>
      <c r="V87" s="69"/>
    </row>
    <row r="88" spans="3:22" s="6" customFormat="1" ht="15" customHeight="1" x14ac:dyDescent="0.2">
      <c r="C88" s="34"/>
      <c r="D88" s="34"/>
      <c r="O88" s="332"/>
      <c r="S88" s="34"/>
      <c r="T88" s="7"/>
      <c r="U88" s="69"/>
      <c r="V88" s="69"/>
    </row>
    <row r="89" spans="3:22" s="6" customFormat="1" ht="15" customHeight="1" x14ac:dyDescent="0.2">
      <c r="C89" s="34"/>
      <c r="D89" s="34"/>
      <c r="O89" s="332"/>
      <c r="S89" s="34"/>
      <c r="T89" s="7"/>
      <c r="U89" s="69"/>
      <c r="V89" s="69"/>
    </row>
    <row r="90" spans="3:22" s="6" customFormat="1" ht="15" customHeight="1" x14ac:dyDescent="0.2">
      <c r="C90" s="34"/>
      <c r="D90" s="34"/>
      <c r="O90" s="332"/>
      <c r="S90" s="34"/>
      <c r="T90" s="7"/>
      <c r="U90" s="69"/>
      <c r="V90" s="69"/>
    </row>
    <row r="91" spans="3:22" s="6" customFormat="1" ht="15" customHeight="1" x14ac:dyDescent="0.2">
      <c r="C91" s="34"/>
      <c r="D91" s="34"/>
      <c r="O91" s="332"/>
      <c r="S91" s="34"/>
      <c r="T91" s="7"/>
      <c r="U91" s="69"/>
      <c r="V91" s="69"/>
    </row>
    <row r="92" spans="3:22" s="6" customFormat="1" ht="15" customHeight="1" x14ac:dyDescent="0.2">
      <c r="C92" s="34"/>
      <c r="D92" s="34"/>
      <c r="O92" s="332"/>
      <c r="S92" s="34"/>
      <c r="T92" s="7"/>
      <c r="U92" s="69"/>
      <c r="V92" s="69"/>
    </row>
    <row r="93" spans="3:22" s="6" customFormat="1" ht="15" customHeight="1" x14ac:dyDescent="0.2">
      <c r="C93" s="34"/>
      <c r="D93" s="34"/>
      <c r="O93" s="332"/>
      <c r="S93" s="34"/>
      <c r="T93" s="7"/>
      <c r="U93" s="69"/>
      <c r="V93" s="69"/>
    </row>
    <row r="94" spans="3:22" s="6" customFormat="1" ht="15" customHeight="1" x14ac:dyDescent="0.2">
      <c r="C94" s="34"/>
      <c r="D94" s="34"/>
      <c r="O94" s="332"/>
      <c r="S94" s="34"/>
      <c r="T94" s="7"/>
      <c r="U94" s="69"/>
      <c r="V94" s="69"/>
    </row>
    <row r="95" spans="3:22" s="6" customFormat="1" ht="15" customHeight="1" x14ac:dyDescent="0.2">
      <c r="C95" s="34"/>
      <c r="D95" s="34"/>
      <c r="H95" s="7"/>
      <c r="I95" s="7"/>
      <c r="J95" s="7"/>
      <c r="K95" s="7"/>
      <c r="L95" s="7"/>
      <c r="M95" s="7"/>
      <c r="N95" s="7"/>
      <c r="O95" s="332"/>
      <c r="S95" s="34"/>
      <c r="T95" s="7"/>
      <c r="U95" s="69"/>
      <c r="V95" s="69"/>
    </row>
    <row r="96" spans="3:22" s="6" customFormat="1" ht="15" customHeight="1" x14ac:dyDescent="0.2">
      <c r="C96" s="34"/>
      <c r="D96" s="34"/>
      <c r="O96" s="332"/>
      <c r="S96" s="34"/>
      <c r="T96" s="7"/>
      <c r="U96" s="69"/>
      <c r="V96" s="69"/>
    </row>
    <row r="97" spans="3:22" s="6" customFormat="1" ht="15" customHeight="1" x14ac:dyDescent="0.2">
      <c r="C97" s="34"/>
      <c r="D97" s="34"/>
      <c r="O97" s="332"/>
      <c r="S97" s="34"/>
      <c r="T97" s="7"/>
      <c r="U97" s="69"/>
      <c r="V97" s="69"/>
    </row>
    <row r="98" spans="3:22" s="6" customFormat="1" ht="15" customHeight="1" x14ac:dyDescent="0.2">
      <c r="C98" s="34"/>
      <c r="D98" s="34"/>
      <c r="O98" s="332"/>
      <c r="S98" s="34"/>
      <c r="T98" s="7"/>
      <c r="U98" s="69"/>
      <c r="V98" s="69"/>
    </row>
    <row r="99" spans="3:22" s="6" customFormat="1" ht="15" customHeight="1" x14ac:dyDescent="0.2">
      <c r="C99" s="34"/>
      <c r="D99" s="34"/>
      <c r="O99" s="332"/>
      <c r="S99" s="34"/>
      <c r="T99" s="7"/>
      <c r="U99" s="69"/>
      <c r="V99" s="69"/>
    </row>
    <row r="100" spans="3:22" s="6" customFormat="1" ht="15" customHeight="1" x14ac:dyDescent="0.2">
      <c r="C100" s="34"/>
      <c r="D100" s="34"/>
      <c r="O100" s="332"/>
      <c r="S100" s="34"/>
      <c r="T100" s="9"/>
      <c r="U100" s="69"/>
      <c r="V100" s="69"/>
    </row>
    <row r="101" spans="3:22" s="6" customFormat="1" ht="15" customHeight="1" x14ac:dyDescent="0.2">
      <c r="C101" s="34"/>
      <c r="D101" s="34"/>
      <c r="H101" s="7"/>
      <c r="I101" s="7"/>
      <c r="J101" s="7"/>
      <c r="K101" s="7"/>
      <c r="L101" s="7"/>
      <c r="M101" s="7"/>
      <c r="N101" s="7"/>
      <c r="O101" s="332"/>
      <c r="S101" s="34"/>
      <c r="T101" s="9"/>
      <c r="U101" s="69"/>
      <c r="V101" s="69"/>
    </row>
    <row r="102" spans="3:22" s="6" customFormat="1" ht="15" customHeight="1" x14ac:dyDescent="0.2">
      <c r="C102" s="34"/>
      <c r="D102" s="34"/>
      <c r="O102" s="332"/>
      <c r="S102" s="34"/>
      <c r="T102" s="9"/>
      <c r="U102" s="69"/>
      <c r="V102" s="69"/>
    </row>
    <row r="103" spans="3:22" s="6" customFormat="1" ht="15" customHeight="1" x14ac:dyDescent="0.2">
      <c r="C103" s="34"/>
      <c r="D103" s="34"/>
      <c r="H103" s="38"/>
      <c r="I103" s="38"/>
      <c r="J103" s="38"/>
      <c r="K103" s="38"/>
      <c r="L103" s="38"/>
      <c r="M103" s="38"/>
      <c r="N103" s="38"/>
      <c r="O103" s="332"/>
      <c r="P103" s="38"/>
      <c r="Q103" s="38"/>
      <c r="S103" s="34"/>
      <c r="T103" s="9"/>
      <c r="U103" s="69"/>
      <c r="V103" s="69"/>
    </row>
    <row r="104" spans="3:22" s="6" customFormat="1" ht="15" customHeight="1" x14ac:dyDescent="0.2">
      <c r="C104" s="34"/>
      <c r="D104" s="34"/>
      <c r="O104" s="332"/>
      <c r="S104" s="34"/>
      <c r="T104" s="9"/>
      <c r="U104" s="69"/>
      <c r="V104" s="69"/>
    </row>
    <row r="105" spans="3:22" s="6" customFormat="1" ht="15" customHeight="1" x14ac:dyDescent="0.2">
      <c r="C105" s="34"/>
      <c r="D105" s="34"/>
      <c r="O105" s="332"/>
      <c r="S105" s="34"/>
      <c r="T105" s="9"/>
      <c r="U105" s="69"/>
      <c r="V105" s="69"/>
    </row>
    <row r="106" spans="3:22" s="6" customFormat="1" ht="15" customHeight="1" x14ac:dyDescent="0.2">
      <c r="C106" s="34"/>
      <c r="D106" s="34"/>
      <c r="O106" s="332"/>
      <c r="S106" s="34"/>
      <c r="T106" s="9"/>
      <c r="U106" s="69"/>
      <c r="V106" s="69"/>
    </row>
    <row r="107" spans="3:22" s="6" customFormat="1" ht="15" customHeight="1" x14ac:dyDescent="0.2">
      <c r="C107" s="34"/>
      <c r="D107" s="34"/>
      <c r="O107" s="332"/>
      <c r="S107" s="34"/>
      <c r="T107" s="9"/>
      <c r="U107" s="69"/>
      <c r="V107" s="69"/>
    </row>
    <row r="108" spans="3:22" s="6" customFormat="1" ht="15" customHeight="1" x14ac:dyDescent="0.2">
      <c r="C108" s="34"/>
      <c r="D108" s="34"/>
      <c r="O108" s="332"/>
      <c r="S108" s="34"/>
      <c r="T108" s="9"/>
      <c r="U108" s="69"/>
      <c r="V108" s="69"/>
    </row>
    <row r="109" spans="3:22" s="6" customFormat="1" ht="15" customHeight="1" x14ac:dyDescent="0.2">
      <c r="C109" s="34"/>
      <c r="D109" s="34"/>
      <c r="O109" s="332"/>
      <c r="S109" s="34"/>
      <c r="T109" s="9"/>
      <c r="U109" s="69"/>
      <c r="V109" s="69"/>
    </row>
    <row r="110" spans="3:22" s="6" customFormat="1" ht="15" customHeight="1" x14ac:dyDescent="0.2">
      <c r="C110" s="34"/>
      <c r="D110" s="34"/>
      <c r="O110" s="332"/>
      <c r="S110" s="34"/>
      <c r="T110" s="9"/>
      <c r="U110" s="69"/>
      <c r="V110" s="69"/>
    </row>
    <row r="111" spans="3:22" s="6" customFormat="1" ht="15" customHeight="1" x14ac:dyDescent="0.2">
      <c r="C111" s="34"/>
      <c r="D111" s="34"/>
      <c r="O111" s="332"/>
      <c r="S111" s="34"/>
      <c r="T111" s="9"/>
      <c r="U111" s="69"/>
      <c r="V111" s="69"/>
    </row>
    <row r="112" spans="3:22" s="6" customFormat="1" ht="15" customHeight="1" x14ac:dyDescent="0.2">
      <c r="C112" s="34"/>
      <c r="D112" s="34"/>
      <c r="O112" s="332"/>
      <c r="S112" s="34"/>
      <c r="T112" s="9"/>
      <c r="U112" s="69"/>
      <c r="V112" s="69"/>
    </row>
    <row r="113" spans="3:22" s="6" customFormat="1" ht="15" customHeight="1" x14ac:dyDescent="0.2">
      <c r="C113" s="34"/>
      <c r="D113" s="34"/>
      <c r="H113" s="38"/>
      <c r="I113" s="38"/>
      <c r="J113" s="38"/>
      <c r="K113" s="38"/>
      <c r="L113" s="38"/>
      <c r="M113" s="38"/>
      <c r="N113" s="38"/>
      <c r="O113" s="332"/>
      <c r="P113" s="38"/>
      <c r="Q113" s="38"/>
      <c r="S113" s="34"/>
      <c r="T113" s="9"/>
      <c r="U113" s="69"/>
      <c r="V113" s="69"/>
    </row>
    <row r="114" spans="3:22" s="6" customFormat="1" ht="15" customHeight="1" x14ac:dyDescent="0.2">
      <c r="C114" s="34"/>
      <c r="D114" s="34"/>
      <c r="O114" s="332"/>
      <c r="S114" s="34"/>
      <c r="T114" s="9"/>
      <c r="U114" s="69"/>
      <c r="V114" s="69"/>
    </row>
    <row r="115" spans="3:22" s="6" customFormat="1" ht="15" customHeight="1" x14ac:dyDescent="0.2">
      <c r="C115" s="34"/>
      <c r="D115" s="34"/>
      <c r="O115" s="332"/>
      <c r="S115" s="34"/>
      <c r="T115" s="9"/>
      <c r="U115" s="69"/>
      <c r="V115" s="69"/>
    </row>
    <row r="116" spans="3:22" s="6" customFormat="1" ht="15" customHeight="1" x14ac:dyDescent="0.2">
      <c r="C116" s="34"/>
      <c r="D116" s="34"/>
      <c r="O116" s="332"/>
      <c r="S116" s="34"/>
      <c r="T116" s="9"/>
      <c r="U116" s="69"/>
      <c r="V116" s="69"/>
    </row>
    <row r="117" spans="3:22" s="6" customFormat="1" ht="15" customHeight="1" x14ac:dyDescent="0.2">
      <c r="C117" s="34"/>
      <c r="D117" s="34"/>
      <c r="O117" s="332"/>
      <c r="S117" s="34"/>
      <c r="T117" s="9"/>
      <c r="U117" s="69"/>
      <c r="V117" s="69"/>
    </row>
    <row r="118" spans="3:22" s="6" customFormat="1" ht="15" customHeight="1" x14ac:dyDescent="0.2">
      <c r="C118" s="34"/>
      <c r="D118" s="34"/>
      <c r="O118" s="332"/>
      <c r="S118" s="34"/>
      <c r="T118" s="9"/>
      <c r="U118" s="69"/>
      <c r="V118" s="69"/>
    </row>
    <row r="119" spans="3:22" s="6" customFormat="1" ht="15" customHeight="1" x14ac:dyDescent="0.2">
      <c r="C119" s="34"/>
      <c r="D119" s="34"/>
      <c r="O119" s="332"/>
      <c r="S119" s="34"/>
      <c r="T119" s="9"/>
      <c r="U119" s="69"/>
      <c r="V119" s="69"/>
    </row>
    <row r="120" spans="3:22" s="6" customFormat="1" ht="15" customHeight="1" x14ac:dyDescent="0.2">
      <c r="C120" s="34"/>
      <c r="D120" s="34"/>
      <c r="O120" s="332"/>
      <c r="S120" s="34"/>
      <c r="T120" s="9"/>
      <c r="U120" s="69"/>
      <c r="V120" s="69"/>
    </row>
    <row r="121" spans="3:22" s="6" customFormat="1" ht="15" customHeight="1" x14ac:dyDescent="0.2">
      <c r="C121" s="34"/>
      <c r="D121" s="34"/>
      <c r="O121" s="332"/>
      <c r="S121" s="34"/>
      <c r="T121" s="9"/>
      <c r="U121" s="69"/>
      <c r="V121" s="69"/>
    </row>
    <row r="122" spans="3:22" s="6" customFormat="1" ht="15" customHeight="1" x14ac:dyDescent="0.2">
      <c r="C122" s="34"/>
      <c r="D122" s="34"/>
      <c r="O122" s="332"/>
      <c r="S122" s="34"/>
      <c r="T122" s="9"/>
      <c r="U122" s="69"/>
      <c r="V122" s="69"/>
    </row>
    <row r="123" spans="3:22" s="6" customFormat="1" ht="15" customHeight="1" x14ac:dyDescent="0.2">
      <c r="C123" s="34"/>
      <c r="D123" s="34"/>
      <c r="H123" s="38"/>
      <c r="I123" s="38"/>
      <c r="J123" s="38"/>
      <c r="K123" s="38"/>
      <c r="L123" s="38"/>
      <c r="M123" s="38"/>
      <c r="N123" s="38"/>
      <c r="O123" s="332"/>
      <c r="P123" s="38"/>
      <c r="Q123" s="38"/>
      <c r="S123" s="34"/>
      <c r="T123" s="9"/>
      <c r="U123" s="69"/>
      <c r="V123" s="69"/>
    </row>
    <row r="124" spans="3:22" s="6" customFormat="1" ht="15" customHeight="1" x14ac:dyDescent="0.2">
      <c r="C124" s="34"/>
      <c r="D124" s="34"/>
      <c r="O124" s="332"/>
      <c r="S124" s="34"/>
      <c r="T124" s="9"/>
      <c r="U124" s="69"/>
      <c r="V124" s="69"/>
    </row>
    <row r="125" spans="3:22" s="6" customFormat="1" ht="15" customHeight="1" x14ac:dyDescent="0.2">
      <c r="C125" s="34"/>
      <c r="D125" s="34"/>
      <c r="O125" s="332"/>
      <c r="S125" s="34"/>
      <c r="T125" s="9"/>
      <c r="U125" s="69"/>
      <c r="V125" s="69"/>
    </row>
    <row r="126" spans="3:22" s="6" customFormat="1" ht="15" customHeight="1" x14ac:dyDescent="0.2">
      <c r="C126" s="34"/>
      <c r="D126" s="34"/>
      <c r="O126" s="332"/>
      <c r="S126" s="34"/>
      <c r="T126" s="9"/>
      <c r="U126" s="69"/>
      <c r="V126" s="69"/>
    </row>
    <row r="127" spans="3:22" s="6" customFormat="1" ht="15" customHeight="1" x14ac:dyDescent="0.2">
      <c r="C127" s="34"/>
      <c r="D127" s="34"/>
      <c r="O127" s="332"/>
      <c r="S127" s="34"/>
      <c r="T127" s="9"/>
      <c r="U127" s="69"/>
      <c r="V127" s="69"/>
    </row>
    <row r="128" spans="3:22" s="6" customFormat="1" ht="15" customHeight="1" x14ac:dyDescent="0.2">
      <c r="C128" s="34"/>
      <c r="D128" s="34"/>
      <c r="O128" s="332"/>
      <c r="S128" s="34"/>
      <c r="T128" s="9"/>
      <c r="U128" s="69"/>
      <c r="V128" s="69"/>
    </row>
    <row r="129" spans="3:22" s="6" customFormat="1" ht="15" customHeight="1" x14ac:dyDescent="0.2">
      <c r="C129" s="34"/>
      <c r="D129" s="34"/>
      <c r="O129" s="332"/>
      <c r="S129" s="34"/>
      <c r="T129" s="9"/>
      <c r="U129" s="69"/>
      <c r="V129" s="69"/>
    </row>
    <row r="130" spans="3:22" s="6" customFormat="1" ht="15" customHeight="1" x14ac:dyDescent="0.2">
      <c r="C130" s="34"/>
      <c r="D130" s="34"/>
      <c r="O130" s="332"/>
      <c r="S130" s="34"/>
      <c r="T130" s="9"/>
      <c r="U130" s="69"/>
      <c r="V130" s="69"/>
    </row>
    <row r="131" spans="3:22" s="6" customFormat="1" ht="15" customHeight="1" x14ac:dyDescent="0.2">
      <c r="C131" s="34"/>
      <c r="D131" s="34"/>
      <c r="O131" s="332"/>
      <c r="S131" s="34"/>
      <c r="T131" s="9"/>
      <c r="U131" s="69"/>
      <c r="V131" s="69"/>
    </row>
    <row r="132" spans="3:22" s="6" customFormat="1" ht="15" customHeight="1" x14ac:dyDescent="0.2">
      <c r="C132" s="34"/>
      <c r="D132" s="34"/>
      <c r="O132" s="332"/>
      <c r="S132" s="34"/>
      <c r="T132" s="9"/>
      <c r="U132" s="69"/>
      <c r="V132" s="69"/>
    </row>
    <row r="133" spans="3:22" s="6" customFormat="1" ht="15" customHeight="1" x14ac:dyDescent="0.2">
      <c r="C133" s="34"/>
      <c r="D133" s="34"/>
      <c r="H133" s="7"/>
      <c r="I133" s="7"/>
      <c r="J133" s="7"/>
      <c r="K133" s="7"/>
      <c r="L133" s="7"/>
      <c r="M133" s="7"/>
      <c r="N133" s="7"/>
      <c r="O133" s="332"/>
      <c r="S133" s="34"/>
      <c r="T133" s="9"/>
      <c r="U133" s="69"/>
      <c r="V133" s="69"/>
    </row>
    <row r="134" spans="3:22" s="6" customFormat="1" ht="15" customHeight="1" x14ac:dyDescent="0.2">
      <c r="C134" s="34"/>
      <c r="D134" s="34"/>
      <c r="O134" s="332"/>
      <c r="S134" s="34"/>
      <c r="T134" s="9"/>
      <c r="U134" s="69"/>
      <c r="V134" s="69"/>
    </row>
    <row r="135" spans="3:22" s="6" customFormat="1" ht="15" customHeight="1" x14ac:dyDescent="0.2">
      <c r="C135" s="34"/>
      <c r="D135" s="34"/>
      <c r="H135" s="38"/>
      <c r="I135" s="38"/>
      <c r="J135" s="38"/>
      <c r="K135" s="38"/>
      <c r="L135" s="38"/>
      <c r="M135" s="38"/>
      <c r="N135" s="38"/>
      <c r="O135" s="332"/>
      <c r="P135" s="38"/>
      <c r="Q135" s="38"/>
      <c r="S135" s="34"/>
      <c r="T135" s="9"/>
      <c r="U135" s="69"/>
      <c r="V135" s="69"/>
    </row>
    <row r="136" spans="3:22" s="6" customFormat="1" ht="15" customHeight="1" x14ac:dyDescent="0.2">
      <c r="C136" s="34"/>
      <c r="D136" s="34"/>
      <c r="O136" s="332"/>
      <c r="S136" s="34"/>
      <c r="T136" s="9"/>
      <c r="U136" s="69"/>
      <c r="V136" s="69"/>
    </row>
    <row r="137" spans="3:22" s="6" customFormat="1" ht="15" customHeight="1" x14ac:dyDescent="0.2">
      <c r="C137" s="34"/>
      <c r="D137" s="34"/>
      <c r="O137" s="332"/>
      <c r="S137" s="34"/>
      <c r="T137" s="9"/>
      <c r="U137" s="69"/>
      <c r="V137" s="69"/>
    </row>
    <row r="138" spans="3:22" s="6" customFormat="1" ht="15" customHeight="1" x14ac:dyDescent="0.2">
      <c r="C138" s="34"/>
      <c r="D138" s="34"/>
      <c r="O138" s="332"/>
      <c r="S138" s="34"/>
      <c r="T138" s="9"/>
      <c r="U138" s="69"/>
      <c r="V138" s="69"/>
    </row>
    <row r="139" spans="3:22" s="6" customFormat="1" ht="15" customHeight="1" x14ac:dyDescent="0.2">
      <c r="C139" s="34"/>
      <c r="D139" s="34"/>
      <c r="O139" s="332"/>
      <c r="S139" s="34"/>
      <c r="T139" s="9"/>
      <c r="U139" s="69"/>
      <c r="V139" s="69"/>
    </row>
    <row r="140" spans="3:22" s="6" customFormat="1" ht="15" customHeight="1" x14ac:dyDescent="0.2">
      <c r="C140" s="34"/>
      <c r="D140" s="34"/>
      <c r="O140" s="332"/>
      <c r="S140" s="34"/>
      <c r="T140" s="9"/>
      <c r="U140" s="69"/>
      <c r="V140" s="69"/>
    </row>
    <row r="141" spans="3:22" s="6" customFormat="1" ht="15" customHeight="1" x14ac:dyDescent="0.2">
      <c r="C141" s="34"/>
      <c r="D141" s="34"/>
      <c r="O141" s="332"/>
      <c r="S141" s="34"/>
      <c r="T141" s="9"/>
      <c r="U141" s="69"/>
      <c r="V141" s="69"/>
    </row>
    <row r="142" spans="3:22" s="6" customFormat="1" ht="15" customHeight="1" x14ac:dyDescent="0.2">
      <c r="C142" s="34"/>
      <c r="D142" s="34"/>
      <c r="O142" s="332"/>
      <c r="S142" s="34"/>
      <c r="T142" s="9"/>
      <c r="U142" s="69"/>
      <c r="V142" s="69"/>
    </row>
    <row r="143" spans="3:22" s="6" customFormat="1" ht="15" customHeight="1" x14ac:dyDescent="0.2">
      <c r="C143" s="34"/>
      <c r="D143" s="34"/>
      <c r="O143" s="332"/>
      <c r="S143" s="34"/>
      <c r="T143" s="9"/>
      <c r="U143" s="69"/>
      <c r="V143" s="69"/>
    </row>
    <row r="144" spans="3:22" s="6" customFormat="1" ht="15" customHeight="1" x14ac:dyDescent="0.2">
      <c r="C144" s="34"/>
      <c r="D144" s="34"/>
      <c r="O144" s="332"/>
      <c r="S144" s="34"/>
      <c r="T144" s="9"/>
      <c r="U144" s="69"/>
      <c r="V144" s="69"/>
    </row>
    <row r="145" spans="3:22" s="6" customFormat="1" ht="15" customHeight="1" x14ac:dyDescent="0.2">
      <c r="C145" s="34"/>
      <c r="D145" s="34"/>
      <c r="O145" s="332"/>
      <c r="S145" s="34"/>
      <c r="T145" s="9"/>
      <c r="U145" s="69"/>
      <c r="V145" s="69"/>
    </row>
    <row r="146" spans="3:22" s="6" customFormat="1" ht="15" customHeight="1" x14ac:dyDescent="0.2">
      <c r="C146" s="34"/>
      <c r="D146" s="34"/>
      <c r="O146" s="332"/>
      <c r="S146" s="34"/>
      <c r="T146" s="9"/>
      <c r="U146" s="69"/>
      <c r="V146" s="69"/>
    </row>
    <row r="147" spans="3:22" s="6" customFormat="1" ht="15" customHeight="1" x14ac:dyDescent="0.2">
      <c r="C147" s="34"/>
      <c r="D147" s="34"/>
      <c r="O147" s="332"/>
      <c r="S147" s="34"/>
      <c r="T147" s="9"/>
      <c r="U147" s="69"/>
      <c r="V147" s="69"/>
    </row>
    <row r="148" spans="3:22" s="6" customFormat="1" ht="15" customHeight="1" x14ac:dyDescent="0.2">
      <c r="C148" s="34"/>
      <c r="D148" s="34"/>
      <c r="O148" s="332"/>
      <c r="S148" s="34"/>
      <c r="T148" s="9"/>
      <c r="U148" s="69"/>
      <c r="V148" s="69"/>
    </row>
    <row r="149" spans="3:22" s="6" customFormat="1" ht="15" customHeight="1" x14ac:dyDescent="0.2">
      <c r="C149" s="34"/>
      <c r="D149" s="34"/>
      <c r="O149" s="332"/>
      <c r="S149" s="34"/>
      <c r="T149" s="9"/>
      <c r="U149" s="69"/>
      <c r="V149" s="69"/>
    </row>
    <row r="150" spans="3:22" s="6" customFormat="1" ht="15" customHeight="1" x14ac:dyDescent="0.2">
      <c r="C150" s="34"/>
      <c r="D150" s="34"/>
      <c r="H150" s="38"/>
      <c r="I150" s="38"/>
      <c r="J150" s="38"/>
      <c r="K150" s="38"/>
      <c r="L150" s="38"/>
      <c r="M150" s="38"/>
      <c r="N150" s="38"/>
      <c r="O150" s="332"/>
      <c r="P150" s="38"/>
      <c r="Q150" s="38"/>
      <c r="S150" s="34"/>
      <c r="T150" s="9"/>
      <c r="U150" s="69"/>
      <c r="V150" s="69"/>
    </row>
    <row r="151" spans="3:22" s="6" customFormat="1" ht="15" customHeight="1" x14ac:dyDescent="0.2">
      <c r="C151" s="34"/>
      <c r="D151" s="34"/>
      <c r="O151" s="332"/>
      <c r="S151" s="34"/>
      <c r="T151" s="9"/>
      <c r="U151" s="69"/>
      <c r="V151" s="69"/>
    </row>
    <row r="152" spans="3:22" s="6" customFormat="1" ht="15" customHeight="1" x14ac:dyDescent="0.2">
      <c r="C152" s="34"/>
      <c r="D152" s="34"/>
      <c r="O152" s="332"/>
      <c r="S152" s="34"/>
      <c r="T152" s="9"/>
      <c r="U152" s="69"/>
      <c r="V152" s="69"/>
    </row>
    <row r="153" spans="3:22" s="6" customFormat="1" ht="15" customHeight="1" x14ac:dyDescent="0.2">
      <c r="C153" s="34"/>
      <c r="D153" s="34"/>
      <c r="O153" s="332"/>
      <c r="S153" s="34"/>
      <c r="T153" s="9"/>
      <c r="U153" s="69"/>
      <c r="V153" s="69"/>
    </row>
    <row r="154" spans="3:22" s="6" customFormat="1" ht="15" customHeight="1" x14ac:dyDescent="0.2">
      <c r="C154" s="34"/>
      <c r="D154" s="34"/>
      <c r="O154" s="332"/>
      <c r="S154" s="34"/>
      <c r="T154" s="9"/>
      <c r="U154" s="69"/>
      <c r="V154" s="69"/>
    </row>
    <row r="155" spans="3:22" s="6" customFormat="1" ht="15" customHeight="1" x14ac:dyDescent="0.2">
      <c r="C155" s="34"/>
      <c r="D155" s="34"/>
      <c r="O155" s="332"/>
      <c r="S155" s="34"/>
      <c r="T155" s="9"/>
      <c r="U155" s="69"/>
      <c r="V155" s="69"/>
    </row>
    <row r="156" spans="3:22" s="6" customFormat="1" ht="15" customHeight="1" x14ac:dyDescent="0.2">
      <c r="C156" s="34"/>
      <c r="D156" s="34"/>
      <c r="O156" s="332"/>
      <c r="S156" s="34"/>
      <c r="T156" s="9"/>
      <c r="U156" s="69"/>
      <c r="V156" s="69"/>
    </row>
    <row r="157" spans="3:22" s="6" customFormat="1" ht="15" customHeight="1" x14ac:dyDescent="0.2">
      <c r="C157" s="34"/>
      <c r="D157" s="34"/>
      <c r="O157" s="332"/>
      <c r="S157" s="34"/>
      <c r="T157" s="9"/>
      <c r="U157" s="69"/>
      <c r="V157" s="69"/>
    </row>
    <row r="158" spans="3:22" s="6" customFormat="1" ht="15" customHeight="1" x14ac:dyDescent="0.2">
      <c r="C158" s="34"/>
      <c r="D158" s="34"/>
      <c r="O158" s="332"/>
      <c r="S158" s="34"/>
      <c r="T158" s="9"/>
      <c r="U158" s="69"/>
      <c r="V158" s="69"/>
    </row>
    <row r="159" spans="3:22" s="6" customFormat="1" ht="15" customHeight="1" x14ac:dyDescent="0.2">
      <c r="C159" s="34"/>
      <c r="D159" s="34"/>
      <c r="O159" s="332"/>
      <c r="S159" s="34"/>
      <c r="T159" s="9"/>
      <c r="U159" s="69"/>
      <c r="V159" s="69"/>
    </row>
    <row r="160" spans="3:22" s="6" customFormat="1" ht="15" customHeight="1" x14ac:dyDescent="0.2">
      <c r="C160" s="34"/>
      <c r="D160" s="34"/>
      <c r="O160" s="332"/>
      <c r="S160" s="34"/>
      <c r="T160" s="9"/>
      <c r="U160" s="69"/>
      <c r="V160" s="69"/>
    </row>
    <row r="161" spans="3:22" s="6" customFormat="1" ht="15" customHeight="1" x14ac:dyDescent="0.2">
      <c r="C161" s="34"/>
      <c r="D161" s="34"/>
      <c r="O161" s="332"/>
      <c r="S161" s="34"/>
      <c r="T161" s="9"/>
      <c r="U161" s="69"/>
      <c r="V161" s="69"/>
    </row>
    <row r="162" spans="3:22" s="6" customFormat="1" ht="15" customHeight="1" x14ac:dyDescent="0.2">
      <c r="C162" s="34"/>
      <c r="D162" s="34"/>
      <c r="O162" s="332"/>
      <c r="S162" s="34"/>
      <c r="T162" s="9"/>
      <c r="U162" s="69"/>
      <c r="V162" s="69"/>
    </row>
    <row r="163" spans="3:22" s="6" customFormat="1" ht="15" customHeight="1" x14ac:dyDescent="0.2">
      <c r="C163" s="34"/>
      <c r="D163" s="34"/>
      <c r="O163" s="332"/>
      <c r="S163" s="34"/>
      <c r="T163" s="9"/>
      <c r="U163" s="69"/>
      <c r="V163" s="69"/>
    </row>
    <row r="164" spans="3:22" s="6" customFormat="1" ht="15" customHeight="1" x14ac:dyDescent="0.2">
      <c r="C164" s="34"/>
      <c r="D164" s="34"/>
      <c r="O164" s="332"/>
      <c r="S164" s="34"/>
      <c r="T164" s="9"/>
      <c r="U164" s="69"/>
      <c r="V164" s="69"/>
    </row>
    <row r="165" spans="3:22" s="6" customFormat="1" ht="15" customHeight="1" x14ac:dyDescent="0.2">
      <c r="C165" s="34"/>
      <c r="D165" s="34"/>
      <c r="H165" s="38"/>
      <c r="I165" s="38"/>
      <c r="J165" s="38"/>
      <c r="K165" s="38"/>
      <c r="L165" s="38"/>
      <c r="M165" s="38"/>
      <c r="N165" s="38"/>
      <c r="O165" s="332"/>
      <c r="P165" s="38"/>
      <c r="Q165" s="38"/>
      <c r="S165" s="34"/>
      <c r="T165" s="9"/>
      <c r="U165" s="69"/>
      <c r="V165" s="69"/>
    </row>
    <row r="166" spans="3:22" s="6" customFormat="1" ht="15" customHeight="1" x14ac:dyDescent="0.2">
      <c r="C166" s="34"/>
      <c r="D166" s="34"/>
      <c r="O166" s="332"/>
      <c r="S166" s="34"/>
      <c r="T166" s="9"/>
      <c r="U166" s="69"/>
      <c r="V166" s="69"/>
    </row>
    <row r="167" spans="3:22" s="6" customFormat="1" ht="15" customHeight="1" x14ac:dyDescent="0.2">
      <c r="C167" s="34"/>
      <c r="D167" s="34"/>
      <c r="O167" s="332"/>
      <c r="S167" s="34"/>
      <c r="T167" s="9"/>
      <c r="U167" s="69"/>
      <c r="V167" s="69"/>
    </row>
    <row r="168" spans="3:22" s="6" customFormat="1" ht="15" customHeight="1" x14ac:dyDescent="0.2">
      <c r="C168" s="34"/>
      <c r="D168" s="34"/>
      <c r="O168" s="332"/>
      <c r="S168" s="34"/>
      <c r="T168" s="9"/>
      <c r="U168" s="69"/>
      <c r="V168" s="69"/>
    </row>
    <row r="169" spans="3:22" s="6" customFormat="1" ht="15" customHeight="1" x14ac:dyDescent="0.2">
      <c r="C169" s="34"/>
      <c r="D169" s="34"/>
      <c r="O169" s="332"/>
      <c r="S169" s="34"/>
      <c r="T169" s="9"/>
      <c r="U169" s="69"/>
      <c r="V169" s="69"/>
    </row>
    <row r="170" spans="3:22" s="6" customFormat="1" ht="15" customHeight="1" x14ac:dyDescent="0.2">
      <c r="C170" s="34"/>
      <c r="D170" s="34"/>
      <c r="O170" s="332"/>
      <c r="S170" s="34"/>
      <c r="T170" s="9"/>
      <c r="U170" s="69"/>
      <c r="V170" s="69"/>
    </row>
    <row r="171" spans="3:22" s="6" customFormat="1" ht="15" customHeight="1" x14ac:dyDescent="0.2">
      <c r="C171" s="34"/>
      <c r="D171" s="34"/>
      <c r="O171" s="332"/>
      <c r="S171" s="34"/>
      <c r="T171" s="9"/>
      <c r="U171" s="69"/>
      <c r="V171" s="69"/>
    </row>
    <row r="172" spans="3:22" s="6" customFormat="1" ht="15" customHeight="1" x14ac:dyDescent="0.2">
      <c r="C172" s="34"/>
      <c r="D172" s="34"/>
      <c r="O172" s="332"/>
      <c r="S172" s="34"/>
      <c r="T172" s="9"/>
      <c r="U172" s="69"/>
      <c r="V172" s="69"/>
    </row>
    <row r="173" spans="3:22" s="6" customFormat="1" ht="15" customHeight="1" x14ac:dyDescent="0.2">
      <c r="C173" s="34"/>
      <c r="D173" s="34"/>
      <c r="O173" s="332"/>
      <c r="S173" s="34"/>
      <c r="T173" s="9"/>
      <c r="U173" s="69"/>
      <c r="V173" s="69"/>
    </row>
    <row r="174" spans="3:22" s="6" customFormat="1" ht="15" customHeight="1" x14ac:dyDescent="0.2">
      <c r="C174" s="34"/>
      <c r="D174" s="34"/>
      <c r="O174" s="332"/>
      <c r="S174" s="34"/>
      <c r="T174" s="9"/>
      <c r="U174" s="69"/>
      <c r="V174" s="69"/>
    </row>
    <row r="175" spans="3:22" s="6" customFormat="1" ht="15" customHeight="1" x14ac:dyDescent="0.2">
      <c r="C175" s="34"/>
      <c r="D175" s="34"/>
      <c r="O175" s="332"/>
      <c r="S175" s="34"/>
      <c r="T175" s="9"/>
      <c r="U175" s="69"/>
      <c r="V175" s="69"/>
    </row>
    <row r="176" spans="3:22" s="6" customFormat="1" ht="15" customHeight="1" x14ac:dyDescent="0.2">
      <c r="C176" s="34"/>
      <c r="D176" s="34"/>
      <c r="O176" s="332"/>
      <c r="S176" s="34"/>
      <c r="T176" s="9"/>
      <c r="U176" s="69"/>
      <c r="V176" s="69"/>
    </row>
    <row r="177" spans="3:22" s="6" customFormat="1" ht="15" customHeight="1" x14ac:dyDescent="0.2">
      <c r="C177" s="34"/>
      <c r="D177" s="34"/>
      <c r="O177" s="332"/>
      <c r="S177" s="34"/>
      <c r="T177" s="9"/>
      <c r="U177" s="69"/>
      <c r="V177" s="69"/>
    </row>
    <row r="178" spans="3:22" s="6" customFormat="1" ht="15" customHeight="1" x14ac:dyDescent="0.2">
      <c r="C178" s="34"/>
      <c r="D178" s="34"/>
      <c r="O178" s="332"/>
      <c r="S178" s="34"/>
      <c r="T178" s="9"/>
      <c r="U178" s="69"/>
      <c r="V178" s="69"/>
    </row>
    <row r="179" spans="3:22" s="6" customFormat="1" ht="15" customHeight="1" x14ac:dyDescent="0.2">
      <c r="C179" s="34"/>
      <c r="D179" s="34"/>
      <c r="O179" s="332"/>
      <c r="S179" s="34"/>
      <c r="T179" s="9"/>
      <c r="U179" s="69"/>
      <c r="V179" s="69"/>
    </row>
    <row r="180" spans="3:22" s="6" customFormat="1" ht="15" customHeight="1" x14ac:dyDescent="0.2">
      <c r="C180" s="34"/>
      <c r="D180" s="34"/>
      <c r="O180" s="332"/>
      <c r="S180" s="34"/>
      <c r="T180" s="9"/>
      <c r="U180" s="69"/>
      <c r="V180" s="69"/>
    </row>
    <row r="181" spans="3:22" s="6" customFormat="1" ht="15" customHeight="1" x14ac:dyDescent="0.2">
      <c r="C181" s="34"/>
      <c r="D181" s="34"/>
      <c r="O181" s="332"/>
      <c r="S181" s="34"/>
      <c r="T181" s="9"/>
      <c r="U181" s="69"/>
      <c r="V181" s="69"/>
    </row>
    <row r="182" spans="3:22" s="6" customFormat="1" ht="15" customHeight="1" x14ac:dyDescent="0.2">
      <c r="C182" s="34"/>
      <c r="D182" s="34"/>
      <c r="O182" s="332"/>
      <c r="S182" s="34"/>
      <c r="T182" s="9"/>
      <c r="U182" s="69"/>
      <c r="V182" s="69"/>
    </row>
    <row r="183" spans="3:22" s="6" customFormat="1" ht="15" customHeight="1" x14ac:dyDescent="0.2">
      <c r="C183" s="34"/>
      <c r="D183" s="34"/>
      <c r="O183" s="332"/>
      <c r="S183" s="34"/>
      <c r="T183" s="9"/>
      <c r="U183" s="69"/>
      <c r="V183" s="69"/>
    </row>
    <row r="184" spans="3:22" s="6" customFormat="1" ht="15" customHeight="1" x14ac:dyDescent="0.2">
      <c r="C184" s="34"/>
      <c r="D184" s="34"/>
      <c r="O184" s="332"/>
      <c r="S184" s="34"/>
      <c r="T184" s="9"/>
      <c r="U184" s="69"/>
      <c r="V184" s="69"/>
    </row>
    <row r="185" spans="3:22" s="6" customFormat="1" ht="15" customHeight="1" x14ac:dyDescent="0.2">
      <c r="C185" s="34"/>
      <c r="D185" s="34"/>
      <c r="O185" s="332"/>
      <c r="S185" s="34"/>
      <c r="T185" s="9"/>
      <c r="U185" s="69"/>
      <c r="V185" s="69"/>
    </row>
    <row r="186" spans="3:22" s="6" customFormat="1" ht="15" customHeight="1" x14ac:dyDescent="0.2">
      <c r="C186" s="34"/>
      <c r="D186" s="34"/>
      <c r="O186" s="332"/>
      <c r="S186" s="34"/>
      <c r="T186" s="9"/>
      <c r="U186" s="69"/>
      <c r="V186" s="69"/>
    </row>
    <row r="187" spans="3:22" s="6" customFormat="1" ht="15" customHeight="1" x14ac:dyDescent="0.2">
      <c r="C187" s="34"/>
      <c r="D187" s="34"/>
      <c r="O187" s="332"/>
      <c r="S187" s="34"/>
      <c r="T187" s="9"/>
      <c r="U187" s="69"/>
      <c r="V187" s="69"/>
    </row>
    <row r="188" spans="3:22" s="6" customFormat="1" ht="15" customHeight="1" x14ac:dyDescent="0.2">
      <c r="C188" s="34"/>
      <c r="D188" s="34"/>
      <c r="O188" s="332"/>
      <c r="S188" s="34"/>
      <c r="T188" s="9"/>
      <c r="U188" s="69"/>
      <c r="V188" s="69"/>
    </row>
    <row r="189" spans="3:22" s="6" customFormat="1" ht="15" customHeight="1" x14ac:dyDescent="0.2">
      <c r="C189" s="34"/>
      <c r="D189" s="34"/>
      <c r="O189" s="332"/>
      <c r="S189" s="34"/>
      <c r="T189" s="9"/>
      <c r="U189" s="69"/>
      <c r="V189" s="69"/>
    </row>
    <row r="190" spans="3:22" s="6" customFormat="1" ht="15" customHeight="1" x14ac:dyDescent="0.2">
      <c r="C190" s="34"/>
      <c r="D190" s="34"/>
      <c r="O190" s="332"/>
      <c r="S190" s="34"/>
      <c r="T190" s="9"/>
      <c r="U190" s="69"/>
      <c r="V190" s="69"/>
    </row>
    <row r="191" spans="3:22" s="6" customFormat="1" ht="15" customHeight="1" x14ac:dyDescent="0.2">
      <c r="C191" s="34"/>
      <c r="D191" s="34"/>
      <c r="O191" s="332"/>
      <c r="S191" s="34"/>
      <c r="T191" s="9"/>
      <c r="U191" s="69"/>
      <c r="V191" s="69"/>
    </row>
    <row r="192" spans="3:22" s="6" customFormat="1" ht="15" customHeight="1" x14ac:dyDescent="0.2">
      <c r="C192" s="34"/>
      <c r="D192" s="34"/>
      <c r="O192" s="332"/>
      <c r="S192" s="34"/>
      <c r="T192" s="9"/>
      <c r="U192" s="69"/>
      <c r="V192" s="69"/>
    </row>
    <row r="193" spans="3:22" s="6" customFormat="1" ht="15" customHeight="1" x14ac:dyDescent="0.2">
      <c r="C193" s="34"/>
      <c r="D193" s="34"/>
      <c r="O193" s="332"/>
      <c r="S193" s="34"/>
      <c r="T193" s="9"/>
      <c r="U193" s="69"/>
      <c r="V193" s="69"/>
    </row>
    <row r="194" spans="3:22" s="6" customFormat="1" ht="15" customHeight="1" x14ac:dyDescent="0.2">
      <c r="C194" s="34"/>
      <c r="D194" s="34"/>
      <c r="O194" s="332"/>
      <c r="S194" s="34"/>
      <c r="T194" s="9"/>
      <c r="U194" s="69"/>
      <c r="V194" s="69"/>
    </row>
    <row r="195" spans="3:22" s="6" customFormat="1" ht="15" customHeight="1" x14ac:dyDescent="0.2">
      <c r="C195" s="34"/>
      <c r="D195" s="34"/>
      <c r="O195" s="332"/>
      <c r="S195" s="34"/>
      <c r="T195" s="9"/>
      <c r="U195" s="69"/>
      <c r="V195" s="69"/>
    </row>
    <row r="196" spans="3:22" s="6" customFormat="1" ht="15" customHeight="1" x14ac:dyDescent="0.2">
      <c r="C196" s="34"/>
      <c r="D196" s="34"/>
      <c r="O196" s="332"/>
      <c r="S196" s="34"/>
      <c r="T196" s="9"/>
      <c r="U196" s="69"/>
      <c r="V196" s="69"/>
    </row>
    <row r="197" spans="3:22" s="6" customFormat="1" ht="15" customHeight="1" x14ac:dyDescent="0.2">
      <c r="C197" s="34"/>
      <c r="D197" s="34"/>
      <c r="O197" s="332"/>
      <c r="S197" s="34"/>
      <c r="T197" s="9"/>
      <c r="U197" s="69"/>
      <c r="V197" s="69"/>
    </row>
    <row r="198" spans="3:22" s="6" customFormat="1" ht="15" customHeight="1" x14ac:dyDescent="0.2">
      <c r="C198" s="34"/>
      <c r="D198" s="34"/>
      <c r="O198" s="332"/>
      <c r="S198" s="34"/>
      <c r="T198" s="9"/>
      <c r="U198" s="69"/>
      <c r="V198" s="69"/>
    </row>
  </sheetData>
  <phoneticPr fontId="2" type="noConversion"/>
  <hyperlinks>
    <hyperlink ref="H58" location="Contents!A1" display="Contents"/>
    <hyperlink ref="U3" location="Contents!A1" display="Contents!A1"/>
  </hyperlinks>
  <pageMargins left="0.75" right="0.75" top="1" bottom="1" header="0.5" footer="0.5"/>
  <pageSetup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D208"/>
    <pageSetUpPr fitToPage="1"/>
  </sheetPr>
  <dimension ref="A1:HN200"/>
  <sheetViews>
    <sheetView topLeftCell="AC1" zoomScaleNormal="100" workbookViewId="0">
      <pane xSplit="7" ySplit="5" topLeftCell="AJ6" activePane="bottomRight" state="frozen"/>
      <selection activeCell="X19" sqref="X19"/>
      <selection pane="topRight" activeCell="X19" sqref="X19"/>
      <selection pane="bottomLeft" activeCell="X19" sqref="X19"/>
      <selection pane="bottomRight" activeCell="AH3" sqref="AH3"/>
    </sheetView>
  </sheetViews>
  <sheetFormatPr defaultRowHeight="15" customHeight="1" x14ac:dyDescent="0.2"/>
  <cols>
    <col min="1" max="1" width="55.7109375" style="9" customWidth="1"/>
    <col min="2" max="2" width="61.85546875" style="9" customWidth="1"/>
    <col min="3" max="4" width="11.42578125" style="60" customWidth="1"/>
    <col min="5" max="5" width="6.7109375" style="9" customWidth="1"/>
    <col min="6" max="7" width="11.140625" style="60" customWidth="1"/>
    <col min="8" max="10" width="11.5703125" style="60" customWidth="1"/>
    <col min="11" max="11" width="5.7109375" style="60" customWidth="1"/>
    <col min="12" max="25" width="5.7109375" style="9" customWidth="1"/>
    <col min="26" max="26" width="11.140625" style="9" customWidth="1"/>
    <col min="27" max="27" width="5.7109375" style="9" customWidth="1"/>
    <col min="28" max="28" width="2.28515625" customWidth="1"/>
    <col min="29" max="29" width="2.140625" style="5" customWidth="1"/>
    <col min="30" max="30" width="1" style="332" customWidth="1"/>
    <col min="31" max="32" width="3.140625" style="5" customWidth="1"/>
    <col min="33" max="33" width="61.85546875" style="9" bestFit="1" customWidth="1"/>
    <col min="34" max="34" width="12.42578125" style="60" bestFit="1" customWidth="1"/>
    <col min="35" max="35" width="1" style="9" customWidth="1"/>
    <col min="36" max="40" width="12.7109375" style="9" customWidth="1"/>
    <col min="41" max="41" width="12.28515625" style="9" bestFit="1" customWidth="1"/>
    <col min="42" max="16384" width="9.140625" style="9"/>
  </cols>
  <sheetData>
    <row r="1" spans="1:222" s="339" customFormat="1" ht="15" customHeight="1" x14ac:dyDescent="0.25">
      <c r="C1" s="347"/>
      <c r="D1" s="347"/>
      <c r="F1" s="347"/>
      <c r="G1" s="347"/>
      <c r="H1" s="347"/>
      <c r="I1" s="347"/>
      <c r="J1" s="347"/>
      <c r="K1" s="347"/>
      <c r="AD1" s="329"/>
      <c r="AH1" s="347"/>
    </row>
    <row r="2" spans="1:222" s="339" customFormat="1" ht="15" customHeight="1" x14ac:dyDescent="0.25">
      <c r="A2" s="329" t="s">
        <v>303</v>
      </c>
      <c r="B2" s="329" t="s">
        <v>171</v>
      </c>
      <c r="C2" s="347"/>
      <c r="D2" s="347"/>
      <c r="F2" s="347"/>
      <c r="G2" s="347"/>
      <c r="H2" s="347"/>
      <c r="I2" s="347"/>
      <c r="J2" s="347"/>
      <c r="K2" s="347"/>
      <c r="AD2" s="329"/>
      <c r="AG2" s="329" t="str">
        <f>IF(Contents!$K$5=1,A2,B2)</f>
        <v>Баланс (квартальный)</v>
      </c>
      <c r="AH2" s="347"/>
    </row>
    <row r="3" spans="1:222" s="339" customFormat="1" ht="15" customHeight="1" x14ac:dyDescent="0.2">
      <c r="A3" s="341" t="s">
        <v>1318</v>
      </c>
      <c r="B3" s="341" t="s">
        <v>1420</v>
      </c>
      <c r="C3" s="337" t="s">
        <v>702</v>
      </c>
      <c r="D3" s="337" t="s">
        <v>893</v>
      </c>
      <c r="F3" s="347"/>
      <c r="G3" s="347"/>
      <c r="H3" s="347"/>
      <c r="I3" s="347"/>
      <c r="J3" s="347"/>
      <c r="K3" s="347"/>
      <c r="AD3" s="331"/>
      <c r="AG3" s="341" t="str">
        <f>IF(Contents!$K$5=1,A3,B3)</f>
        <v xml:space="preserve"> 2012-2013 гг.</v>
      </c>
      <c r="AH3" s="342" t="str">
        <f>IF(Contents!$K$5=1,C3,D3)</f>
        <v>Cодержание</v>
      </c>
    </row>
    <row r="4" spans="1:222" s="37" customFormat="1" ht="15" customHeight="1" thickBot="1" x14ac:dyDescent="0.25">
      <c r="A4" s="7"/>
      <c r="B4" s="7"/>
      <c r="C4" s="39"/>
      <c r="D4" s="39"/>
      <c r="E4" s="7"/>
      <c r="F4" s="39"/>
      <c r="G4" s="39"/>
      <c r="H4" s="39"/>
      <c r="I4" s="39"/>
      <c r="J4" s="39"/>
      <c r="K4" s="39"/>
      <c r="L4" s="7"/>
      <c r="M4" s="7"/>
      <c r="N4" s="7"/>
      <c r="O4" s="7"/>
      <c r="P4" s="7"/>
      <c r="Q4" s="7"/>
      <c r="R4" s="7"/>
      <c r="S4" s="7"/>
      <c r="T4" s="7"/>
      <c r="U4" s="7"/>
      <c r="V4" s="7"/>
      <c r="W4" s="7"/>
      <c r="X4" s="7"/>
      <c r="Y4" s="7"/>
      <c r="Z4" s="7"/>
      <c r="AA4" s="7"/>
      <c r="AC4" s="7"/>
      <c r="AD4" s="7"/>
      <c r="AE4" s="7"/>
      <c r="AF4" s="7"/>
      <c r="AG4" s="7"/>
      <c r="AH4" s="39"/>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row>
    <row r="5" spans="1:222" s="358" customFormat="1" ht="15" customHeight="1" x14ac:dyDescent="0.2">
      <c r="A5" s="358" t="s">
        <v>494</v>
      </c>
      <c r="B5" s="358" t="s">
        <v>336</v>
      </c>
      <c r="C5" s="358" t="s">
        <v>495</v>
      </c>
      <c r="D5" s="358" t="s">
        <v>380</v>
      </c>
      <c r="F5" s="497">
        <v>40999</v>
      </c>
      <c r="G5" s="497">
        <v>41090</v>
      </c>
      <c r="H5" s="497">
        <v>41182</v>
      </c>
      <c r="I5" s="497">
        <v>41274</v>
      </c>
      <c r="J5" s="497">
        <v>41364</v>
      </c>
      <c r="K5" s="358" t="s">
        <v>1501</v>
      </c>
      <c r="AC5" s="359"/>
      <c r="AG5" s="358" t="str">
        <f>IF(Contents!$K$5=1,A5,B5)</f>
        <v>Показатель</v>
      </c>
      <c r="AH5" s="358" t="str">
        <f>IF(Contents!$K$5=1,C5,D5)</f>
        <v>Ед. измерения</v>
      </c>
      <c r="AJ5" s="531" t="str">
        <f>IF(Contents!$K$5=1,F5,F6)</f>
        <v xml:space="preserve">31 мар. 2012 г. </v>
      </c>
      <c r="AK5" s="531" t="str">
        <f>IF(Contents!$K$5=1,G5,G6)</f>
        <v>30 июн. 2012 г.</v>
      </c>
      <c r="AL5" s="531" t="str">
        <f>IF(Contents!$K$5=1,H5,H6)</f>
        <v xml:space="preserve">30 сен. 2012 г. </v>
      </c>
      <c r="AM5" s="531" t="str">
        <f>IF(Contents!$K$5=1,I5,I6)</f>
        <v xml:space="preserve">31 дек. 2012 г. </v>
      </c>
      <c r="AN5" s="531" t="str">
        <f>IF(Contents!$K$5=1,J5,J6)</f>
        <v xml:space="preserve">31 мар. 2013 г. </v>
      </c>
      <c r="AO5" s="531" t="str">
        <f>IF(Contents!$K$5=1,K5,K6)</f>
        <v>30 июн. 2013 г.</v>
      </c>
    </row>
    <row r="6" spans="1:222" s="7" customFormat="1" ht="15" customHeight="1" x14ac:dyDescent="0.2">
      <c r="C6" s="39"/>
      <c r="D6" s="12"/>
      <c r="E6" s="85"/>
      <c r="F6" s="85" t="s">
        <v>1410</v>
      </c>
      <c r="G6" s="85" t="s">
        <v>1411</v>
      </c>
      <c r="H6" s="85" t="s">
        <v>1412</v>
      </c>
      <c r="I6" s="85" t="s">
        <v>1413</v>
      </c>
      <c r="J6" s="85" t="s">
        <v>1414</v>
      </c>
      <c r="K6" s="532" t="s">
        <v>1502</v>
      </c>
      <c r="L6" s="85"/>
      <c r="M6" s="85"/>
      <c r="N6" s="85"/>
      <c r="O6" s="85"/>
      <c r="P6" s="85"/>
      <c r="Q6" s="85"/>
      <c r="R6" s="85"/>
      <c r="S6" s="85"/>
      <c r="T6" s="85"/>
      <c r="U6" s="85"/>
      <c r="V6" s="85"/>
      <c r="W6" s="85"/>
      <c r="X6" s="85"/>
      <c r="Y6" s="85"/>
      <c r="Z6" s="85"/>
      <c r="AA6" s="85"/>
      <c r="AH6" s="39"/>
    </row>
    <row r="7" spans="1:222" s="7" customFormat="1" ht="15" customHeight="1" x14ac:dyDescent="0.2">
      <c r="A7" s="42" t="s">
        <v>25</v>
      </c>
      <c r="B7" s="42" t="s">
        <v>437</v>
      </c>
      <c r="C7" s="54"/>
      <c r="D7" s="54"/>
      <c r="F7" s="54"/>
      <c r="G7" s="54"/>
      <c r="H7" s="54"/>
      <c r="I7" s="54"/>
      <c r="J7" s="54"/>
      <c r="K7" s="54"/>
      <c r="AD7" s="332"/>
      <c r="AG7" s="42" t="str">
        <f>IF(Contents!$K$5=1,A7,B7)</f>
        <v>АКТИВЫ</v>
      </c>
      <c r="AH7" s="54"/>
      <c r="AI7" s="56"/>
    </row>
    <row r="8" spans="1:222" s="7" customFormat="1" ht="15" customHeight="1" x14ac:dyDescent="0.2">
      <c r="A8" s="42" t="s">
        <v>676</v>
      </c>
      <c r="B8" s="42" t="s">
        <v>1073</v>
      </c>
      <c r="C8" s="54"/>
      <c r="D8" s="54"/>
      <c r="F8" s="54"/>
      <c r="G8" s="54"/>
      <c r="H8" s="54"/>
      <c r="I8" s="54"/>
      <c r="J8" s="54"/>
      <c r="K8" s="54"/>
      <c r="AD8" s="332"/>
      <c r="AG8" s="42" t="str">
        <f>IF(Contents!$K$5=1,A8,B8)</f>
        <v xml:space="preserve">Оборотные активы </v>
      </c>
      <c r="AH8" s="54"/>
      <c r="AI8" s="45"/>
    </row>
    <row r="9" spans="1:222" s="7" customFormat="1" ht="15" customHeight="1" x14ac:dyDescent="0.2">
      <c r="A9" s="57" t="s">
        <v>980</v>
      </c>
      <c r="B9" s="57" t="s">
        <v>438</v>
      </c>
      <c r="C9" s="62" t="s">
        <v>1069</v>
      </c>
      <c r="D9" s="62" t="s">
        <v>1070</v>
      </c>
      <c r="F9" s="62"/>
      <c r="G9" s="62"/>
      <c r="H9" s="62"/>
      <c r="I9" s="62"/>
      <c r="J9" s="62"/>
      <c r="K9" s="62"/>
      <c r="AD9" s="332"/>
      <c r="AG9" s="57" t="str">
        <f>IF(Contents!$K$5=1,A9,B9)</f>
        <v>Денежные средства и их эквиваленты</v>
      </c>
      <c r="AH9" s="62" t="str">
        <f>IF(Contents!$K$5=1,C9,D9)</f>
        <v>млрд руб.</v>
      </c>
      <c r="AI9" s="45"/>
      <c r="AJ9" s="284">
        <v>113</v>
      </c>
      <c r="AK9" s="284">
        <v>138</v>
      </c>
      <c r="AL9" s="284">
        <v>240</v>
      </c>
      <c r="AM9" s="284">
        <v>299</v>
      </c>
      <c r="AN9" s="284">
        <v>318</v>
      </c>
      <c r="AO9" s="284">
        <v>346</v>
      </c>
    </row>
    <row r="10" spans="1:222" s="7" customFormat="1" ht="15" customHeight="1" x14ac:dyDescent="0.2">
      <c r="A10" s="57" t="s">
        <v>441</v>
      </c>
      <c r="B10" s="57" t="s">
        <v>439</v>
      </c>
      <c r="C10" s="62" t="s">
        <v>1069</v>
      </c>
      <c r="D10" s="62" t="s">
        <v>1070</v>
      </c>
      <c r="F10" s="62"/>
      <c r="G10" s="62"/>
      <c r="H10" s="62"/>
      <c r="I10" s="62"/>
      <c r="J10" s="62"/>
      <c r="K10" s="62"/>
      <c r="AD10" s="332"/>
      <c r="AG10" s="57" t="str">
        <f>IF(Contents!$K$5=1,A10,B10)</f>
        <v>Денежные средства с ограничением к использованию</v>
      </c>
      <c r="AH10" s="62" t="str">
        <f>IF(Contents!$K$5=1,C10,D10)</f>
        <v>млрд руб.</v>
      </c>
      <c r="AI10" s="45"/>
      <c r="AJ10" s="284">
        <v>4</v>
      </c>
      <c r="AK10" s="284">
        <v>4</v>
      </c>
      <c r="AL10" s="284">
        <v>4</v>
      </c>
      <c r="AM10" s="284">
        <v>4</v>
      </c>
      <c r="AN10" s="284">
        <v>8</v>
      </c>
      <c r="AO10" s="284">
        <v>7</v>
      </c>
    </row>
    <row r="11" spans="1:222" s="7" customFormat="1" ht="15" customHeight="1" x14ac:dyDescent="0.2">
      <c r="A11" s="57" t="s">
        <v>1071</v>
      </c>
      <c r="B11" s="57" t="s">
        <v>1072</v>
      </c>
      <c r="C11" s="62" t="s">
        <v>1069</v>
      </c>
      <c r="D11" s="62" t="s">
        <v>1070</v>
      </c>
      <c r="F11" s="62"/>
      <c r="G11" s="62"/>
      <c r="H11" s="62"/>
      <c r="I11" s="62"/>
      <c r="J11" s="62"/>
      <c r="K11" s="62"/>
      <c r="AD11" s="332"/>
      <c r="AG11" s="57" t="str">
        <f>IF(Contents!$K$5=1,A11,B11)</f>
        <v>Финансовые активы</v>
      </c>
      <c r="AH11" s="62" t="str">
        <f>IF(Contents!$K$5=1,C11,D11)</f>
        <v>млрд руб.</v>
      </c>
      <c r="AI11" s="45"/>
      <c r="AJ11" s="284">
        <v>119</v>
      </c>
      <c r="AK11" s="284">
        <v>102</v>
      </c>
      <c r="AL11" s="284">
        <v>102</v>
      </c>
      <c r="AM11" s="284">
        <v>90</v>
      </c>
      <c r="AN11" s="284">
        <v>83</v>
      </c>
      <c r="AO11" s="284">
        <v>178</v>
      </c>
    </row>
    <row r="12" spans="1:222" s="7" customFormat="1" ht="15" customHeight="1" x14ac:dyDescent="0.2">
      <c r="A12" s="57" t="s">
        <v>1105</v>
      </c>
      <c r="B12" s="57" t="s">
        <v>312</v>
      </c>
      <c r="C12" s="62" t="s">
        <v>1069</v>
      </c>
      <c r="D12" s="62" t="s">
        <v>1070</v>
      </c>
      <c r="F12" s="62"/>
      <c r="G12" s="62"/>
      <c r="H12" s="62"/>
      <c r="I12" s="62"/>
      <c r="J12" s="62"/>
      <c r="K12" s="62"/>
      <c r="AD12" s="332"/>
      <c r="AG12" s="57" t="str">
        <f>IF(Contents!$K$5=1,A12,B12)</f>
        <v>Дебиторская задолженность, за вычетом резерва</v>
      </c>
      <c r="AH12" s="62" t="str">
        <f>IF(Contents!$K$5=1,C12,D12)</f>
        <v>млрд руб.</v>
      </c>
      <c r="AI12" s="45"/>
      <c r="AJ12" s="284">
        <v>273</v>
      </c>
      <c r="AK12" s="284">
        <v>227</v>
      </c>
      <c r="AL12" s="284">
        <v>251</v>
      </c>
      <c r="AM12" s="284">
        <v>237</v>
      </c>
      <c r="AN12" s="284">
        <v>298</v>
      </c>
      <c r="AO12" s="284">
        <v>346</v>
      </c>
    </row>
    <row r="13" spans="1:222" s="7" customFormat="1" ht="15" customHeight="1" x14ac:dyDescent="0.2">
      <c r="A13" s="57" t="s">
        <v>26</v>
      </c>
      <c r="B13" s="57" t="s">
        <v>313</v>
      </c>
      <c r="C13" s="62" t="s">
        <v>1069</v>
      </c>
      <c r="D13" s="62" t="s">
        <v>1070</v>
      </c>
      <c r="F13" s="62"/>
      <c r="G13" s="62"/>
      <c r="H13" s="62"/>
      <c r="I13" s="62"/>
      <c r="J13" s="62"/>
      <c r="K13" s="62"/>
      <c r="AD13" s="332"/>
      <c r="AG13" s="57" t="str">
        <f>IF(Contents!$K$5=1,A13,B13)</f>
        <v>Товарно-материальные запасы</v>
      </c>
      <c r="AH13" s="62" t="str">
        <f>IF(Contents!$K$5=1,C13,D13)</f>
        <v>млрд руб.</v>
      </c>
      <c r="AI13" s="45"/>
      <c r="AJ13" s="284">
        <v>143</v>
      </c>
      <c r="AK13" s="284">
        <v>131</v>
      </c>
      <c r="AL13" s="284">
        <v>140</v>
      </c>
      <c r="AM13" s="284">
        <v>134</v>
      </c>
      <c r="AN13" s="284">
        <v>186</v>
      </c>
      <c r="AO13" s="284">
        <v>186</v>
      </c>
    </row>
    <row r="14" spans="1:222" s="7" customFormat="1" ht="15" customHeight="1" x14ac:dyDescent="0.2">
      <c r="A14" s="57" t="s">
        <v>28</v>
      </c>
      <c r="B14" s="57" t="s">
        <v>315</v>
      </c>
      <c r="C14" s="62" t="s">
        <v>1069</v>
      </c>
      <c r="D14" s="62" t="s">
        <v>1070</v>
      </c>
      <c r="F14" s="62"/>
      <c r="G14" s="62"/>
      <c r="H14" s="62"/>
      <c r="I14" s="62"/>
      <c r="J14" s="62"/>
      <c r="K14" s="62"/>
      <c r="AD14" s="332"/>
      <c r="AG14" s="57" t="str">
        <f>IF(Contents!$K$5=1,A14,B14)</f>
        <v>Авансы выданные и прочие оборотные средства</v>
      </c>
      <c r="AH14" s="62" t="str">
        <f>IF(Contents!$K$5=1,C14,D14)</f>
        <v>млрд руб.</v>
      </c>
      <c r="AI14" s="45"/>
      <c r="AJ14" s="284">
        <v>139</v>
      </c>
      <c r="AK14" s="284">
        <v>163</v>
      </c>
      <c r="AL14" s="284">
        <v>164</v>
      </c>
      <c r="AM14" s="284">
        <v>176</v>
      </c>
      <c r="AN14" s="284">
        <v>251</v>
      </c>
      <c r="AO14" s="284">
        <v>244</v>
      </c>
    </row>
    <row r="15" spans="1:222" s="7" customFormat="1" ht="15" customHeight="1" x14ac:dyDescent="0.2">
      <c r="A15" s="42" t="s">
        <v>29</v>
      </c>
      <c r="B15" s="42" t="s">
        <v>1092</v>
      </c>
      <c r="C15" s="127" t="s">
        <v>1069</v>
      </c>
      <c r="D15" s="127" t="s">
        <v>1070</v>
      </c>
      <c r="F15" s="62"/>
      <c r="G15" s="62"/>
      <c r="H15" s="62"/>
      <c r="I15" s="62"/>
      <c r="J15" s="62"/>
      <c r="K15" s="62"/>
      <c r="AC15" s="8"/>
      <c r="AD15" s="332"/>
      <c r="AE15" s="8"/>
      <c r="AF15" s="8"/>
      <c r="AG15" s="404" t="str">
        <f>IF(Contents!$K$5=1,A15,B15)</f>
        <v>Итого оборотные активы</v>
      </c>
      <c r="AH15" s="405" t="str">
        <f>IF(Contents!$K$5=1,C15,D15)</f>
        <v>млрд руб.</v>
      </c>
      <c r="AI15" s="406"/>
      <c r="AJ15" s="407">
        <v>791</v>
      </c>
      <c r="AK15" s="407">
        <v>765</v>
      </c>
      <c r="AL15" s="407">
        <v>901</v>
      </c>
      <c r="AM15" s="407">
        <v>940</v>
      </c>
      <c r="AN15" s="407">
        <v>1144</v>
      </c>
      <c r="AO15" s="407">
        <v>1307</v>
      </c>
    </row>
    <row r="16" spans="1:222" s="7" customFormat="1" ht="15" customHeight="1" x14ac:dyDescent="0.2">
      <c r="C16" s="39"/>
      <c r="D16" s="62"/>
      <c r="F16" s="62"/>
      <c r="G16" s="62"/>
      <c r="H16" s="62"/>
      <c r="I16" s="62"/>
      <c r="J16" s="62"/>
      <c r="K16" s="62"/>
      <c r="AC16" s="8"/>
      <c r="AD16" s="332"/>
      <c r="AE16" s="8"/>
      <c r="AF16" s="8"/>
      <c r="AG16" s="57"/>
      <c r="AH16" s="62"/>
      <c r="AI16" s="45"/>
      <c r="AJ16" s="284"/>
      <c r="AK16" s="284"/>
      <c r="AL16" s="284"/>
      <c r="AM16" s="284"/>
      <c r="AN16" s="284"/>
    </row>
    <row r="17" spans="1:41" s="8" customFormat="1" ht="15" customHeight="1" x14ac:dyDescent="0.2">
      <c r="A17" s="42" t="s">
        <v>933</v>
      </c>
      <c r="B17" s="42" t="s">
        <v>1074</v>
      </c>
      <c r="C17" s="48"/>
      <c r="D17" s="62"/>
      <c r="F17" s="127"/>
      <c r="G17" s="127"/>
      <c r="H17" s="127"/>
      <c r="I17" s="127"/>
      <c r="J17" s="127"/>
      <c r="K17" s="127"/>
      <c r="AD17" s="332"/>
      <c r="AG17" s="42" t="str">
        <f>IF(Contents!$K$5=1,A17,B17)</f>
        <v>Внеоборотные активы</v>
      </c>
      <c r="AH17" s="62"/>
      <c r="AI17" s="45"/>
      <c r="AJ17" s="284"/>
      <c r="AK17" s="284"/>
      <c r="AL17" s="284"/>
      <c r="AM17" s="284"/>
      <c r="AN17" s="284"/>
    </row>
    <row r="18" spans="1:41" s="7" customFormat="1" ht="15" customHeight="1" x14ac:dyDescent="0.2">
      <c r="A18" s="57" t="s">
        <v>1075</v>
      </c>
      <c r="B18" s="57" t="s">
        <v>1076</v>
      </c>
      <c r="C18" s="48" t="s">
        <v>1069</v>
      </c>
      <c r="D18" s="62" t="s">
        <v>1070</v>
      </c>
      <c r="F18" s="39"/>
      <c r="G18" s="39"/>
      <c r="H18" s="39"/>
      <c r="I18" s="39"/>
      <c r="J18" s="39"/>
      <c r="K18" s="39"/>
      <c r="AD18" s="332"/>
      <c r="AG18" s="57" t="str">
        <f>IF(Contents!$K$5=1,A18,B18)</f>
        <v>Основные средства</v>
      </c>
      <c r="AH18" s="62" t="str">
        <f>IF(Contents!$K$5=1,C18,D18)</f>
        <v>млрд руб.</v>
      </c>
      <c r="AJ18" s="284">
        <v>2302</v>
      </c>
      <c r="AK18" s="284">
        <v>2376</v>
      </c>
      <c r="AL18" s="284">
        <v>2399</v>
      </c>
      <c r="AM18" s="284">
        <v>2638</v>
      </c>
      <c r="AN18" s="284">
        <v>4601</v>
      </c>
      <c r="AO18" s="284">
        <v>4674</v>
      </c>
    </row>
    <row r="19" spans="1:41" s="7" customFormat="1" ht="15" customHeight="1" x14ac:dyDescent="0.2">
      <c r="A19" s="57" t="s">
        <v>309</v>
      </c>
      <c r="B19" s="57" t="s">
        <v>1077</v>
      </c>
      <c r="C19" s="48" t="s">
        <v>1069</v>
      </c>
      <c r="D19" s="62" t="s">
        <v>1070</v>
      </c>
      <c r="F19" s="48"/>
      <c r="G19" s="48"/>
      <c r="H19" s="48"/>
      <c r="I19" s="48"/>
      <c r="J19" s="48"/>
      <c r="K19" s="48"/>
      <c r="AD19" s="332"/>
      <c r="AG19" s="57" t="str">
        <f>IF(Contents!$K$5=1,A19,B19)</f>
        <v>Нематериальные активы</v>
      </c>
      <c r="AH19" s="62" t="str">
        <f>IF(Contents!$K$5=1,C19,D19)</f>
        <v>млрд руб.</v>
      </c>
      <c r="AI19" s="45"/>
      <c r="AJ19" s="284">
        <v>24</v>
      </c>
      <c r="AK19" s="284">
        <v>24</v>
      </c>
      <c r="AL19" s="284">
        <v>21</v>
      </c>
      <c r="AM19" s="284">
        <v>19</v>
      </c>
      <c r="AN19" s="284">
        <v>40</v>
      </c>
      <c r="AO19" s="284">
        <v>41</v>
      </c>
    </row>
    <row r="20" spans="1:41" s="7" customFormat="1" ht="15" customHeight="1" x14ac:dyDescent="0.2">
      <c r="A20" s="57" t="s">
        <v>1071</v>
      </c>
      <c r="B20" s="57" t="s">
        <v>1072</v>
      </c>
      <c r="C20" s="62" t="s">
        <v>1069</v>
      </c>
      <c r="D20" s="62" t="s">
        <v>1070</v>
      </c>
      <c r="F20" s="48"/>
      <c r="G20" s="48"/>
      <c r="H20" s="48"/>
      <c r="I20" s="48"/>
      <c r="J20" s="48"/>
      <c r="K20" s="48"/>
      <c r="AD20" s="332"/>
      <c r="AG20" s="57" t="str">
        <f>IF(Contents!$K$5=1,A20,B20)</f>
        <v>Финансовые активы</v>
      </c>
      <c r="AH20" s="62" t="str">
        <f>IF(Contents!$K$5=1,C20,D20)</f>
        <v>млрд руб.</v>
      </c>
      <c r="AI20" s="45"/>
      <c r="AJ20" s="284">
        <v>31</v>
      </c>
      <c r="AK20" s="284">
        <v>30</v>
      </c>
      <c r="AL20" s="284">
        <v>29</v>
      </c>
      <c r="AM20" s="284">
        <v>24</v>
      </c>
      <c r="AN20" s="284">
        <v>37</v>
      </c>
      <c r="AO20" s="284">
        <v>36</v>
      </c>
    </row>
    <row r="21" spans="1:41" s="7" customFormat="1" ht="15" customHeight="1" x14ac:dyDescent="0.2">
      <c r="A21" s="57" t="s">
        <v>1079</v>
      </c>
      <c r="B21" s="57" t="s">
        <v>1093</v>
      </c>
      <c r="C21" s="62" t="s">
        <v>1069</v>
      </c>
      <c r="D21" s="62" t="s">
        <v>1070</v>
      </c>
      <c r="F21" s="48"/>
      <c r="G21" s="48"/>
      <c r="H21" s="48"/>
      <c r="I21" s="48"/>
      <c r="J21" s="48"/>
      <c r="K21" s="48"/>
      <c r="AD21" s="332"/>
      <c r="AG21" s="57" t="str">
        <f>IF(Contents!$K$5=1,A21,B21)</f>
        <v>Инвестиции в зависимые компании и совместную деятельность</v>
      </c>
      <c r="AH21" s="62" t="str">
        <f>IF(Contents!$K$5=1,C21,D21)</f>
        <v>млрд руб.</v>
      </c>
      <c r="AI21" s="45"/>
      <c r="AJ21" s="284">
        <v>140</v>
      </c>
      <c r="AK21" s="284">
        <v>157</v>
      </c>
      <c r="AL21" s="284">
        <v>261</v>
      </c>
      <c r="AM21" s="284">
        <v>186</v>
      </c>
      <c r="AN21" s="284">
        <v>522</v>
      </c>
      <c r="AO21" s="284">
        <v>532</v>
      </c>
    </row>
    <row r="22" spans="1:41" s="7" customFormat="1" ht="15" customHeight="1" x14ac:dyDescent="0.2">
      <c r="A22" s="57" t="s">
        <v>1106</v>
      </c>
      <c r="B22" s="57" t="s">
        <v>1078</v>
      </c>
      <c r="C22" s="48" t="s">
        <v>1069</v>
      </c>
      <c r="D22" s="62" t="s">
        <v>1070</v>
      </c>
      <c r="F22" s="48"/>
      <c r="G22" s="48"/>
      <c r="H22" s="48"/>
      <c r="I22" s="48"/>
      <c r="J22" s="48"/>
      <c r="K22" s="48"/>
      <c r="AD22" s="332"/>
      <c r="AG22" s="57" t="str">
        <f>IF(Contents!$K$5=1,A22,B22)</f>
        <v>Банковские кредиты выданные, за вычетом резерва</v>
      </c>
      <c r="AH22" s="62" t="str">
        <f>IF(Contents!$K$5=1,C22,D22)</f>
        <v>млрд руб.</v>
      </c>
      <c r="AI22" s="45"/>
      <c r="AJ22" s="284">
        <v>13</v>
      </c>
      <c r="AK22" s="284">
        <v>13</v>
      </c>
      <c r="AL22" s="284">
        <v>14</v>
      </c>
      <c r="AM22" s="284">
        <v>13</v>
      </c>
      <c r="AN22" s="284">
        <v>12</v>
      </c>
      <c r="AO22" s="284">
        <v>12</v>
      </c>
    </row>
    <row r="23" spans="1:41" s="7" customFormat="1" ht="15" customHeight="1" x14ac:dyDescent="0.2">
      <c r="A23" s="57" t="s">
        <v>27</v>
      </c>
      <c r="B23" s="57" t="s">
        <v>314</v>
      </c>
      <c r="C23" s="62" t="s">
        <v>1069</v>
      </c>
      <c r="D23" s="62" t="s">
        <v>1070</v>
      </c>
      <c r="F23" s="48"/>
      <c r="G23" s="48"/>
      <c r="H23" s="48"/>
      <c r="I23" s="48"/>
      <c r="J23" s="48"/>
      <c r="K23" s="48"/>
      <c r="AD23" s="332"/>
      <c r="AG23" s="57" t="str">
        <f>IF(Contents!$K$5=1,A23,B23)</f>
        <v>Отложенные налоговые активы</v>
      </c>
      <c r="AH23" s="62" t="str">
        <f>IF(Contents!$K$5=1,C23,D23)</f>
        <v>млрд руб.</v>
      </c>
      <c r="AJ23" s="284">
        <v>15</v>
      </c>
      <c r="AK23" s="284">
        <v>14</v>
      </c>
      <c r="AL23" s="284">
        <v>16</v>
      </c>
      <c r="AM23" s="284">
        <v>17</v>
      </c>
      <c r="AN23" s="284">
        <v>33</v>
      </c>
      <c r="AO23" s="284">
        <v>31</v>
      </c>
    </row>
    <row r="24" spans="1:41" s="7" customFormat="1" ht="15" customHeight="1" x14ac:dyDescent="0.2">
      <c r="A24" s="57" t="s">
        <v>30</v>
      </c>
      <c r="B24" s="57" t="s">
        <v>1094</v>
      </c>
      <c r="C24" s="62" t="s">
        <v>1069</v>
      </c>
      <c r="D24" s="62" t="s">
        <v>1070</v>
      </c>
      <c r="F24" s="48"/>
      <c r="G24" s="48"/>
      <c r="H24" s="48"/>
      <c r="I24" s="48"/>
      <c r="J24" s="48"/>
      <c r="K24" s="48"/>
      <c r="AD24" s="332"/>
      <c r="AG24" s="57" t="str">
        <f>IF(Contents!$K$5=1,A24,B24)</f>
        <v>Гудвилл</v>
      </c>
      <c r="AH24" s="62" t="str">
        <f>IF(Contents!$K$5=1,C24,D24)</f>
        <v>млрд руб.</v>
      </c>
      <c r="AJ24" s="284">
        <v>132</v>
      </c>
      <c r="AK24" s="284">
        <v>132</v>
      </c>
      <c r="AL24" s="284">
        <v>134</v>
      </c>
      <c r="AM24" s="284">
        <v>144</v>
      </c>
      <c r="AN24" s="284">
        <v>153</v>
      </c>
      <c r="AO24" s="284">
        <v>153</v>
      </c>
    </row>
    <row r="25" spans="1:41" s="7" customFormat="1" ht="15" customHeight="1" x14ac:dyDescent="0.2">
      <c r="A25" s="57" t="s">
        <v>1080</v>
      </c>
      <c r="B25" s="57" t="s">
        <v>1081</v>
      </c>
      <c r="C25" s="48" t="s">
        <v>1069</v>
      </c>
      <c r="D25" s="62" t="s">
        <v>1070</v>
      </c>
      <c r="F25" s="48"/>
      <c r="G25" s="48"/>
      <c r="H25" s="48"/>
      <c r="I25" s="48"/>
      <c r="J25" s="48"/>
      <c r="K25" s="48"/>
      <c r="AD25" s="332"/>
      <c r="AG25" s="57" t="str">
        <f>IF(Contents!$K$5=1,A25,B25)</f>
        <v>Прочие внеоборотные нефинансовые активы</v>
      </c>
      <c r="AH25" s="62" t="str">
        <f>IF(Contents!$K$5=1,C25,D25)</f>
        <v>млрд руб.</v>
      </c>
      <c r="AI25" s="45"/>
      <c r="AJ25" s="284">
        <v>4</v>
      </c>
      <c r="AK25" s="284">
        <v>3</v>
      </c>
      <c r="AL25" s="284">
        <v>4</v>
      </c>
      <c r="AM25" s="284">
        <v>3</v>
      </c>
      <c r="AN25" s="284">
        <v>17</v>
      </c>
      <c r="AO25" s="284">
        <v>16</v>
      </c>
    </row>
    <row r="26" spans="1:41" s="7" customFormat="1" ht="15" customHeight="1" x14ac:dyDescent="0.2">
      <c r="A26" s="42" t="s">
        <v>31</v>
      </c>
      <c r="B26" s="42" t="s">
        <v>1082</v>
      </c>
      <c r="C26" s="44" t="s">
        <v>1069</v>
      </c>
      <c r="D26" s="127" t="s">
        <v>1070</v>
      </c>
      <c r="F26" s="48"/>
      <c r="G26" s="48"/>
      <c r="H26" s="48"/>
      <c r="I26" s="48"/>
      <c r="J26" s="48"/>
      <c r="K26" s="48"/>
      <c r="AC26" s="8"/>
      <c r="AD26" s="332"/>
      <c r="AE26" s="8"/>
      <c r="AF26" s="8"/>
      <c r="AG26" s="404" t="str">
        <f>IF(Contents!$K$5=1,A26,B26)</f>
        <v>Итого внеоборотные активы</v>
      </c>
      <c r="AH26" s="405" t="str">
        <f>IF(Contents!$K$5=1,C26,D26)</f>
        <v>млрд руб.</v>
      </c>
      <c r="AI26" s="406"/>
      <c r="AJ26" s="407">
        <v>2661</v>
      </c>
      <c r="AK26" s="407">
        <v>2749</v>
      </c>
      <c r="AL26" s="407">
        <v>2878</v>
      </c>
      <c r="AM26" s="407">
        <v>3044</v>
      </c>
      <c r="AN26" s="407">
        <v>5415</v>
      </c>
      <c r="AO26" s="407">
        <v>5495</v>
      </c>
    </row>
    <row r="27" spans="1:41" s="7" customFormat="1" ht="15" customHeight="1" x14ac:dyDescent="0.2">
      <c r="A27" s="57"/>
      <c r="B27" s="57"/>
      <c r="C27" s="48"/>
      <c r="D27" s="62"/>
      <c r="F27" s="48"/>
      <c r="G27" s="48"/>
      <c r="H27" s="48"/>
      <c r="I27" s="48"/>
      <c r="J27" s="48"/>
      <c r="K27" s="48"/>
      <c r="AC27" s="8"/>
      <c r="AD27" s="332"/>
      <c r="AE27" s="8"/>
      <c r="AF27" s="8"/>
      <c r="AG27" s="57"/>
      <c r="AH27" s="62"/>
      <c r="AI27" s="45"/>
      <c r="AJ27" s="284"/>
      <c r="AK27" s="284"/>
      <c r="AL27" s="284"/>
      <c r="AM27" s="284"/>
      <c r="AN27" s="284"/>
    </row>
    <row r="28" spans="1:41" s="7" customFormat="1" ht="15" customHeight="1" x14ac:dyDescent="0.2">
      <c r="A28" s="57" t="s">
        <v>307</v>
      </c>
      <c r="B28" s="57" t="s">
        <v>946</v>
      </c>
      <c r="C28" s="62" t="s">
        <v>1069</v>
      </c>
      <c r="D28" s="62" t="s">
        <v>1070</v>
      </c>
      <c r="F28" s="48"/>
      <c r="G28" s="48"/>
      <c r="H28" s="48"/>
      <c r="I28" s="48"/>
      <c r="J28" s="48"/>
      <c r="K28" s="48"/>
      <c r="AC28" s="8"/>
      <c r="AD28" s="332"/>
      <c r="AE28" s="8"/>
      <c r="AF28" s="8"/>
      <c r="AG28" s="42" t="str">
        <f>IF(Contents!$K$5=1,A28,B28)</f>
        <v>Активы для продажи</v>
      </c>
      <c r="AH28" s="127" t="str">
        <f>IF(Contents!$K$5=1,C28,D28)</f>
        <v>млрд руб.</v>
      </c>
      <c r="AI28" s="45"/>
      <c r="AJ28" s="115">
        <v>2</v>
      </c>
      <c r="AK28" s="115">
        <v>4</v>
      </c>
      <c r="AL28" s="115">
        <v>4</v>
      </c>
      <c r="AM28" s="115" t="s">
        <v>1235</v>
      </c>
      <c r="AN28" s="115" t="s">
        <v>1235</v>
      </c>
      <c r="AO28" s="115" t="s">
        <v>1235</v>
      </c>
    </row>
    <row r="29" spans="1:41" s="7" customFormat="1" ht="15" customHeight="1" x14ac:dyDescent="0.2">
      <c r="F29" s="48"/>
      <c r="G29" s="48"/>
      <c r="H29" s="48"/>
      <c r="I29" s="48"/>
      <c r="J29" s="48"/>
      <c r="K29" s="48"/>
      <c r="AC29" s="8"/>
      <c r="AD29" s="332"/>
      <c r="AE29" s="8"/>
      <c r="AF29" s="8"/>
      <c r="AG29" s="57"/>
      <c r="AH29" s="62"/>
      <c r="AI29" s="45"/>
      <c r="AJ29" s="284"/>
      <c r="AK29" s="284"/>
      <c r="AL29" s="284"/>
      <c r="AM29" s="284"/>
      <c r="AN29" s="284"/>
    </row>
    <row r="30" spans="1:41" s="7" customFormat="1" ht="15" customHeight="1" x14ac:dyDescent="0.2">
      <c r="A30" s="42" t="s">
        <v>32</v>
      </c>
      <c r="B30" s="42" t="s">
        <v>316</v>
      </c>
      <c r="C30" s="44" t="s">
        <v>1069</v>
      </c>
      <c r="D30" s="127" t="s">
        <v>1070</v>
      </c>
      <c r="F30" s="48"/>
      <c r="G30" s="48"/>
      <c r="H30" s="48"/>
      <c r="I30" s="48"/>
      <c r="J30" s="48"/>
      <c r="K30" s="48"/>
      <c r="AD30" s="332"/>
      <c r="AG30" s="408" t="str">
        <f>IF(Contents!$K$5=1,A30,B30)</f>
        <v>Итого активы</v>
      </c>
      <c r="AH30" s="409" t="str">
        <f>IF(Contents!$K$5=1,C30,D30)</f>
        <v>млрд руб.</v>
      </c>
      <c r="AI30" s="364"/>
      <c r="AJ30" s="411">
        <v>3454</v>
      </c>
      <c r="AK30" s="411">
        <v>3518</v>
      </c>
      <c r="AL30" s="411">
        <v>3783</v>
      </c>
      <c r="AM30" s="411">
        <v>3984</v>
      </c>
      <c r="AN30" s="411">
        <v>6559</v>
      </c>
      <c r="AO30" s="411">
        <v>6802</v>
      </c>
    </row>
    <row r="31" spans="1:41" s="8" customFormat="1" ht="15" customHeight="1" x14ac:dyDescent="0.2">
      <c r="A31" s="57"/>
      <c r="B31" s="57"/>
      <c r="C31" s="48"/>
      <c r="D31" s="62"/>
      <c r="F31" s="48"/>
      <c r="G31" s="48"/>
      <c r="H31" s="48"/>
      <c r="I31" s="48"/>
      <c r="J31" s="48"/>
      <c r="K31" s="48"/>
      <c r="AD31" s="332"/>
      <c r="AG31" s="57"/>
      <c r="AH31" s="62"/>
      <c r="AI31" s="45"/>
      <c r="AJ31" s="284"/>
      <c r="AK31" s="284"/>
      <c r="AL31" s="284"/>
      <c r="AM31" s="284"/>
      <c r="AN31" s="284"/>
      <c r="AO31" s="284"/>
    </row>
    <row r="32" spans="1:41" s="7" customFormat="1" ht="15" customHeight="1" x14ac:dyDescent="0.2">
      <c r="A32" s="42" t="s">
        <v>1085</v>
      </c>
      <c r="B32" s="42" t="s">
        <v>1086</v>
      </c>
      <c r="C32" s="48"/>
      <c r="D32" s="62"/>
      <c r="F32" s="44"/>
      <c r="G32" s="44"/>
      <c r="H32" s="44"/>
      <c r="I32" s="44"/>
      <c r="J32" s="44"/>
      <c r="K32" s="44"/>
      <c r="AD32" s="332"/>
      <c r="AG32" s="42" t="str">
        <f>IF(Contents!$K$5=1,A32,B32)</f>
        <v>ОБЯЗАТЕЛЬСТВА И КАПИТАЛ</v>
      </c>
      <c r="AH32" s="62"/>
      <c r="AI32" s="45"/>
      <c r="AJ32" s="284"/>
      <c r="AK32" s="284"/>
      <c r="AL32" s="284"/>
      <c r="AM32" s="284"/>
      <c r="AN32" s="284"/>
      <c r="AO32" s="284"/>
    </row>
    <row r="33" spans="1:41" s="7" customFormat="1" ht="15" customHeight="1" x14ac:dyDescent="0.2">
      <c r="A33" s="42" t="s">
        <v>677</v>
      </c>
      <c r="B33" s="42" t="s">
        <v>921</v>
      </c>
      <c r="C33" s="48"/>
      <c r="D33" s="62"/>
      <c r="F33" s="44"/>
      <c r="G33" s="44"/>
      <c r="H33" s="44"/>
      <c r="I33" s="44"/>
      <c r="J33" s="44"/>
      <c r="K33" s="44"/>
      <c r="AD33" s="332"/>
      <c r="AG33" s="42" t="str">
        <f>IF(Contents!$K$5=1,A33,B33)</f>
        <v>Краткосрочные обязательства</v>
      </c>
      <c r="AH33" s="62"/>
      <c r="AI33" s="45"/>
      <c r="AJ33" s="284"/>
      <c r="AK33" s="284"/>
      <c r="AL33" s="284"/>
      <c r="AM33" s="284"/>
      <c r="AN33" s="284"/>
      <c r="AO33" s="284"/>
    </row>
    <row r="34" spans="1:41" s="7" customFormat="1" ht="15" customHeight="1" x14ac:dyDescent="0.2">
      <c r="A34" s="57" t="s">
        <v>33</v>
      </c>
      <c r="B34" s="57" t="s">
        <v>922</v>
      </c>
      <c r="C34" s="48" t="s">
        <v>1069</v>
      </c>
      <c r="D34" s="62" t="s">
        <v>1070</v>
      </c>
      <c r="F34" s="39"/>
      <c r="G34" s="39"/>
      <c r="H34" s="39"/>
      <c r="I34" s="39"/>
      <c r="J34" s="39"/>
      <c r="K34" s="39"/>
      <c r="AD34" s="332"/>
      <c r="AG34" s="57" t="str">
        <f>IF(Contents!$K$5=1,A34,B34)</f>
        <v>Кредиторская задолженность и начисления</v>
      </c>
      <c r="AH34" s="62" t="str">
        <f>IF(Contents!$K$5=1,C34,D34)</f>
        <v>млрд руб.</v>
      </c>
      <c r="AI34" s="45"/>
      <c r="AJ34" s="284">
        <v>189</v>
      </c>
      <c r="AK34" s="284">
        <v>242</v>
      </c>
      <c r="AL34" s="284">
        <v>228</v>
      </c>
      <c r="AM34" s="284">
        <v>211</v>
      </c>
      <c r="AN34" s="284">
        <v>318</v>
      </c>
      <c r="AO34" s="284">
        <v>404</v>
      </c>
    </row>
    <row r="35" spans="1:41" s="7" customFormat="1" ht="15" customHeight="1" x14ac:dyDescent="0.2">
      <c r="A35" s="57" t="s">
        <v>1083</v>
      </c>
      <c r="B35" s="57" t="s">
        <v>1084</v>
      </c>
      <c r="C35" s="48" t="s">
        <v>1069</v>
      </c>
      <c r="D35" s="62" t="s">
        <v>1070</v>
      </c>
      <c r="F35" s="48"/>
      <c r="G35" s="48"/>
      <c r="H35" s="48"/>
      <c r="I35" s="48"/>
      <c r="J35" s="48"/>
      <c r="K35" s="48"/>
      <c r="AD35" s="332"/>
      <c r="AG35" s="57" t="str">
        <f>IF(Contents!$K$5=1,A35,B35)</f>
        <v>Займы и кредиты</v>
      </c>
      <c r="AH35" s="62" t="str">
        <f>IF(Contents!$K$5=1,C35,D35)</f>
        <v>млрд руб.</v>
      </c>
      <c r="AI35" s="45"/>
      <c r="AJ35" s="284">
        <v>152</v>
      </c>
      <c r="AK35" s="284">
        <v>136</v>
      </c>
      <c r="AL35" s="284">
        <v>115</v>
      </c>
      <c r="AM35" s="284">
        <v>143</v>
      </c>
      <c r="AN35" s="284">
        <v>468</v>
      </c>
      <c r="AO35" s="284">
        <v>496</v>
      </c>
    </row>
    <row r="36" spans="1:41" s="7" customFormat="1" ht="15" customHeight="1" x14ac:dyDescent="0.2">
      <c r="A36" s="57" t="s">
        <v>1087</v>
      </c>
      <c r="B36" s="57" t="s">
        <v>1088</v>
      </c>
      <c r="C36" s="48" t="s">
        <v>1069</v>
      </c>
      <c r="D36" s="62" t="s">
        <v>1070</v>
      </c>
      <c r="F36" s="48"/>
      <c r="G36" s="48"/>
      <c r="H36" s="48"/>
      <c r="I36" s="48"/>
      <c r="J36" s="48"/>
      <c r="K36" s="48"/>
      <c r="AD36" s="332"/>
      <c r="AG36" s="57" t="str">
        <f>IF(Contents!$K$5=1,A36,B36)</f>
        <v>Обязательства по финансовой аренде</v>
      </c>
      <c r="AH36" s="62" t="str">
        <f>IF(Contents!$K$5=1,C36,D36)</f>
        <v>млрд руб.</v>
      </c>
      <c r="AJ36" s="284">
        <v>1</v>
      </c>
      <c r="AK36" s="284">
        <v>2</v>
      </c>
      <c r="AL36" s="284">
        <v>3</v>
      </c>
      <c r="AM36" s="284">
        <v>3</v>
      </c>
      <c r="AN36" s="284">
        <v>3</v>
      </c>
      <c r="AO36" s="284">
        <v>3</v>
      </c>
    </row>
    <row r="37" spans="1:41" s="7" customFormat="1" ht="15" customHeight="1" x14ac:dyDescent="0.2">
      <c r="A37" s="57" t="s">
        <v>1089</v>
      </c>
      <c r="B37" s="57" t="s">
        <v>1090</v>
      </c>
      <c r="C37" s="48" t="s">
        <v>1069</v>
      </c>
      <c r="D37" s="62" t="s">
        <v>1070</v>
      </c>
      <c r="F37" s="48"/>
      <c r="G37" s="48"/>
      <c r="H37" s="48"/>
      <c r="I37" s="48"/>
      <c r="J37" s="48"/>
      <c r="K37" s="48"/>
      <c r="AD37" s="332"/>
      <c r="AG37" s="57" t="str">
        <f>IF(Contents!$K$5=1,A37,B37)</f>
        <v>Обязательства по производным финансовым инструментам</v>
      </c>
      <c r="AH37" s="62" t="str">
        <f>IF(Contents!$K$5=1,C37,D37)</f>
        <v>млрд руб.</v>
      </c>
      <c r="AI37" s="45"/>
      <c r="AJ37" s="284">
        <v>3</v>
      </c>
      <c r="AK37" s="284">
        <v>2</v>
      </c>
      <c r="AL37" s="284">
        <v>2</v>
      </c>
      <c r="AM37" s="284" t="s">
        <v>1235</v>
      </c>
      <c r="AN37" s="284" t="s">
        <v>1235</v>
      </c>
      <c r="AO37" s="284">
        <v>6</v>
      </c>
    </row>
    <row r="38" spans="1:41" s="7" customFormat="1" ht="15" customHeight="1" x14ac:dyDescent="0.2">
      <c r="A38" s="57" t="s">
        <v>1091</v>
      </c>
      <c r="B38" s="57" t="s">
        <v>1095</v>
      </c>
      <c r="C38" s="48" t="s">
        <v>1069</v>
      </c>
      <c r="D38" s="62" t="s">
        <v>1070</v>
      </c>
      <c r="F38" s="48"/>
      <c r="G38" s="48"/>
      <c r="H38" s="48"/>
      <c r="I38" s="48"/>
      <c r="J38" s="48"/>
      <c r="K38" s="48"/>
      <c r="AC38" s="8"/>
      <c r="AD38" s="332"/>
      <c r="AE38" s="8"/>
      <c r="AF38" s="8"/>
      <c r="AG38" s="57" t="str">
        <f>IF(Contents!$K$5=1,A38,B38)</f>
        <v xml:space="preserve">Обязательства по налогу на прибыль </v>
      </c>
      <c r="AH38" s="62" t="str">
        <f>IF(Contents!$K$5=1,C38,D38)</f>
        <v>млрд руб.</v>
      </c>
      <c r="AI38" s="45"/>
      <c r="AJ38" s="284">
        <v>8</v>
      </c>
      <c r="AK38" s="284">
        <v>2</v>
      </c>
      <c r="AL38" s="284">
        <v>14</v>
      </c>
      <c r="AM38" s="284">
        <v>7</v>
      </c>
      <c r="AN38" s="284">
        <v>3</v>
      </c>
      <c r="AO38" s="284">
        <v>2</v>
      </c>
    </row>
    <row r="39" spans="1:41" s="7" customFormat="1" ht="15" customHeight="1" x14ac:dyDescent="0.2">
      <c r="A39" s="57" t="s">
        <v>1107</v>
      </c>
      <c r="B39" s="57" t="s">
        <v>1096</v>
      </c>
      <c r="C39" s="48" t="s">
        <v>1069</v>
      </c>
      <c r="D39" s="62" t="s">
        <v>1070</v>
      </c>
      <c r="F39" s="48"/>
      <c r="G39" s="48"/>
      <c r="H39" s="48"/>
      <c r="I39" s="48"/>
      <c r="J39" s="48"/>
      <c r="K39" s="48"/>
      <c r="AD39" s="332"/>
      <c r="AG39" s="57" t="str">
        <f>IF(Contents!$K$5=1,A39,B39)</f>
        <v>Обязательства по прочим налогам</v>
      </c>
      <c r="AH39" s="62" t="str">
        <f>IF(Contents!$K$5=1,C39,D39)</f>
        <v>млрд руб.</v>
      </c>
      <c r="AI39" s="45"/>
      <c r="AJ39" s="284">
        <v>79</v>
      </c>
      <c r="AK39" s="284">
        <v>65</v>
      </c>
      <c r="AL39" s="284">
        <v>81</v>
      </c>
      <c r="AM39" s="284">
        <v>83</v>
      </c>
      <c r="AN39" s="284">
        <v>157</v>
      </c>
      <c r="AO39" s="284">
        <v>142</v>
      </c>
    </row>
    <row r="40" spans="1:41" s="7" customFormat="1" ht="15" customHeight="1" x14ac:dyDescent="0.2">
      <c r="A40" s="57" t="s">
        <v>1108</v>
      </c>
      <c r="B40" s="57" t="s">
        <v>1097</v>
      </c>
      <c r="C40" s="48" t="s">
        <v>1069</v>
      </c>
      <c r="D40" s="62" t="s">
        <v>1070</v>
      </c>
      <c r="F40" s="48"/>
      <c r="G40" s="48"/>
      <c r="H40" s="48"/>
      <c r="I40" s="48"/>
      <c r="J40" s="48"/>
      <c r="K40" s="48"/>
      <c r="AD40" s="332"/>
      <c r="AG40" s="57" t="str">
        <f>IF(Contents!$K$5=1,A40,B40)</f>
        <v>Резервы</v>
      </c>
      <c r="AH40" s="62" t="str">
        <f>IF(Contents!$K$5=1,C40,D40)</f>
        <v>млрд руб.</v>
      </c>
      <c r="AI40" s="45"/>
      <c r="AJ40" s="284">
        <v>5</v>
      </c>
      <c r="AK40" s="284">
        <v>5</v>
      </c>
      <c r="AL40" s="284">
        <v>4</v>
      </c>
      <c r="AM40" s="284">
        <v>5</v>
      </c>
      <c r="AN40" s="284">
        <v>7</v>
      </c>
      <c r="AO40" s="284">
        <v>10</v>
      </c>
    </row>
    <row r="41" spans="1:41" s="8" customFormat="1" ht="15" customHeight="1" x14ac:dyDescent="0.2">
      <c r="A41" s="57" t="s">
        <v>35</v>
      </c>
      <c r="B41" s="57" t="s">
        <v>925</v>
      </c>
      <c r="C41" s="48" t="s">
        <v>1069</v>
      </c>
      <c r="D41" s="62" t="s">
        <v>1070</v>
      </c>
      <c r="F41" s="48"/>
      <c r="G41" s="48"/>
      <c r="H41" s="48"/>
      <c r="I41" s="48"/>
      <c r="J41" s="48"/>
      <c r="K41" s="48"/>
      <c r="AD41" s="332"/>
      <c r="AG41" s="57" t="str">
        <f>IF(Contents!$K$5=1,A41,B41)</f>
        <v>Прочие краткосрочные обязательства</v>
      </c>
      <c r="AH41" s="62" t="str">
        <f>IF(Contents!$K$5=1,C41,D41)</f>
        <v>млрд руб.</v>
      </c>
      <c r="AJ41" s="284">
        <v>1</v>
      </c>
      <c r="AK41" s="284">
        <v>1</v>
      </c>
      <c r="AL41" s="284">
        <v>1</v>
      </c>
      <c r="AM41" s="284">
        <v>1</v>
      </c>
      <c r="AN41" s="284">
        <v>17</v>
      </c>
      <c r="AO41" s="284">
        <v>17</v>
      </c>
    </row>
    <row r="42" spans="1:41" s="8" customFormat="1" ht="15" customHeight="1" x14ac:dyDescent="0.2">
      <c r="A42" s="42" t="s">
        <v>36</v>
      </c>
      <c r="B42" s="42" t="s">
        <v>926</v>
      </c>
      <c r="C42" s="44" t="s">
        <v>1069</v>
      </c>
      <c r="D42" s="127" t="s">
        <v>1070</v>
      </c>
      <c r="F42" s="48"/>
      <c r="G42" s="48"/>
      <c r="H42" s="48"/>
      <c r="I42" s="48"/>
      <c r="J42" s="48"/>
      <c r="K42" s="48"/>
      <c r="AD42" s="332"/>
      <c r="AG42" s="404" t="str">
        <f>IF(Contents!$K$5=1,A42,B42)</f>
        <v>Итого краткосрочные обязательства</v>
      </c>
      <c r="AH42" s="405" t="str">
        <f>IF(Contents!$K$5=1,C42,D42)</f>
        <v>млрд руб.</v>
      </c>
      <c r="AI42" s="412"/>
      <c r="AJ42" s="407">
        <v>438</v>
      </c>
      <c r="AK42" s="407">
        <v>455</v>
      </c>
      <c r="AL42" s="407">
        <v>448</v>
      </c>
      <c r="AM42" s="407">
        <v>453</v>
      </c>
      <c r="AN42" s="407">
        <v>973</v>
      </c>
      <c r="AO42" s="407">
        <v>1080</v>
      </c>
    </row>
    <row r="43" spans="1:41" s="7" customFormat="1" ht="15" customHeight="1" x14ac:dyDescent="0.2">
      <c r="A43" s="57"/>
      <c r="C43" s="44"/>
      <c r="D43" s="62"/>
      <c r="F43" s="44"/>
      <c r="G43" s="44"/>
      <c r="H43" s="44"/>
      <c r="I43" s="44"/>
      <c r="J43" s="44"/>
      <c r="K43" s="44"/>
      <c r="AD43" s="332"/>
      <c r="AG43" s="57"/>
      <c r="AH43" s="62"/>
      <c r="AJ43" s="284"/>
      <c r="AK43" s="284"/>
      <c r="AL43" s="284"/>
      <c r="AM43" s="284"/>
      <c r="AN43" s="284"/>
    </row>
    <row r="44" spans="1:41" s="7" customFormat="1" ht="15" customHeight="1" x14ac:dyDescent="0.2">
      <c r="A44" s="42" t="s">
        <v>1109</v>
      </c>
      <c r="B44" s="42" t="s">
        <v>1098</v>
      </c>
      <c r="C44" s="44"/>
      <c r="D44" s="62"/>
      <c r="F44" s="48"/>
      <c r="G44" s="48"/>
      <c r="H44" s="48"/>
      <c r="I44" s="48"/>
      <c r="J44" s="48"/>
      <c r="K44" s="48"/>
      <c r="AD44" s="332"/>
      <c r="AG44" s="42" t="str">
        <f>IF(Contents!$K$5=1,A44,B44)</f>
        <v>Долгосрочные обязательства</v>
      </c>
      <c r="AH44" s="62"/>
      <c r="AJ44" s="284"/>
      <c r="AK44" s="284"/>
      <c r="AL44" s="284"/>
      <c r="AM44" s="284"/>
      <c r="AN44" s="284"/>
    </row>
    <row r="45" spans="1:41" s="7" customFormat="1" ht="15" customHeight="1" x14ac:dyDescent="0.2">
      <c r="A45" s="57" t="s">
        <v>1083</v>
      </c>
      <c r="B45" s="57" t="s">
        <v>1084</v>
      </c>
      <c r="C45" s="282" t="s">
        <v>1069</v>
      </c>
      <c r="D45" s="62" t="s">
        <v>1070</v>
      </c>
      <c r="F45" s="48"/>
      <c r="G45" s="48"/>
      <c r="H45" s="48"/>
      <c r="I45" s="48"/>
      <c r="J45" s="48"/>
      <c r="K45" s="48"/>
      <c r="AD45" s="332"/>
      <c r="AG45" s="57" t="str">
        <f>IF(Contents!$K$5=1,A45,B45)</f>
        <v>Займы и кредиты</v>
      </c>
      <c r="AH45" s="62" t="str">
        <f>IF(Contents!$K$5=1,C45,D45)</f>
        <v>млрд руб.</v>
      </c>
      <c r="AJ45" s="284">
        <v>532</v>
      </c>
      <c r="AK45" s="284">
        <v>689</v>
      </c>
      <c r="AL45" s="284">
        <v>769</v>
      </c>
      <c r="AM45" s="284">
        <v>837</v>
      </c>
      <c r="AN45" s="284">
        <v>1714</v>
      </c>
      <c r="AO45" s="284">
        <v>1878</v>
      </c>
    </row>
    <row r="46" spans="1:41" s="7" customFormat="1" ht="15" customHeight="1" x14ac:dyDescent="0.2">
      <c r="A46" s="57" t="s">
        <v>1087</v>
      </c>
      <c r="B46" s="57" t="s">
        <v>1088</v>
      </c>
      <c r="C46" s="282" t="s">
        <v>1069</v>
      </c>
      <c r="D46" s="62" t="s">
        <v>1070</v>
      </c>
      <c r="F46" s="48"/>
      <c r="G46" s="48"/>
      <c r="H46" s="48"/>
      <c r="I46" s="48"/>
      <c r="J46" s="48"/>
      <c r="K46" s="48"/>
      <c r="AD46" s="332"/>
      <c r="AG46" s="57" t="str">
        <f>IF(Contents!$K$5=1,A46,B46)</f>
        <v>Обязательства по финансовой аренде</v>
      </c>
      <c r="AH46" s="62" t="str">
        <f>IF(Contents!$K$5=1,C46,D46)</f>
        <v>млрд руб.</v>
      </c>
      <c r="AJ46" s="284">
        <v>6</v>
      </c>
      <c r="AK46" s="284">
        <v>6</v>
      </c>
      <c r="AL46" s="284">
        <v>9</v>
      </c>
      <c r="AM46" s="284">
        <v>8</v>
      </c>
      <c r="AN46" s="284">
        <v>7</v>
      </c>
      <c r="AO46" s="284">
        <v>7</v>
      </c>
    </row>
    <row r="47" spans="1:41" s="8" customFormat="1" ht="15" customHeight="1" x14ac:dyDescent="0.2">
      <c r="A47" s="57" t="s">
        <v>34</v>
      </c>
      <c r="B47" s="57" t="s">
        <v>924</v>
      </c>
      <c r="C47" s="282" t="s">
        <v>1069</v>
      </c>
      <c r="D47" s="62" t="s">
        <v>1070</v>
      </c>
      <c r="F47" s="48"/>
      <c r="G47" s="48"/>
      <c r="H47" s="48"/>
      <c r="I47" s="48"/>
      <c r="J47" s="48"/>
      <c r="K47" s="48"/>
      <c r="AD47" s="332"/>
      <c r="AG47" s="57" t="str">
        <f>IF(Contents!$K$5=1,A47,B47)</f>
        <v>Отложенные налоговые обязательства</v>
      </c>
      <c r="AH47" s="62" t="str">
        <f>IF(Contents!$K$5=1,C47,D47)</f>
        <v>млрд руб.</v>
      </c>
      <c r="AI47" s="45"/>
      <c r="AJ47" s="284">
        <v>233</v>
      </c>
      <c r="AK47" s="284">
        <v>233</v>
      </c>
      <c r="AL47" s="284">
        <v>248</v>
      </c>
      <c r="AM47" s="284">
        <v>277</v>
      </c>
      <c r="AN47" s="284">
        <v>673</v>
      </c>
      <c r="AO47" s="284">
        <v>673</v>
      </c>
    </row>
    <row r="48" spans="1:41" s="8" customFormat="1" ht="15" customHeight="1" x14ac:dyDescent="0.2">
      <c r="A48" s="57" t="s">
        <v>1108</v>
      </c>
      <c r="B48" s="57" t="s">
        <v>1097</v>
      </c>
      <c r="C48" s="282" t="s">
        <v>1069</v>
      </c>
      <c r="D48" s="62" t="s">
        <v>1070</v>
      </c>
      <c r="F48" s="44"/>
      <c r="G48" s="44"/>
      <c r="H48" s="44"/>
      <c r="I48" s="44"/>
      <c r="J48" s="44"/>
      <c r="K48" s="44"/>
      <c r="AD48" s="332"/>
      <c r="AG48" s="57" t="str">
        <f>IF(Contents!$K$5=1,A48,B48)</f>
        <v>Резервы</v>
      </c>
      <c r="AH48" s="62" t="str">
        <f>IF(Contents!$K$5=1,C48,D48)</f>
        <v>млрд руб.</v>
      </c>
      <c r="AI48" s="45"/>
      <c r="AJ48" s="284">
        <v>64</v>
      </c>
      <c r="AK48" s="284">
        <v>68</v>
      </c>
      <c r="AL48" s="284">
        <v>52</v>
      </c>
      <c r="AM48" s="284">
        <v>71</v>
      </c>
      <c r="AN48" s="284">
        <v>102</v>
      </c>
      <c r="AO48" s="284">
        <v>105</v>
      </c>
    </row>
    <row r="49" spans="1:41" s="8" customFormat="1" ht="15" customHeight="1" x14ac:dyDescent="0.2">
      <c r="A49" s="57"/>
      <c r="B49" s="57"/>
      <c r="C49" s="282"/>
      <c r="D49" s="62"/>
      <c r="F49" s="44"/>
      <c r="G49" s="44"/>
      <c r="H49" s="44"/>
      <c r="I49" s="44"/>
      <c r="J49" s="44"/>
      <c r="K49" s="44"/>
      <c r="AD49" s="332"/>
      <c r="AG49" s="57"/>
      <c r="AH49" s="62"/>
      <c r="AI49" s="45"/>
      <c r="AJ49" s="284" t="s">
        <v>1235</v>
      </c>
      <c r="AK49" s="284" t="s">
        <v>1235</v>
      </c>
      <c r="AL49" s="284" t="s">
        <v>1235</v>
      </c>
      <c r="AM49" s="284" t="s">
        <v>1235</v>
      </c>
      <c r="AN49" s="284">
        <v>232</v>
      </c>
      <c r="AO49" s="284">
        <v>258</v>
      </c>
    </row>
    <row r="50" spans="1:41" s="7" customFormat="1" ht="15" customHeight="1" x14ac:dyDescent="0.2">
      <c r="A50" s="57" t="s">
        <v>548</v>
      </c>
      <c r="B50" s="57" t="s">
        <v>928</v>
      </c>
      <c r="C50" s="282" t="s">
        <v>1069</v>
      </c>
      <c r="D50" s="62" t="s">
        <v>1070</v>
      </c>
      <c r="F50" s="44"/>
      <c r="G50" s="44"/>
      <c r="H50" s="44"/>
      <c r="I50" s="44"/>
      <c r="J50" s="44"/>
      <c r="K50" s="44"/>
      <c r="AD50" s="332"/>
      <c r="AG50" s="57" t="str">
        <f>IF(Contents!$K$5=1,A50,B50)</f>
        <v>Прочие долгосрочные обязательства</v>
      </c>
      <c r="AH50" s="62" t="str">
        <f>IF(Contents!$K$5=1,C50,D50)</f>
        <v>млрд руб.</v>
      </c>
      <c r="AI50" s="45"/>
      <c r="AJ50" s="284">
        <v>1</v>
      </c>
      <c r="AK50" s="284">
        <v>1</v>
      </c>
      <c r="AL50" s="284">
        <v>1</v>
      </c>
      <c r="AM50" s="284">
        <v>16</v>
      </c>
      <c r="AN50" s="284">
        <v>20</v>
      </c>
      <c r="AO50" s="284">
        <v>26</v>
      </c>
    </row>
    <row r="51" spans="1:41" s="7" customFormat="1" ht="15" customHeight="1" x14ac:dyDescent="0.2">
      <c r="A51" s="42" t="s">
        <v>549</v>
      </c>
      <c r="B51" s="42" t="s">
        <v>920</v>
      </c>
      <c r="C51" s="44" t="s">
        <v>1069</v>
      </c>
      <c r="D51" s="127" t="s">
        <v>1070</v>
      </c>
      <c r="F51" s="39"/>
      <c r="G51" s="39"/>
      <c r="H51" s="39"/>
      <c r="I51" s="39"/>
      <c r="J51" s="39"/>
      <c r="K51" s="39"/>
      <c r="AD51" s="332"/>
      <c r="AG51" s="404" t="str">
        <f>IF(Contents!$K$5=1,A51,B51)</f>
        <v>Итого долгосрочные обязательства</v>
      </c>
      <c r="AH51" s="405" t="str">
        <f>IF(Contents!$K$5=1,C51,D51)</f>
        <v>млрд руб.</v>
      </c>
      <c r="AI51" s="406"/>
      <c r="AJ51" s="407">
        <v>836</v>
      </c>
      <c r="AK51" s="407">
        <v>997</v>
      </c>
      <c r="AL51" s="407">
        <v>1079</v>
      </c>
      <c r="AM51" s="407">
        <v>1209</v>
      </c>
      <c r="AN51" s="407">
        <v>2748</v>
      </c>
      <c r="AO51" s="407">
        <v>2947</v>
      </c>
    </row>
    <row r="52" spans="1:41" s="7" customFormat="1" ht="15" customHeight="1" x14ac:dyDescent="0.2">
      <c r="F52" s="63"/>
      <c r="G52" s="63"/>
      <c r="H52" s="63"/>
      <c r="I52" s="63"/>
      <c r="J52" s="63"/>
      <c r="K52" s="63"/>
      <c r="AD52" s="332"/>
      <c r="AG52" s="57"/>
      <c r="AH52" s="62"/>
      <c r="AI52" s="45"/>
      <c r="AJ52" s="284"/>
      <c r="AK52" s="284"/>
      <c r="AL52" s="284"/>
      <c r="AM52" s="284"/>
      <c r="AN52" s="284"/>
    </row>
    <row r="53" spans="1:41" s="7" customFormat="1" ht="15" customHeight="1" x14ac:dyDescent="0.2">
      <c r="A53" s="42" t="s">
        <v>1110</v>
      </c>
      <c r="B53" s="42" t="s">
        <v>1099</v>
      </c>
      <c r="F53" s="48"/>
      <c r="G53" s="48"/>
      <c r="H53" s="48"/>
      <c r="I53" s="48"/>
      <c r="J53" s="48"/>
      <c r="K53" s="48"/>
      <c r="AD53" s="332"/>
      <c r="AG53" s="42" t="str">
        <f>IF(Contents!$K$5=1,A53,B53)</f>
        <v>Капитал</v>
      </c>
      <c r="AH53" s="62"/>
      <c r="AI53" s="45"/>
      <c r="AJ53" s="284"/>
      <c r="AK53" s="284"/>
      <c r="AL53" s="284"/>
      <c r="AM53" s="284"/>
      <c r="AN53" s="284"/>
    </row>
    <row r="54" spans="1:41" s="7" customFormat="1" ht="15" customHeight="1" x14ac:dyDescent="0.2">
      <c r="A54" s="57" t="s">
        <v>1111</v>
      </c>
      <c r="B54" s="57" t="s">
        <v>1100</v>
      </c>
      <c r="C54" s="48" t="s">
        <v>1069</v>
      </c>
      <c r="D54" s="62" t="s">
        <v>1070</v>
      </c>
      <c r="F54" s="48"/>
      <c r="G54" s="48"/>
      <c r="H54" s="48"/>
      <c r="I54" s="48"/>
      <c r="J54" s="48"/>
      <c r="K54" s="48"/>
      <c r="AD54" s="332"/>
      <c r="AG54" s="57" t="str">
        <f>IF(Contents!$K$5=1,A54,B54)</f>
        <v>Уставный капитал</v>
      </c>
      <c r="AH54" s="62" t="str">
        <f>IF(Contents!$K$5=1,C54,D54)</f>
        <v>млрд руб.</v>
      </c>
      <c r="AI54" s="45"/>
      <c r="AJ54" s="284">
        <v>1</v>
      </c>
      <c r="AK54" s="284">
        <v>1</v>
      </c>
      <c r="AL54" s="284">
        <v>1</v>
      </c>
      <c r="AM54" s="284">
        <v>1</v>
      </c>
      <c r="AN54" s="284">
        <v>1</v>
      </c>
      <c r="AO54" s="284">
        <v>1</v>
      </c>
    </row>
    <row r="55" spans="1:41" s="7" customFormat="1" ht="15" customHeight="1" x14ac:dyDescent="0.2">
      <c r="A55" s="57" t="s">
        <v>308</v>
      </c>
      <c r="B55" s="57" t="s">
        <v>930</v>
      </c>
      <c r="C55" s="48" t="s">
        <v>1069</v>
      </c>
      <c r="D55" s="62" t="s">
        <v>1070</v>
      </c>
      <c r="F55" s="48"/>
      <c r="G55" s="48"/>
      <c r="H55" s="48"/>
      <c r="I55" s="48"/>
      <c r="J55" s="48"/>
      <c r="K55" s="48"/>
      <c r="AD55" s="332"/>
      <c r="AG55" s="57" t="str">
        <f>IF(Contents!$K$5=1,A55,B55)</f>
        <v>Собственные акции, выкупленные у акционеров</v>
      </c>
      <c r="AH55" s="62" t="str">
        <f>IF(Contents!$K$5=1,C55,D55)</f>
        <v>млрд руб.</v>
      </c>
      <c r="AI55" s="45"/>
      <c r="AJ55" s="284">
        <v>-224</v>
      </c>
      <c r="AK55" s="284">
        <v>-292</v>
      </c>
      <c r="AL55" s="284">
        <v>-292</v>
      </c>
      <c r="AM55" s="284">
        <v>-299</v>
      </c>
      <c r="AN55" s="284" t="s">
        <v>1235</v>
      </c>
      <c r="AO55" s="284" t="s">
        <v>1235</v>
      </c>
    </row>
    <row r="56" spans="1:41" s="7" customFormat="1" ht="15" customHeight="1" x14ac:dyDescent="0.2">
      <c r="A56" s="57" t="s">
        <v>550</v>
      </c>
      <c r="B56" s="57" t="s">
        <v>851</v>
      </c>
      <c r="C56" s="48" t="s">
        <v>1069</v>
      </c>
      <c r="D56" s="62" t="s">
        <v>1070</v>
      </c>
      <c r="F56" s="30"/>
      <c r="G56" s="30"/>
      <c r="H56" s="30"/>
      <c r="I56" s="30"/>
      <c r="J56" s="30"/>
      <c r="K56" s="30"/>
      <c r="AD56" s="332"/>
      <c r="AG56" s="57" t="str">
        <f>IF(Contents!$K$5=1,A56,B56)</f>
        <v>Добавочный капитал</v>
      </c>
      <c r="AH56" s="62" t="str">
        <f>IF(Contents!$K$5=1,C56,D56)</f>
        <v>млрд руб.</v>
      </c>
      <c r="AI56" s="45"/>
      <c r="AJ56" s="284">
        <v>385</v>
      </c>
      <c r="AK56" s="284">
        <v>385</v>
      </c>
      <c r="AL56" s="284">
        <v>385</v>
      </c>
      <c r="AM56" s="284">
        <v>385</v>
      </c>
      <c r="AN56" s="284">
        <v>413</v>
      </c>
      <c r="AO56" s="284">
        <v>413</v>
      </c>
    </row>
    <row r="57" spans="1:41" s="7" customFormat="1" ht="15" customHeight="1" x14ac:dyDescent="0.2">
      <c r="A57" s="57" t="s">
        <v>1112</v>
      </c>
      <c r="B57" s="57" t="s">
        <v>1101</v>
      </c>
      <c r="C57" s="48" t="s">
        <v>1069</v>
      </c>
      <c r="D57" s="62" t="s">
        <v>1070</v>
      </c>
      <c r="F57" s="48"/>
      <c r="G57" s="48"/>
      <c r="H57" s="48"/>
      <c r="I57" s="48"/>
      <c r="J57" s="48"/>
      <c r="K57" s="48"/>
      <c r="AD57" s="332"/>
      <c r="AG57" s="57" t="str">
        <f>IF(Contents!$K$5=1,A57,B57)</f>
        <v>Прочие фонды и резервы</v>
      </c>
      <c r="AH57" s="62" t="str">
        <f>IF(Contents!$K$5=1,C57,D57)</f>
        <v>млрд руб.</v>
      </c>
      <c r="AI57" s="45"/>
      <c r="AJ57" s="284">
        <v>-4</v>
      </c>
      <c r="AK57" s="284">
        <v>-9</v>
      </c>
      <c r="AL57" s="284">
        <v>-3</v>
      </c>
      <c r="AM57" s="284">
        <v>-6</v>
      </c>
      <c r="AN57" s="284">
        <v>-3</v>
      </c>
      <c r="AO57" s="284">
        <v>-16</v>
      </c>
    </row>
    <row r="58" spans="1:41" s="7" customFormat="1" ht="15" customHeight="1" x14ac:dyDescent="0.2">
      <c r="A58" s="57" t="s">
        <v>442</v>
      </c>
      <c r="B58" s="57" t="s">
        <v>852</v>
      </c>
      <c r="C58" s="48" t="s">
        <v>1069</v>
      </c>
      <c r="D58" s="62" t="s">
        <v>1070</v>
      </c>
      <c r="F58" s="44"/>
      <c r="G58" s="44"/>
      <c r="H58" s="44"/>
      <c r="I58" s="44"/>
      <c r="J58" s="44"/>
      <c r="K58" s="44"/>
      <c r="AD58" s="332"/>
      <c r="AG58" s="57" t="str">
        <f>IF(Contents!$K$5=1,A58,B58)</f>
        <v>Нераспределенная прибыль</v>
      </c>
      <c r="AH58" s="62" t="str">
        <f>IF(Contents!$K$5=1,C58,D58)</f>
        <v>млрд руб.</v>
      </c>
      <c r="AI58" s="45"/>
      <c r="AJ58" s="284">
        <v>1989</v>
      </c>
      <c r="AK58" s="284">
        <v>1948</v>
      </c>
      <c r="AL58" s="284">
        <v>2129</v>
      </c>
      <c r="AM58" s="284">
        <v>2202</v>
      </c>
      <c r="AN58" s="284">
        <v>2303</v>
      </c>
      <c r="AO58" s="284">
        <v>2249</v>
      </c>
    </row>
    <row r="59" spans="1:41" s="7" customFormat="1" ht="15" customHeight="1" x14ac:dyDescent="0.2">
      <c r="A59" s="42" t="s">
        <v>1113</v>
      </c>
      <c r="B59" s="42" t="s">
        <v>1102</v>
      </c>
      <c r="C59" s="44" t="s">
        <v>1069</v>
      </c>
      <c r="D59" s="62" t="s">
        <v>1070</v>
      </c>
      <c r="F59" s="44"/>
      <c r="G59" s="44"/>
      <c r="H59" s="44"/>
      <c r="I59" s="44"/>
      <c r="J59" s="44"/>
      <c r="K59" s="44"/>
      <c r="AD59" s="332"/>
      <c r="AG59" s="404" t="str">
        <f>IF(Contents!$K$5=1,A59,B59)</f>
        <v xml:space="preserve">Итого акционерный капитал Роснефти </v>
      </c>
      <c r="AH59" s="405" t="str">
        <f>IF(Contents!$K$5=1,C59,D59)</f>
        <v>млрд руб.</v>
      </c>
      <c r="AI59" s="374"/>
      <c r="AJ59" s="407">
        <v>2147</v>
      </c>
      <c r="AK59" s="407">
        <v>2033</v>
      </c>
      <c r="AL59" s="407">
        <v>2220</v>
      </c>
      <c r="AM59" s="407">
        <v>2283</v>
      </c>
      <c r="AN59" s="407">
        <v>2714</v>
      </c>
      <c r="AO59" s="407">
        <v>2647</v>
      </c>
    </row>
    <row r="60" spans="1:41" s="7" customFormat="1" ht="15" customHeight="1" x14ac:dyDescent="0.2">
      <c r="A60" s="57" t="s">
        <v>1114</v>
      </c>
      <c r="B60" s="57" t="s">
        <v>1103</v>
      </c>
      <c r="C60" s="282" t="s">
        <v>1069</v>
      </c>
      <c r="D60" s="62" t="s">
        <v>1070</v>
      </c>
      <c r="F60" s="39"/>
      <c r="G60" s="39"/>
      <c r="H60" s="39"/>
      <c r="I60" s="39"/>
      <c r="J60" s="39"/>
      <c r="K60" s="39"/>
      <c r="AD60" s="332"/>
      <c r="AG60" s="57" t="str">
        <f>IF(Contents!$K$5=1,A60,B60)</f>
        <v>Неконтролирующие доли</v>
      </c>
      <c r="AH60" s="62" t="str">
        <f>IF(Contents!$K$5=1,C60,D60)</f>
        <v>млрд руб.</v>
      </c>
      <c r="AI60" s="45"/>
      <c r="AJ60" s="284">
        <v>33</v>
      </c>
      <c r="AK60" s="284">
        <v>33</v>
      </c>
      <c r="AL60" s="284">
        <v>36</v>
      </c>
      <c r="AM60" s="284">
        <v>39</v>
      </c>
      <c r="AN60" s="284">
        <v>124</v>
      </c>
      <c r="AO60" s="284">
        <v>128</v>
      </c>
    </row>
    <row r="61" spans="1:41" s="7" customFormat="1" ht="15" customHeight="1" x14ac:dyDescent="0.2">
      <c r="A61" s="42" t="s">
        <v>1115</v>
      </c>
      <c r="B61" s="42" t="s">
        <v>1104</v>
      </c>
      <c r="C61" s="44" t="s">
        <v>1069</v>
      </c>
      <c r="D61" s="62" t="s">
        <v>1070</v>
      </c>
      <c r="F61" s="48"/>
      <c r="G61" s="48"/>
      <c r="H61" s="48"/>
      <c r="I61" s="48"/>
      <c r="J61" s="48"/>
      <c r="K61" s="48"/>
      <c r="AD61" s="332"/>
      <c r="AG61" s="404" t="str">
        <f>IF(Contents!$K$5=1,A61,B61)</f>
        <v>Итого капитал</v>
      </c>
      <c r="AH61" s="405" t="str">
        <f>IF(Contents!$K$5=1,C61,D61)</f>
        <v>млрд руб.</v>
      </c>
      <c r="AI61" s="406"/>
      <c r="AJ61" s="407">
        <v>2180</v>
      </c>
      <c r="AK61" s="407">
        <v>2066</v>
      </c>
      <c r="AL61" s="407">
        <v>2256</v>
      </c>
      <c r="AM61" s="407">
        <v>2322</v>
      </c>
      <c r="AN61" s="407">
        <v>2838</v>
      </c>
      <c r="AO61" s="407">
        <v>2775</v>
      </c>
    </row>
    <row r="62" spans="1:41" s="7" customFormat="1" ht="15" customHeight="1" x14ac:dyDescent="0.2">
      <c r="F62" s="48"/>
      <c r="G62" s="48"/>
      <c r="H62" s="48"/>
      <c r="I62" s="48"/>
      <c r="J62" s="48"/>
      <c r="K62" s="48"/>
      <c r="AD62" s="332"/>
      <c r="AG62" s="57"/>
      <c r="AH62" s="62"/>
      <c r="AI62" s="45"/>
      <c r="AJ62" s="284"/>
      <c r="AK62" s="284"/>
      <c r="AL62" s="284"/>
      <c r="AM62" s="284"/>
      <c r="AN62" s="284"/>
      <c r="AO62" s="284"/>
    </row>
    <row r="63" spans="1:41" s="7" customFormat="1" ht="15" customHeight="1" x14ac:dyDescent="0.2">
      <c r="A63" s="42" t="s">
        <v>1116</v>
      </c>
      <c r="B63" s="42" t="s">
        <v>929</v>
      </c>
      <c r="C63" s="44" t="s">
        <v>1069</v>
      </c>
      <c r="D63" s="62" t="s">
        <v>1070</v>
      </c>
      <c r="F63" s="39"/>
      <c r="G63" s="39"/>
      <c r="H63" s="39"/>
      <c r="I63" s="39"/>
      <c r="J63" s="39"/>
      <c r="K63" s="39"/>
      <c r="AD63" s="332"/>
      <c r="AG63" s="408" t="str">
        <f>IF(Contents!$K$5=1,A63,B63)</f>
        <v>Итого обязательства и капитал</v>
      </c>
      <c r="AH63" s="409" t="str">
        <f>IF(Contents!$K$5=1,C63,D63)</f>
        <v>млрд руб.</v>
      </c>
      <c r="AI63" s="410"/>
      <c r="AJ63" s="411">
        <v>3454</v>
      </c>
      <c r="AK63" s="411">
        <v>3518</v>
      </c>
      <c r="AL63" s="411">
        <v>3783</v>
      </c>
      <c r="AM63" s="411">
        <v>3984</v>
      </c>
      <c r="AN63" s="411">
        <v>6559</v>
      </c>
      <c r="AO63" s="411">
        <v>6802</v>
      </c>
    </row>
    <row r="64" spans="1:41" s="7" customFormat="1" ht="15" customHeight="1" x14ac:dyDescent="0.2">
      <c r="A64" s="57"/>
      <c r="C64" s="39"/>
      <c r="D64" s="62"/>
      <c r="F64" s="39"/>
      <c r="G64" s="39"/>
      <c r="H64" s="39"/>
      <c r="I64" s="39"/>
      <c r="J64" s="39"/>
      <c r="K64" s="39"/>
      <c r="AD64" s="332"/>
      <c r="AG64" s="57"/>
      <c r="AH64" s="62"/>
      <c r="AJ64" s="286"/>
      <c r="AK64" s="286"/>
    </row>
    <row r="65" spans="1:37" s="7" customFormat="1" ht="15" customHeight="1" x14ac:dyDescent="0.2">
      <c r="A65" s="450" t="s">
        <v>1344</v>
      </c>
      <c r="B65" s="450" t="s">
        <v>884</v>
      </c>
      <c r="C65" s="63"/>
      <c r="D65" s="62"/>
      <c r="F65" s="39"/>
      <c r="G65" s="39"/>
      <c r="H65" s="39"/>
      <c r="I65" s="39"/>
      <c r="J65" s="39"/>
      <c r="K65" s="39"/>
      <c r="AD65" s="332"/>
      <c r="AG65" s="449" t="str">
        <f>IF(Contents!$K$5=1,A65,B65)</f>
        <v>Примечание:</v>
      </c>
      <c r="AH65" s="62"/>
      <c r="AJ65" s="286"/>
      <c r="AK65" s="286"/>
    </row>
    <row r="66" spans="1:37" s="7" customFormat="1" ht="50.25" customHeight="1" x14ac:dyDescent="0.2">
      <c r="A66" s="449" t="s">
        <v>1404</v>
      </c>
      <c r="B66" s="449" t="s">
        <v>1403</v>
      </c>
      <c r="C66" s="48"/>
      <c r="D66" s="62"/>
      <c r="F66" s="39"/>
      <c r="G66" s="39"/>
      <c r="H66" s="39"/>
      <c r="I66" s="39"/>
      <c r="J66" s="39"/>
      <c r="K66" s="39"/>
      <c r="AC66" s="8"/>
      <c r="AD66" s="332"/>
      <c r="AE66" s="8"/>
      <c r="AF66" s="8"/>
      <c r="AG66" s="539" t="str">
        <f>IF(Contents!$K$5=1,A66,B66)</f>
        <v>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на 31 декабря 2012 г. отражены ретроспективно.</v>
      </c>
      <c r="AH66" s="539"/>
      <c r="AJ66" s="286"/>
      <c r="AK66" s="286"/>
    </row>
    <row r="67" spans="1:37" s="7" customFormat="1" ht="15" customHeight="1" x14ac:dyDescent="0.2">
      <c r="F67" s="39"/>
      <c r="G67" s="39"/>
      <c r="H67" s="39"/>
      <c r="I67" s="39"/>
      <c r="J67" s="39"/>
      <c r="K67" s="39"/>
      <c r="AD67" s="332"/>
      <c r="AG67" s="57"/>
      <c r="AH67" s="62"/>
      <c r="AI67" s="8"/>
      <c r="AJ67" s="286"/>
      <c r="AK67" s="286"/>
    </row>
    <row r="68" spans="1:37" s="7" customFormat="1" ht="15" customHeight="1" x14ac:dyDescent="0.2">
      <c r="F68" s="39"/>
      <c r="G68" s="39"/>
      <c r="H68" s="39"/>
      <c r="I68" s="39"/>
      <c r="J68" s="39"/>
      <c r="K68" s="39"/>
      <c r="AD68" s="332"/>
      <c r="AG68" s="57"/>
      <c r="AH68" s="62"/>
      <c r="AJ68" s="286"/>
      <c r="AK68" s="286"/>
    </row>
    <row r="69" spans="1:37" s="7" customFormat="1" ht="15" customHeight="1" x14ac:dyDescent="0.2">
      <c r="A69" s="57"/>
      <c r="B69" s="57"/>
      <c r="C69" s="30"/>
      <c r="D69" s="62"/>
      <c r="F69" s="39"/>
      <c r="G69" s="39"/>
      <c r="H69" s="39"/>
      <c r="I69" s="39"/>
      <c r="J69" s="39"/>
      <c r="K69" s="39"/>
      <c r="AD69" s="332"/>
      <c r="AG69" s="57"/>
      <c r="AH69" s="39"/>
      <c r="AJ69" s="286"/>
      <c r="AK69" s="286"/>
    </row>
    <row r="70" spans="1:37" s="7" customFormat="1" ht="15" customHeight="1" x14ac:dyDescent="0.2">
      <c r="A70" s="57"/>
      <c r="F70" s="39"/>
      <c r="G70" s="39"/>
      <c r="H70" s="39"/>
      <c r="I70" s="39"/>
      <c r="J70" s="39"/>
      <c r="K70" s="39"/>
      <c r="AD70" s="332"/>
      <c r="AG70" s="57"/>
      <c r="AH70" s="48"/>
      <c r="AJ70" s="286"/>
      <c r="AK70" s="286"/>
    </row>
    <row r="71" spans="1:37" s="7" customFormat="1" ht="15" customHeight="1" x14ac:dyDescent="0.2">
      <c r="F71" s="39"/>
      <c r="G71" s="39"/>
      <c r="H71" s="39"/>
      <c r="I71" s="39"/>
      <c r="J71" s="39"/>
      <c r="K71" s="39"/>
      <c r="AD71" s="332"/>
      <c r="AG71" s="57"/>
      <c r="AH71" s="48"/>
      <c r="AJ71" s="286"/>
      <c r="AK71" s="286"/>
    </row>
    <row r="72" spans="1:37" s="7" customFormat="1" ht="15" customHeight="1" x14ac:dyDescent="0.2">
      <c r="F72" s="39"/>
      <c r="G72" s="39"/>
      <c r="H72" s="39"/>
      <c r="I72" s="39"/>
      <c r="J72" s="39"/>
      <c r="K72" s="39"/>
      <c r="AD72" s="332"/>
      <c r="AG72" s="57"/>
      <c r="AH72" s="39"/>
      <c r="AJ72" s="286"/>
      <c r="AK72" s="286"/>
    </row>
    <row r="73" spans="1:37" s="7" customFormat="1" ht="15" customHeight="1" x14ac:dyDescent="0.2">
      <c r="C73" s="39"/>
      <c r="D73" s="39"/>
      <c r="F73" s="39"/>
      <c r="G73" s="39"/>
      <c r="H73" s="39"/>
      <c r="I73" s="39"/>
      <c r="J73" s="39"/>
      <c r="K73" s="39"/>
      <c r="AD73" s="332"/>
      <c r="AG73" s="57"/>
      <c r="AH73" s="39"/>
      <c r="AJ73" s="286"/>
      <c r="AK73" s="286"/>
    </row>
    <row r="74" spans="1:37" s="7" customFormat="1" ht="15" customHeight="1" x14ac:dyDescent="0.2">
      <c r="A74" s="57"/>
      <c r="B74" s="57"/>
      <c r="C74" s="48"/>
      <c r="D74" s="48"/>
      <c r="F74" s="39"/>
      <c r="G74" s="39"/>
      <c r="H74" s="39"/>
      <c r="I74" s="39"/>
      <c r="J74" s="39"/>
      <c r="K74" s="39"/>
      <c r="AD74" s="332"/>
      <c r="AH74" s="39"/>
      <c r="AJ74" s="286"/>
      <c r="AK74" s="286"/>
    </row>
    <row r="75" spans="1:37" s="7" customFormat="1" ht="15" customHeight="1" x14ac:dyDescent="0.2">
      <c r="B75" s="57"/>
      <c r="C75" s="48"/>
      <c r="D75" s="48"/>
      <c r="F75" s="39"/>
      <c r="G75" s="39"/>
      <c r="H75" s="39"/>
      <c r="I75" s="39"/>
      <c r="J75" s="39"/>
      <c r="K75" s="39"/>
      <c r="AD75" s="332"/>
      <c r="AH75" s="39"/>
      <c r="AJ75" s="286"/>
      <c r="AK75" s="286"/>
    </row>
    <row r="76" spans="1:37" s="7" customFormat="1" ht="15" customHeight="1" x14ac:dyDescent="0.2">
      <c r="C76" s="39"/>
      <c r="D76" s="39"/>
      <c r="F76" s="39"/>
      <c r="G76" s="39"/>
      <c r="H76" s="39"/>
      <c r="I76" s="39"/>
      <c r="J76" s="39"/>
      <c r="K76" s="39"/>
      <c r="AD76" s="332"/>
      <c r="AH76" s="39"/>
    </row>
    <row r="77" spans="1:37" s="7" customFormat="1" ht="15" customHeight="1" x14ac:dyDescent="0.2">
      <c r="C77" s="39"/>
      <c r="D77" s="39"/>
      <c r="F77" s="39"/>
      <c r="G77" s="39"/>
      <c r="H77" s="39"/>
      <c r="I77" s="39"/>
      <c r="J77" s="39"/>
      <c r="K77" s="39"/>
      <c r="AD77" s="332"/>
      <c r="AG77" s="57"/>
      <c r="AH77" s="39"/>
    </row>
    <row r="78" spans="1:37" s="7" customFormat="1" ht="15" customHeight="1" x14ac:dyDescent="0.2">
      <c r="B78" s="57"/>
      <c r="C78" s="48"/>
      <c r="D78" s="62"/>
      <c r="F78" s="39"/>
      <c r="G78" s="39"/>
      <c r="H78" s="39"/>
      <c r="I78" s="39"/>
      <c r="J78" s="39"/>
      <c r="K78" s="39"/>
      <c r="AD78" s="332"/>
      <c r="AG78" s="57"/>
      <c r="AH78" s="39"/>
    </row>
    <row r="79" spans="1:37" s="6" customFormat="1" ht="15" customHeight="1" x14ac:dyDescent="0.2">
      <c r="A79" s="7"/>
      <c r="B79" s="7"/>
      <c r="C79" s="39"/>
      <c r="D79" s="34"/>
      <c r="F79" s="39"/>
      <c r="G79" s="39"/>
      <c r="H79" s="39"/>
      <c r="I79" s="39"/>
      <c r="J79" s="39"/>
      <c r="K79" s="39"/>
      <c r="AD79" s="332"/>
      <c r="AG79" s="57"/>
      <c r="AH79" s="39"/>
      <c r="AI79" s="7"/>
    </row>
    <row r="80" spans="1:37" s="6" customFormat="1" ht="15" customHeight="1" x14ac:dyDescent="0.2">
      <c r="C80" s="34"/>
      <c r="D80" s="34"/>
      <c r="F80" s="34"/>
      <c r="G80" s="34"/>
      <c r="H80" s="34"/>
      <c r="I80" s="34"/>
      <c r="J80" s="34"/>
      <c r="K80" s="34"/>
      <c r="AD80" s="332"/>
      <c r="AG80" s="57"/>
      <c r="AH80" s="34"/>
      <c r="AI80" s="7"/>
    </row>
    <row r="81" spans="3:35" s="6" customFormat="1" ht="15" customHeight="1" x14ac:dyDescent="0.2">
      <c r="C81" s="34"/>
      <c r="D81" s="34"/>
      <c r="F81" s="34"/>
      <c r="G81" s="34"/>
      <c r="H81" s="34"/>
      <c r="I81" s="34"/>
      <c r="J81" s="34"/>
      <c r="K81" s="34"/>
      <c r="AC81" s="38"/>
      <c r="AD81" s="332"/>
      <c r="AE81" s="38"/>
      <c r="AF81" s="38"/>
      <c r="AG81" s="57"/>
      <c r="AH81" s="34"/>
      <c r="AI81" s="7"/>
    </row>
    <row r="82" spans="3:35" s="6" customFormat="1" ht="15" customHeight="1" x14ac:dyDescent="0.2">
      <c r="C82" s="34"/>
      <c r="D82" s="34"/>
      <c r="F82" s="34"/>
      <c r="G82" s="34"/>
      <c r="H82" s="34"/>
      <c r="I82" s="34"/>
      <c r="J82" s="34"/>
      <c r="K82" s="34"/>
      <c r="AD82" s="332"/>
      <c r="AH82" s="34"/>
      <c r="AI82" s="7"/>
    </row>
    <row r="83" spans="3:35" s="6" customFormat="1" ht="15" customHeight="1" x14ac:dyDescent="0.2">
      <c r="C83" s="34"/>
      <c r="D83" s="34"/>
      <c r="F83" s="34"/>
      <c r="G83" s="34"/>
      <c r="H83" s="34"/>
      <c r="I83" s="34"/>
      <c r="J83" s="34"/>
      <c r="K83" s="34"/>
      <c r="AD83" s="332"/>
      <c r="AH83" s="34"/>
      <c r="AI83" s="7"/>
    </row>
    <row r="84" spans="3:35" s="6" customFormat="1" ht="15" customHeight="1" x14ac:dyDescent="0.2">
      <c r="C84" s="34"/>
      <c r="D84" s="34"/>
      <c r="F84" s="34"/>
      <c r="G84" s="34"/>
      <c r="H84" s="34"/>
      <c r="I84" s="34"/>
      <c r="J84" s="34"/>
      <c r="K84" s="34"/>
      <c r="AD84" s="332"/>
      <c r="AH84" s="34"/>
      <c r="AI84" s="7"/>
    </row>
    <row r="85" spans="3:35" s="6" customFormat="1" ht="15" customHeight="1" x14ac:dyDescent="0.2">
      <c r="C85" s="34"/>
      <c r="D85" s="34"/>
      <c r="F85" s="34"/>
      <c r="G85" s="34"/>
      <c r="H85" s="34"/>
      <c r="I85" s="34"/>
      <c r="J85" s="34"/>
      <c r="K85" s="34"/>
      <c r="AD85" s="332"/>
      <c r="AH85" s="34"/>
      <c r="AI85" s="7"/>
    </row>
    <row r="86" spans="3:35" s="6" customFormat="1" ht="15" customHeight="1" x14ac:dyDescent="0.2">
      <c r="C86" s="34"/>
      <c r="D86" s="34"/>
      <c r="F86" s="34"/>
      <c r="G86" s="34"/>
      <c r="H86" s="34"/>
      <c r="I86" s="34"/>
      <c r="J86" s="34"/>
      <c r="K86" s="34"/>
      <c r="AD86" s="332"/>
      <c r="AH86" s="34"/>
      <c r="AI86" s="7"/>
    </row>
    <row r="87" spans="3:35" s="6" customFormat="1" ht="15" customHeight="1" x14ac:dyDescent="0.2">
      <c r="C87" s="34"/>
      <c r="D87" s="34"/>
      <c r="F87" s="34"/>
      <c r="G87" s="34"/>
      <c r="H87" s="34"/>
      <c r="I87" s="34"/>
      <c r="J87" s="34"/>
      <c r="K87" s="34"/>
      <c r="AD87" s="332"/>
      <c r="AH87" s="34"/>
      <c r="AI87" s="7"/>
    </row>
    <row r="88" spans="3:35" s="6" customFormat="1" ht="15" customHeight="1" x14ac:dyDescent="0.2">
      <c r="C88" s="34"/>
      <c r="D88" s="34"/>
      <c r="F88" s="34"/>
      <c r="G88" s="34"/>
      <c r="H88" s="34"/>
      <c r="I88" s="34"/>
      <c r="J88" s="34"/>
      <c r="K88" s="34"/>
      <c r="AD88" s="332"/>
      <c r="AH88" s="34"/>
      <c r="AI88" s="7"/>
    </row>
    <row r="89" spans="3:35" s="6" customFormat="1" ht="15" customHeight="1" x14ac:dyDescent="0.2">
      <c r="C89" s="34"/>
      <c r="D89" s="34"/>
      <c r="F89" s="34"/>
      <c r="G89" s="34"/>
      <c r="H89" s="34"/>
      <c r="I89" s="34"/>
      <c r="J89" s="34"/>
      <c r="K89" s="34"/>
      <c r="AD89" s="332"/>
      <c r="AH89" s="34"/>
      <c r="AI89" s="7"/>
    </row>
    <row r="90" spans="3:35" s="6" customFormat="1" ht="15" customHeight="1" x14ac:dyDescent="0.2">
      <c r="C90" s="34"/>
      <c r="D90" s="34"/>
      <c r="F90" s="34"/>
      <c r="G90" s="34"/>
      <c r="H90" s="34"/>
      <c r="I90" s="34"/>
      <c r="J90" s="34"/>
      <c r="K90" s="34"/>
      <c r="AD90" s="332"/>
      <c r="AH90" s="34"/>
      <c r="AI90" s="7"/>
    </row>
    <row r="91" spans="3:35" s="6" customFormat="1" ht="15" customHeight="1" x14ac:dyDescent="0.2">
      <c r="C91" s="34"/>
      <c r="D91" s="34"/>
      <c r="F91" s="34"/>
      <c r="G91" s="34"/>
      <c r="H91" s="34"/>
      <c r="I91" s="34"/>
      <c r="J91" s="34"/>
      <c r="K91" s="34"/>
      <c r="AD91" s="332"/>
      <c r="AH91" s="34"/>
      <c r="AI91" s="7"/>
    </row>
    <row r="92" spans="3:35" s="6" customFormat="1" ht="15" customHeight="1" x14ac:dyDescent="0.2">
      <c r="C92" s="34"/>
      <c r="D92" s="34"/>
      <c r="F92" s="34"/>
      <c r="G92" s="34"/>
      <c r="H92" s="34"/>
      <c r="I92" s="34"/>
      <c r="J92" s="34"/>
      <c r="K92" s="34"/>
      <c r="AD92" s="332"/>
      <c r="AH92" s="34"/>
      <c r="AI92" s="7"/>
    </row>
    <row r="93" spans="3:35" s="6" customFormat="1" ht="15" customHeight="1" x14ac:dyDescent="0.2">
      <c r="C93" s="34"/>
      <c r="D93" s="34"/>
      <c r="F93" s="34"/>
      <c r="G93" s="34"/>
      <c r="H93" s="34"/>
      <c r="I93" s="34"/>
      <c r="J93" s="34"/>
      <c r="K93" s="34"/>
      <c r="AD93" s="332"/>
      <c r="AH93" s="34"/>
      <c r="AI93" s="7"/>
    </row>
    <row r="94" spans="3:35" s="6" customFormat="1" ht="15" customHeight="1" x14ac:dyDescent="0.2">
      <c r="C94" s="34"/>
      <c r="D94" s="34"/>
      <c r="F94" s="34"/>
      <c r="G94" s="34"/>
      <c r="H94" s="34"/>
      <c r="I94" s="34"/>
      <c r="J94" s="34"/>
      <c r="K94" s="34"/>
      <c r="AD94" s="332"/>
      <c r="AH94" s="34"/>
      <c r="AI94" s="7"/>
    </row>
    <row r="95" spans="3:35" s="6" customFormat="1" ht="15" customHeight="1" x14ac:dyDescent="0.2">
      <c r="C95" s="34"/>
      <c r="D95" s="34"/>
      <c r="F95" s="34"/>
      <c r="G95" s="34"/>
      <c r="H95" s="34"/>
      <c r="I95" s="34"/>
      <c r="J95" s="34"/>
      <c r="K95" s="34"/>
      <c r="AD95" s="332"/>
      <c r="AH95" s="34"/>
      <c r="AI95" s="7"/>
    </row>
    <row r="96" spans="3:35" s="6" customFormat="1" ht="15" customHeight="1" x14ac:dyDescent="0.2">
      <c r="C96" s="34"/>
      <c r="D96" s="34"/>
      <c r="F96" s="34"/>
      <c r="G96" s="34"/>
      <c r="H96" s="34"/>
      <c r="I96" s="34"/>
      <c r="J96" s="34"/>
      <c r="K96" s="34"/>
      <c r="AC96" s="7"/>
      <c r="AD96" s="332"/>
      <c r="AH96" s="34"/>
      <c r="AI96" s="7"/>
    </row>
    <row r="97" spans="3:35" s="6" customFormat="1" ht="15" customHeight="1" x14ac:dyDescent="0.2">
      <c r="C97" s="34"/>
      <c r="D97" s="34"/>
      <c r="F97" s="34"/>
      <c r="G97" s="34"/>
      <c r="H97" s="34"/>
      <c r="I97" s="34"/>
      <c r="J97" s="34"/>
      <c r="K97" s="34"/>
      <c r="AD97" s="332"/>
      <c r="AH97" s="34"/>
      <c r="AI97" s="7"/>
    </row>
    <row r="98" spans="3:35" s="6" customFormat="1" ht="15" customHeight="1" x14ac:dyDescent="0.2">
      <c r="C98" s="34"/>
      <c r="D98" s="34"/>
      <c r="F98" s="34"/>
      <c r="G98" s="34"/>
      <c r="H98" s="34"/>
      <c r="I98" s="34"/>
      <c r="J98" s="34"/>
      <c r="K98" s="34"/>
      <c r="AD98" s="332"/>
      <c r="AH98" s="34"/>
      <c r="AI98" s="7"/>
    </row>
    <row r="99" spans="3:35" s="6" customFormat="1" ht="15" customHeight="1" x14ac:dyDescent="0.2">
      <c r="C99" s="34"/>
      <c r="D99" s="34"/>
      <c r="F99" s="34"/>
      <c r="G99" s="34"/>
      <c r="H99" s="34"/>
      <c r="I99" s="34"/>
      <c r="J99" s="34"/>
      <c r="K99" s="34"/>
      <c r="AD99" s="332"/>
      <c r="AH99" s="34"/>
      <c r="AI99" s="7"/>
    </row>
    <row r="100" spans="3:35" s="6" customFormat="1" ht="15" customHeight="1" x14ac:dyDescent="0.2">
      <c r="C100" s="34"/>
      <c r="D100" s="34"/>
      <c r="F100" s="34"/>
      <c r="G100" s="34"/>
      <c r="H100" s="34"/>
      <c r="I100" s="34"/>
      <c r="J100" s="34"/>
      <c r="K100" s="34"/>
      <c r="AD100" s="332"/>
      <c r="AH100" s="34"/>
      <c r="AI100" s="7"/>
    </row>
    <row r="101" spans="3:35" s="6" customFormat="1" ht="15" customHeight="1" x14ac:dyDescent="0.2">
      <c r="C101" s="34"/>
      <c r="D101" s="34"/>
      <c r="F101" s="34"/>
      <c r="G101" s="34"/>
      <c r="H101" s="34"/>
      <c r="I101" s="34"/>
      <c r="J101" s="34"/>
      <c r="K101" s="34"/>
      <c r="AD101" s="332"/>
      <c r="AH101" s="34"/>
      <c r="AI101" s="7"/>
    </row>
    <row r="102" spans="3:35" s="6" customFormat="1" ht="15" customHeight="1" x14ac:dyDescent="0.2">
      <c r="C102" s="34"/>
      <c r="D102" s="34"/>
      <c r="F102" s="34"/>
      <c r="G102" s="34"/>
      <c r="H102" s="34"/>
      <c r="I102" s="34"/>
      <c r="J102" s="34"/>
      <c r="K102" s="34"/>
      <c r="AC102" s="7"/>
      <c r="AD102" s="332"/>
      <c r="AH102" s="34"/>
      <c r="AI102" s="9"/>
    </row>
    <row r="103" spans="3:35" s="6" customFormat="1" ht="15" customHeight="1" x14ac:dyDescent="0.2">
      <c r="C103" s="34"/>
      <c r="D103" s="34"/>
      <c r="F103" s="34"/>
      <c r="G103" s="34"/>
      <c r="H103" s="34"/>
      <c r="I103" s="34"/>
      <c r="J103" s="34"/>
      <c r="K103" s="34"/>
      <c r="AD103" s="332"/>
      <c r="AH103" s="34"/>
      <c r="AI103" s="9"/>
    </row>
    <row r="104" spans="3:35" s="6" customFormat="1" ht="15" customHeight="1" x14ac:dyDescent="0.2">
      <c r="C104" s="34"/>
      <c r="D104" s="34"/>
      <c r="F104" s="34"/>
      <c r="G104" s="34"/>
      <c r="H104" s="34"/>
      <c r="I104" s="34"/>
      <c r="J104" s="34"/>
      <c r="K104" s="34"/>
      <c r="AC104" s="38"/>
      <c r="AD104" s="332"/>
      <c r="AE104" s="38"/>
      <c r="AF104" s="38"/>
      <c r="AH104" s="34"/>
      <c r="AI104" s="9"/>
    </row>
    <row r="105" spans="3:35" s="6" customFormat="1" ht="15" customHeight="1" x14ac:dyDescent="0.2">
      <c r="C105" s="34"/>
      <c r="D105" s="34"/>
      <c r="F105" s="34"/>
      <c r="G105" s="34"/>
      <c r="H105" s="34"/>
      <c r="I105" s="34"/>
      <c r="J105" s="34"/>
      <c r="K105" s="34"/>
      <c r="AD105" s="332"/>
      <c r="AH105" s="34"/>
      <c r="AI105" s="9"/>
    </row>
    <row r="106" spans="3:35" s="6" customFormat="1" ht="15" customHeight="1" x14ac:dyDescent="0.2">
      <c r="C106" s="34"/>
      <c r="D106" s="34"/>
      <c r="F106" s="34"/>
      <c r="G106" s="34"/>
      <c r="H106" s="34"/>
      <c r="I106" s="34"/>
      <c r="J106" s="34"/>
      <c r="K106" s="34"/>
      <c r="AD106" s="332"/>
      <c r="AH106" s="34"/>
      <c r="AI106" s="9"/>
    </row>
    <row r="107" spans="3:35" s="6" customFormat="1" ht="15" customHeight="1" x14ac:dyDescent="0.2">
      <c r="C107" s="34"/>
      <c r="D107" s="34"/>
      <c r="F107" s="34"/>
      <c r="G107" s="34"/>
      <c r="H107" s="34"/>
      <c r="I107" s="34"/>
      <c r="J107" s="34"/>
      <c r="K107" s="34"/>
      <c r="AD107" s="332"/>
      <c r="AH107" s="34"/>
      <c r="AI107" s="9"/>
    </row>
    <row r="108" spans="3:35" s="6" customFormat="1" ht="15" customHeight="1" x14ac:dyDescent="0.2">
      <c r="C108" s="34"/>
      <c r="D108" s="34"/>
      <c r="F108" s="34"/>
      <c r="G108" s="34"/>
      <c r="H108" s="34"/>
      <c r="I108" s="34"/>
      <c r="J108" s="34"/>
      <c r="K108" s="34"/>
      <c r="AD108" s="332"/>
      <c r="AH108" s="34"/>
      <c r="AI108" s="9"/>
    </row>
    <row r="109" spans="3:35" s="6" customFormat="1" ht="15" customHeight="1" x14ac:dyDescent="0.2">
      <c r="C109" s="34"/>
      <c r="D109" s="34"/>
      <c r="F109" s="34"/>
      <c r="G109" s="34"/>
      <c r="H109" s="34"/>
      <c r="I109" s="34"/>
      <c r="J109" s="34"/>
      <c r="K109" s="34"/>
      <c r="AD109" s="332"/>
      <c r="AH109" s="34"/>
      <c r="AI109" s="9"/>
    </row>
    <row r="110" spans="3:35" s="6" customFormat="1" ht="15" customHeight="1" x14ac:dyDescent="0.2">
      <c r="C110" s="34"/>
      <c r="D110" s="34"/>
      <c r="F110" s="34"/>
      <c r="G110" s="34"/>
      <c r="H110" s="34"/>
      <c r="I110" s="34"/>
      <c r="J110" s="34"/>
      <c r="K110" s="34"/>
      <c r="AD110" s="332"/>
      <c r="AH110" s="34"/>
      <c r="AI110" s="9"/>
    </row>
    <row r="111" spans="3:35" s="6" customFormat="1" ht="15" customHeight="1" x14ac:dyDescent="0.2">
      <c r="C111" s="34"/>
      <c r="D111" s="34"/>
      <c r="F111" s="34"/>
      <c r="G111" s="34"/>
      <c r="H111" s="34"/>
      <c r="I111" s="34"/>
      <c r="J111" s="34"/>
      <c r="K111" s="34"/>
      <c r="AD111" s="332"/>
      <c r="AH111" s="34"/>
      <c r="AI111" s="9"/>
    </row>
    <row r="112" spans="3:35" s="6" customFormat="1" ht="15" customHeight="1" x14ac:dyDescent="0.2">
      <c r="C112" s="34"/>
      <c r="D112" s="34"/>
      <c r="F112" s="34"/>
      <c r="G112" s="34"/>
      <c r="H112" s="34"/>
      <c r="I112" s="34"/>
      <c r="J112" s="34"/>
      <c r="K112" s="34"/>
      <c r="AD112" s="332"/>
      <c r="AH112" s="34"/>
      <c r="AI112" s="9"/>
    </row>
    <row r="113" spans="3:35" s="6" customFormat="1" ht="15" customHeight="1" x14ac:dyDescent="0.2">
      <c r="C113" s="34"/>
      <c r="D113" s="34"/>
      <c r="F113" s="34"/>
      <c r="G113" s="34"/>
      <c r="H113" s="34"/>
      <c r="I113" s="34"/>
      <c r="J113" s="34"/>
      <c r="K113" s="34"/>
      <c r="AD113" s="332"/>
      <c r="AH113" s="34"/>
      <c r="AI113" s="9"/>
    </row>
    <row r="114" spans="3:35" s="6" customFormat="1" ht="15" customHeight="1" x14ac:dyDescent="0.2">
      <c r="C114" s="34"/>
      <c r="D114" s="34"/>
      <c r="F114" s="34"/>
      <c r="G114" s="34"/>
      <c r="H114" s="34"/>
      <c r="I114" s="34"/>
      <c r="J114" s="34"/>
      <c r="K114" s="34"/>
      <c r="AC114" s="38"/>
      <c r="AD114" s="332"/>
      <c r="AE114" s="38"/>
      <c r="AF114" s="38"/>
      <c r="AH114" s="34"/>
      <c r="AI114" s="9"/>
    </row>
    <row r="115" spans="3:35" s="6" customFormat="1" ht="15" customHeight="1" x14ac:dyDescent="0.2">
      <c r="C115" s="34"/>
      <c r="D115" s="34"/>
      <c r="F115" s="34"/>
      <c r="G115" s="34"/>
      <c r="H115" s="34"/>
      <c r="I115" s="34"/>
      <c r="J115" s="34"/>
      <c r="K115" s="34"/>
      <c r="AD115" s="332"/>
      <c r="AH115" s="34"/>
      <c r="AI115" s="9"/>
    </row>
    <row r="116" spans="3:35" s="6" customFormat="1" ht="15" customHeight="1" x14ac:dyDescent="0.2">
      <c r="C116" s="34"/>
      <c r="D116" s="34"/>
      <c r="F116" s="34"/>
      <c r="G116" s="34"/>
      <c r="H116" s="34"/>
      <c r="I116" s="34"/>
      <c r="J116" s="34"/>
      <c r="K116" s="34"/>
      <c r="AD116" s="332"/>
      <c r="AH116" s="34"/>
      <c r="AI116" s="9"/>
    </row>
    <row r="117" spans="3:35" s="6" customFormat="1" ht="15" customHeight="1" x14ac:dyDescent="0.2">
      <c r="C117" s="34"/>
      <c r="D117" s="34"/>
      <c r="F117" s="34"/>
      <c r="G117" s="34"/>
      <c r="H117" s="34"/>
      <c r="I117" s="34"/>
      <c r="J117" s="34"/>
      <c r="K117" s="34"/>
      <c r="AD117" s="332"/>
      <c r="AH117" s="34"/>
      <c r="AI117" s="9"/>
    </row>
    <row r="118" spans="3:35" s="6" customFormat="1" ht="15" customHeight="1" x14ac:dyDescent="0.2">
      <c r="C118" s="34"/>
      <c r="D118" s="34"/>
      <c r="F118" s="34"/>
      <c r="G118" s="34"/>
      <c r="H118" s="34"/>
      <c r="I118" s="34"/>
      <c r="J118" s="34"/>
      <c r="K118" s="34"/>
      <c r="AD118" s="332"/>
      <c r="AH118" s="34"/>
      <c r="AI118" s="9"/>
    </row>
    <row r="119" spans="3:35" s="6" customFormat="1" ht="15" customHeight="1" x14ac:dyDescent="0.2">
      <c r="C119" s="34"/>
      <c r="D119" s="34"/>
      <c r="F119" s="34"/>
      <c r="G119" s="34"/>
      <c r="H119" s="34"/>
      <c r="I119" s="34"/>
      <c r="J119" s="34"/>
      <c r="K119" s="34"/>
      <c r="AD119" s="332"/>
      <c r="AH119" s="34"/>
      <c r="AI119" s="9"/>
    </row>
    <row r="120" spans="3:35" s="6" customFormat="1" ht="15" customHeight="1" x14ac:dyDescent="0.2">
      <c r="C120" s="34"/>
      <c r="D120" s="34"/>
      <c r="F120" s="34"/>
      <c r="G120" s="34"/>
      <c r="H120" s="34"/>
      <c r="I120" s="34"/>
      <c r="J120" s="34"/>
      <c r="K120" s="34"/>
      <c r="AD120" s="332"/>
      <c r="AH120" s="34"/>
      <c r="AI120" s="9"/>
    </row>
    <row r="121" spans="3:35" s="6" customFormat="1" ht="15" customHeight="1" x14ac:dyDescent="0.2">
      <c r="C121" s="34"/>
      <c r="D121" s="34"/>
      <c r="F121" s="34"/>
      <c r="G121" s="34"/>
      <c r="H121" s="34"/>
      <c r="I121" s="34"/>
      <c r="J121" s="34"/>
      <c r="K121" s="34"/>
      <c r="AD121" s="332"/>
      <c r="AH121" s="34"/>
      <c r="AI121" s="9"/>
    </row>
    <row r="122" spans="3:35" s="6" customFormat="1" ht="15" customHeight="1" x14ac:dyDescent="0.2">
      <c r="C122" s="34"/>
      <c r="D122" s="34"/>
      <c r="F122" s="34"/>
      <c r="G122" s="34"/>
      <c r="H122" s="34"/>
      <c r="I122" s="34"/>
      <c r="J122" s="34"/>
      <c r="K122" s="34"/>
      <c r="AD122" s="332"/>
      <c r="AH122" s="34"/>
      <c r="AI122" s="9"/>
    </row>
    <row r="123" spans="3:35" s="6" customFormat="1" ht="15" customHeight="1" x14ac:dyDescent="0.2">
      <c r="C123" s="34"/>
      <c r="D123" s="34"/>
      <c r="F123" s="34"/>
      <c r="G123" s="34"/>
      <c r="H123" s="34"/>
      <c r="I123" s="34"/>
      <c r="J123" s="34"/>
      <c r="K123" s="34"/>
      <c r="AD123" s="332"/>
      <c r="AH123" s="34"/>
      <c r="AI123" s="9"/>
    </row>
    <row r="124" spans="3:35" s="6" customFormat="1" ht="15" customHeight="1" x14ac:dyDescent="0.2">
      <c r="C124" s="34"/>
      <c r="D124" s="34"/>
      <c r="F124" s="34"/>
      <c r="G124" s="34"/>
      <c r="H124" s="34"/>
      <c r="I124" s="34"/>
      <c r="J124" s="34"/>
      <c r="K124" s="34"/>
      <c r="AC124" s="38"/>
      <c r="AD124" s="332"/>
      <c r="AE124" s="38"/>
      <c r="AF124" s="38"/>
      <c r="AH124" s="34"/>
      <c r="AI124" s="9"/>
    </row>
    <row r="125" spans="3:35" s="6" customFormat="1" ht="15" customHeight="1" x14ac:dyDescent="0.2">
      <c r="C125" s="34"/>
      <c r="D125" s="34"/>
      <c r="F125" s="34"/>
      <c r="G125" s="34"/>
      <c r="H125" s="34"/>
      <c r="I125" s="34"/>
      <c r="J125" s="34"/>
      <c r="K125" s="34"/>
      <c r="AD125" s="332"/>
      <c r="AH125" s="34"/>
      <c r="AI125" s="9"/>
    </row>
    <row r="126" spans="3:35" s="6" customFormat="1" ht="15" customHeight="1" x14ac:dyDescent="0.2">
      <c r="C126" s="34"/>
      <c r="D126" s="34"/>
      <c r="F126" s="34"/>
      <c r="G126" s="34"/>
      <c r="H126" s="34"/>
      <c r="I126" s="34"/>
      <c r="J126" s="34"/>
      <c r="K126" s="34"/>
      <c r="AD126" s="332"/>
      <c r="AH126" s="34"/>
      <c r="AI126" s="9"/>
    </row>
    <row r="127" spans="3:35" s="6" customFormat="1" ht="15" customHeight="1" x14ac:dyDescent="0.2">
      <c r="C127" s="34"/>
      <c r="D127" s="34"/>
      <c r="F127" s="34"/>
      <c r="G127" s="34"/>
      <c r="H127" s="34"/>
      <c r="I127" s="34"/>
      <c r="J127" s="34"/>
      <c r="K127" s="34"/>
      <c r="AD127" s="332"/>
      <c r="AH127" s="34"/>
      <c r="AI127" s="9"/>
    </row>
    <row r="128" spans="3:35" s="6" customFormat="1" ht="15" customHeight="1" x14ac:dyDescent="0.2">
      <c r="C128" s="34"/>
      <c r="D128" s="34"/>
      <c r="F128" s="34"/>
      <c r="G128" s="34"/>
      <c r="H128" s="34"/>
      <c r="I128" s="34"/>
      <c r="J128" s="34"/>
      <c r="K128" s="34"/>
      <c r="AD128" s="332"/>
      <c r="AH128" s="34"/>
      <c r="AI128" s="9"/>
    </row>
    <row r="129" spans="3:35" s="6" customFormat="1" ht="15" customHeight="1" x14ac:dyDescent="0.2">
      <c r="C129" s="34"/>
      <c r="D129" s="34"/>
      <c r="F129" s="34"/>
      <c r="G129" s="34"/>
      <c r="H129" s="34"/>
      <c r="I129" s="34"/>
      <c r="J129" s="34"/>
      <c r="K129" s="34"/>
      <c r="AD129" s="332"/>
      <c r="AH129" s="34"/>
      <c r="AI129" s="9"/>
    </row>
    <row r="130" spans="3:35" s="6" customFormat="1" ht="15" customHeight="1" x14ac:dyDescent="0.2">
      <c r="C130" s="34"/>
      <c r="D130" s="34"/>
      <c r="F130" s="34"/>
      <c r="G130" s="34"/>
      <c r="H130" s="34"/>
      <c r="I130" s="34"/>
      <c r="J130" s="34"/>
      <c r="K130" s="34"/>
      <c r="AD130" s="332"/>
      <c r="AH130" s="34"/>
      <c r="AI130" s="9"/>
    </row>
    <row r="131" spans="3:35" s="6" customFormat="1" ht="15" customHeight="1" x14ac:dyDescent="0.2">
      <c r="C131" s="34"/>
      <c r="D131" s="34"/>
      <c r="F131" s="34"/>
      <c r="G131" s="34"/>
      <c r="H131" s="34"/>
      <c r="I131" s="34"/>
      <c r="J131" s="34"/>
      <c r="K131" s="34"/>
      <c r="AD131" s="332"/>
      <c r="AH131" s="34"/>
      <c r="AI131" s="9"/>
    </row>
    <row r="132" spans="3:35" s="6" customFormat="1" ht="15" customHeight="1" x14ac:dyDescent="0.2">
      <c r="C132" s="34"/>
      <c r="D132" s="34"/>
      <c r="F132" s="34"/>
      <c r="G132" s="34"/>
      <c r="H132" s="34"/>
      <c r="I132" s="34"/>
      <c r="J132" s="34"/>
      <c r="K132" s="34"/>
      <c r="AD132" s="332"/>
      <c r="AH132" s="34"/>
      <c r="AI132" s="9"/>
    </row>
    <row r="133" spans="3:35" s="6" customFormat="1" ht="15" customHeight="1" x14ac:dyDescent="0.2">
      <c r="C133" s="34"/>
      <c r="D133" s="34"/>
      <c r="F133" s="34"/>
      <c r="G133" s="34"/>
      <c r="H133" s="34"/>
      <c r="I133" s="34"/>
      <c r="J133" s="34"/>
      <c r="K133" s="34"/>
      <c r="AD133" s="332"/>
      <c r="AH133" s="34"/>
      <c r="AI133" s="9"/>
    </row>
    <row r="134" spans="3:35" s="6" customFormat="1" ht="15" customHeight="1" x14ac:dyDescent="0.2">
      <c r="C134" s="34"/>
      <c r="D134" s="34"/>
      <c r="F134" s="34"/>
      <c r="G134" s="34"/>
      <c r="H134" s="34"/>
      <c r="I134" s="34"/>
      <c r="J134" s="34"/>
      <c r="K134" s="34"/>
      <c r="AC134" s="7"/>
      <c r="AD134" s="332"/>
      <c r="AH134" s="34"/>
      <c r="AI134" s="9"/>
    </row>
    <row r="135" spans="3:35" s="6" customFormat="1" ht="15" customHeight="1" x14ac:dyDescent="0.2">
      <c r="C135" s="34"/>
      <c r="D135" s="34"/>
      <c r="F135" s="34"/>
      <c r="G135" s="34"/>
      <c r="H135" s="34"/>
      <c r="I135" s="34"/>
      <c r="J135" s="34"/>
      <c r="K135" s="34"/>
      <c r="AD135" s="332"/>
      <c r="AH135" s="34"/>
      <c r="AI135" s="9"/>
    </row>
    <row r="136" spans="3:35" s="6" customFormat="1" ht="15" customHeight="1" x14ac:dyDescent="0.2">
      <c r="C136" s="34"/>
      <c r="D136" s="34"/>
      <c r="F136" s="34"/>
      <c r="G136" s="34"/>
      <c r="H136" s="34"/>
      <c r="I136" s="34"/>
      <c r="J136" s="34"/>
      <c r="K136" s="34"/>
      <c r="AC136" s="38"/>
      <c r="AD136" s="332"/>
      <c r="AE136" s="38"/>
      <c r="AF136" s="38"/>
      <c r="AH136" s="34"/>
      <c r="AI136" s="9"/>
    </row>
    <row r="137" spans="3:35" s="6" customFormat="1" ht="15" customHeight="1" x14ac:dyDescent="0.2">
      <c r="C137" s="34"/>
      <c r="D137" s="34"/>
      <c r="F137" s="34"/>
      <c r="G137" s="34"/>
      <c r="H137" s="34"/>
      <c r="I137" s="34"/>
      <c r="J137" s="34"/>
      <c r="K137" s="34"/>
      <c r="AD137" s="332"/>
      <c r="AH137" s="34"/>
      <c r="AI137" s="9"/>
    </row>
    <row r="138" spans="3:35" s="6" customFormat="1" ht="15" customHeight="1" x14ac:dyDescent="0.2">
      <c r="C138" s="34"/>
      <c r="D138" s="34"/>
      <c r="F138" s="34"/>
      <c r="G138" s="34"/>
      <c r="H138" s="34"/>
      <c r="I138" s="34"/>
      <c r="J138" s="34"/>
      <c r="K138" s="34"/>
      <c r="AD138" s="332"/>
      <c r="AH138" s="34"/>
      <c r="AI138" s="9"/>
    </row>
    <row r="139" spans="3:35" s="6" customFormat="1" ht="15" customHeight="1" x14ac:dyDescent="0.2">
      <c r="C139" s="34"/>
      <c r="D139" s="34"/>
      <c r="F139" s="34"/>
      <c r="G139" s="34"/>
      <c r="H139" s="34"/>
      <c r="I139" s="34"/>
      <c r="J139" s="34"/>
      <c r="K139" s="34"/>
      <c r="AD139" s="332"/>
      <c r="AH139" s="34"/>
      <c r="AI139" s="9"/>
    </row>
    <row r="140" spans="3:35" s="6" customFormat="1" ht="15" customHeight="1" x14ac:dyDescent="0.2">
      <c r="C140" s="34"/>
      <c r="D140" s="34"/>
      <c r="F140" s="34"/>
      <c r="G140" s="34"/>
      <c r="H140" s="34"/>
      <c r="I140" s="34"/>
      <c r="J140" s="34"/>
      <c r="K140" s="34"/>
      <c r="AD140" s="332"/>
      <c r="AH140" s="34"/>
      <c r="AI140" s="9"/>
    </row>
    <row r="141" spans="3:35" s="6" customFormat="1" ht="15" customHeight="1" x14ac:dyDescent="0.2">
      <c r="C141" s="34"/>
      <c r="D141" s="34"/>
      <c r="F141" s="34"/>
      <c r="G141" s="34"/>
      <c r="H141" s="34"/>
      <c r="I141" s="34"/>
      <c r="J141" s="34"/>
      <c r="K141" s="34"/>
      <c r="AD141" s="332"/>
      <c r="AH141" s="34"/>
      <c r="AI141" s="9"/>
    </row>
    <row r="142" spans="3:35" s="6" customFormat="1" ht="15" customHeight="1" x14ac:dyDescent="0.2">
      <c r="C142" s="34"/>
      <c r="D142" s="34"/>
      <c r="F142" s="34"/>
      <c r="G142" s="34"/>
      <c r="H142" s="34"/>
      <c r="I142" s="34"/>
      <c r="J142" s="34"/>
      <c r="K142" s="34"/>
      <c r="AD142" s="332"/>
      <c r="AH142" s="34"/>
      <c r="AI142" s="9"/>
    </row>
    <row r="143" spans="3:35" s="6" customFormat="1" ht="15" customHeight="1" x14ac:dyDescent="0.2">
      <c r="C143" s="34"/>
      <c r="D143" s="34"/>
      <c r="F143" s="34"/>
      <c r="G143" s="34"/>
      <c r="H143" s="34"/>
      <c r="I143" s="34"/>
      <c r="J143" s="34"/>
      <c r="K143" s="34"/>
      <c r="AD143" s="332"/>
      <c r="AH143" s="34"/>
      <c r="AI143" s="9"/>
    </row>
    <row r="144" spans="3:35" s="6" customFormat="1" ht="15" customHeight="1" x14ac:dyDescent="0.2">
      <c r="C144" s="34"/>
      <c r="D144" s="34"/>
      <c r="F144" s="34"/>
      <c r="G144" s="34"/>
      <c r="H144" s="34"/>
      <c r="I144" s="34"/>
      <c r="J144" s="34"/>
      <c r="K144" s="34"/>
      <c r="AD144" s="332"/>
      <c r="AH144" s="34"/>
      <c r="AI144" s="9"/>
    </row>
    <row r="145" spans="3:35" s="6" customFormat="1" ht="15" customHeight="1" x14ac:dyDescent="0.2">
      <c r="C145" s="34"/>
      <c r="D145" s="34"/>
      <c r="F145" s="34"/>
      <c r="G145" s="34"/>
      <c r="H145" s="34"/>
      <c r="I145" s="34"/>
      <c r="J145" s="34"/>
      <c r="K145" s="34"/>
      <c r="AD145" s="332"/>
      <c r="AH145" s="34"/>
      <c r="AI145" s="9"/>
    </row>
    <row r="146" spans="3:35" s="6" customFormat="1" ht="15" customHeight="1" x14ac:dyDescent="0.2">
      <c r="C146" s="34"/>
      <c r="D146" s="34"/>
      <c r="F146" s="34"/>
      <c r="G146" s="34"/>
      <c r="H146" s="34"/>
      <c r="I146" s="34"/>
      <c r="J146" s="34"/>
      <c r="K146" s="34"/>
      <c r="AD146" s="332"/>
      <c r="AH146" s="34"/>
      <c r="AI146" s="9"/>
    </row>
    <row r="147" spans="3:35" s="6" customFormat="1" ht="15" customHeight="1" x14ac:dyDescent="0.2">
      <c r="C147" s="34"/>
      <c r="D147" s="34"/>
      <c r="F147" s="34"/>
      <c r="G147" s="34"/>
      <c r="H147" s="34"/>
      <c r="I147" s="34"/>
      <c r="J147" s="34"/>
      <c r="K147" s="34"/>
      <c r="AD147" s="332"/>
      <c r="AH147" s="34"/>
      <c r="AI147" s="9"/>
    </row>
    <row r="148" spans="3:35" s="6" customFormat="1" ht="15" customHeight="1" x14ac:dyDescent="0.2">
      <c r="C148" s="34"/>
      <c r="D148" s="34"/>
      <c r="F148" s="34"/>
      <c r="G148" s="34"/>
      <c r="H148" s="34"/>
      <c r="I148" s="34"/>
      <c r="J148" s="34"/>
      <c r="K148" s="34"/>
      <c r="AD148" s="332"/>
      <c r="AH148" s="34"/>
      <c r="AI148" s="9"/>
    </row>
    <row r="149" spans="3:35" s="6" customFormat="1" ht="15" customHeight="1" x14ac:dyDescent="0.2">
      <c r="C149" s="34"/>
      <c r="D149" s="34"/>
      <c r="F149" s="34"/>
      <c r="G149" s="34"/>
      <c r="H149" s="34"/>
      <c r="I149" s="34"/>
      <c r="J149" s="34"/>
      <c r="K149" s="34"/>
      <c r="AD149" s="332"/>
      <c r="AH149" s="34"/>
      <c r="AI149" s="9"/>
    </row>
    <row r="150" spans="3:35" s="6" customFormat="1" ht="15" customHeight="1" x14ac:dyDescent="0.2">
      <c r="C150" s="34"/>
      <c r="D150" s="34"/>
      <c r="F150" s="34"/>
      <c r="G150" s="34"/>
      <c r="H150" s="34"/>
      <c r="I150" s="34"/>
      <c r="J150" s="34"/>
      <c r="K150" s="34"/>
      <c r="AD150" s="332"/>
      <c r="AH150" s="34"/>
      <c r="AI150" s="9"/>
    </row>
    <row r="151" spans="3:35" s="6" customFormat="1" ht="15" customHeight="1" x14ac:dyDescent="0.2">
      <c r="C151" s="34"/>
      <c r="D151" s="34"/>
      <c r="F151" s="34"/>
      <c r="G151" s="34"/>
      <c r="H151" s="34"/>
      <c r="I151" s="34"/>
      <c r="J151" s="34"/>
      <c r="K151" s="34"/>
      <c r="AC151" s="38"/>
      <c r="AD151" s="332"/>
      <c r="AE151" s="38"/>
      <c r="AF151" s="38"/>
      <c r="AH151" s="34"/>
      <c r="AI151" s="9"/>
    </row>
    <row r="152" spans="3:35" s="6" customFormat="1" ht="15" customHeight="1" x14ac:dyDescent="0.2">
      <c r="C152" s="34"/>
      <c r="D152" s="34"/>
      <c r="F152" s="34"/>
      <c r="G152" s="34"/>
      <c r="H152" s="34"/>
      <c r="I152" s="34"/>
      <c r="J152" s="34"/>
      <c r="K152" s="34"/>
      <c r="AD152" s="332"/>
      <c r="AH152" s="34"/>
      <c r="AI152" s="9"/>
    </row>
    <row r="153" spans="3:35" s="6" customFormat="1" ht="15" customHeight="1" x14ac:dyDescent="0.2">
      <c r="C153" s="34"/>
      <c r="D153" s="34"/>
      <c r="F153" s="34"/>
      <c r="G153" s="34"/>
      <c r="H153" s="34"/>
      <c r="I153" s="34"/>
      <c r="J153" s="34"/>
      <c r="K153" s="34"/>
      <c r="AD153" s="332"/>
      <c r="AH153" s="34"/>
      <c r="AI153" s="9"/>
    </row>
    <row r="154" spans="3:35" s="6" customFormat="1" ht="15" customHeight="1" x14ac:dyDescent="0.2">
      <c r="C154" s="34"/>
      <c r="D154" s="34"/>
      <c r="F154" s="34"/>
      <c r="G154" s="34"/>
      <c r="H154" s="34"/>
      <c r="I154" s="34"/>
      <c r="J154" s="34"/>
      <c r="K154" s="34"/>
      <c r="AD154" s="332"/>
      <c r="AH154" s="34"/>
      <c r="AI154" s="9"/>
    </row>
    <row r="155" spans="3:35" s="6" customFormat="1" ht="15" customHeight="1" x14ac:dyDescent="0.2">
      <c r="C155" s="34"/>
      <c r="D155" s="34"/>
      <c r="F155" s="34"/>
      <c r="G155" s="34"/>
      <c r="H155" s="34"/>
      <c r="I155" s="34"/>
      <c r="J155" s="34"/>
      <c r="K155" s="34"/>
      <c r="AD155" s="332"/>
      <c r="AH155" s="34"/>
      <c r="AI155" s="9"/>
    </row>
    <row r="156" spans="3:35" s="6" customFormat="1" ht="15" customHeight="1" x14ac:dyDescent="0.2">
      <c r="C156" s="34"/>
      <c r="D156" s="34"/>
      <c r="F156" s="34"/>
      <c r="G156" s="34"/>
      <c r="H156" s="34"/>
      <c r="I156" s="34"/>
      <c r="J156" s="34"/>
      <c r="K156" s="34"/>
      <c r="AD156" s="332"/>
      <c r="AH156" s="34"/>
      <c r="AI156" s="9"/>
    </row>
    <row r="157" spans="3:35" s="6" customFormat="1" ht="15" customHeight="1" x14ac:dyDescent="0.2">
      <c r="C157" s="34"/>
      <c r="D157" s="34"/>
      <c r="F157" s="34"/>
      <c r="G157" s="34"/>
      <c r="H157" s="34"/>
      <c r="I157" s="34"/>
      <c r="J157" s="34"/>
      <c r="K157" s="34"/>
      <c r="AD157" s="332"/>
      <c r="AH157" s="34"/>
      <c r="AI157" s="9"/>
    </row>
    <row r="158" spans="3:35" s="6" customFormat="1" ht="15" customHeight="1" x14ac:dyDescent="0.2">
      <c r="C158" s="34"/>
      <c r="D158" s="34"/>
      <c r="F158" s="34"/>
      <c r="G158" s="34"/>
      <c r="H158" s="34"/>
      <c r="I158" s="34"/>
      <c r="J158" s="34"/>
      <c r="K158" s="34"/>
      <c r="AD158" s="332"/>
      <c r="AH158" s="34"/>
      <c r="AI158" s="9"/>
    </row>
    <row r="159" spans="3:35" s="6" customFormat="1" ht="15" customHeight="1" x14ac:dyDescent="0.2">
      <c r="C159" s="34"/>
      <c r="D159" s="34"/>
      <c r="F159" s="34"/>
      <c r="G159" s="34"/>
      <c r="H159" s="34"/>
      <c r="I159" s="34"/>
      <c r="J159" s="34"/>
      <c r="K159" s="34"/>
      <c r="AD159" s="332"/>
      <c r="AH159" s="34"/>
      <c r="AI159" s="9"/>
    </row>
    <row r="160" spans="3:35" s="6" customFormat="1" ht="15" customHeight="1" x14ac:dyDescent="0.2">
      <c r="C160" s="34"/>
      <c r="D160" s="34"/>
      <c r="F160" s="34"/>
      <c r="G160" s="34"/>
      <c r="H160" s="34"/>
      <c r="I160" s="34"/>
      <c r="J160" s="34"/>
      <c r="K160" s="34"/>
      <c r="AD160" s="332"/>
      <c r="AH160" s="34"/>
      <c r="AI160" s="9"/>
    </row>
    <row r="161" spans="3:35" s="6" customFormat="1" ht="15" customHeight="1" x14ac:dyDescent="0.2">
      <c r="C161" s="34"/>
      <c r="D161" s="34"/>
      <c r="F161" s="34"/>
      <c r="G161" s="34"/>
      <c r="H161" s="34"/>
      <c r="I161" s="34"/>
      <c r="J161" s="34"/>
      <c r="K161" s="34"/>
      <c r="AD161" s="332"/>
      <c r="AH161" s="34"/>
      <c r="AI161" s="9"/>
    </row>
    <row r="162" spans="3:35" s="6" customFormat="1" ht="15" customHeight="1" x14ac:dyDescent="0.2">
      <c r="C162" s="34"/>
      <c r="D162" s="34"/>
      <c r="F162" s="34"/>
      <c r="G162" s="34"/>
      <c r="H162" s="34"/>
      <c r="I162" s="34"/>
      <c r="J162" s="34"/>
      <c r="K162" s="34"/>
      <c r="AD162" s="332"/>
      <c r="AH162" s="34"/>
      <c r="AI162" s="9"/>
    </row>
    <row r="163" spans="3:35" s="6" customFormat="1" ht="15" customHeight="1" x14ac:dyDescent="0.2">
      <c r="C163" s="34"/>
      <c r="D163" s="34"/>
      <c r="F163" s="34"/>
      <c r="G163" s="34"/>
      <c r="H163" s="34"/>
      <c r="I163" s="34"/>
      <c r="J163" s="34"/>
      <c r="K163" s="34"/>
      <c r="AD163" s="332"/>
      <c r="AH163" s="34"/>
      <c r="AI163" s="9"/>
    </row>
    <row r="164" spans="3:35" s="6" customFormat="1" ht="15" customHeight="1" x14ac:dyDescent="0.2">
      <c r="C164" s="34"/>
      <c r="D164" s="34"/>
      <c r="F164" s="34"/>
      <c r="G164" s="34"/>
      <c r="H164" s="34"/>
      <c r="I164" s="34"/>
      <c r="J164" s="34"/>
      <c r="K164" s="34"/>
      <c r="AD164" s="332"/>
      <c r="AH164" s="34"/>
      <c r="AI164" s="9"/>
    </row>
    <row r="165" spans="3:35" s="6" customFormat="1" ht="15" customHeight="1" x14ac:dyDescent="0.2">
      <c r="C165" s="34"/>
      <c r="D165" s="34"/>
      <c r="F165" s="34"/>
      <c r="G165" s="34"/>
      <c r="H165" s="34"/>
      <c r="I165" s="34"/>
      <c r="J165" s="34"/>
      <c r="K165" s="34"/>
      <c r="AD165" s="332"/>
      <c r="AH165" s="34"/>
      <c r="AI165" s="9"/>
    </row>
    <row r="166" spans="3:35" s="6" customFormat="1" ht="15" customHeight="1" x14ac:dyDescent="0.2">
      <c r="C166" s="34"/>
      <c r="D166" s="34"/>
      <c r="F166" s="34"/>
      <c r="G166" s="34"/>
      <c r="H166" s="34"/>
      <c r="I166" s="34"/>
      <c r="J166" s="34"/>
      <c r="K166" s="34"/>
      <c r="AC166" s="38"/>
      <c r="AD166" s="332"/>
      <c r="AE166" s="38"/>
      <c r="AF166" s="38"/>
      <c r="AH166" s="34"/>
      <c r="AI166" s="9"/>
    </row>
    <row r="167" spans="3:35" s="6" customFormat="1" ht="15" customHeight="1" x14ac:dyDescent="0.2">
      <c r="C167" s="34"/>
      <c r="D167" s="34"/>
      <c r="F167" s="34"/>
      <c r="G167" s="34"/>
      <c r="H167" s="34"/>
      <c r="I167" s="34"/>
      <c r="J167" s="34"/>
      <c r="K167" s="34"/>
      <c r="AD167" s="332"/>
      <c r="AH167" s="34"/>
      <c r="AI167" s="9"/>
    </row>
    <row r="168" spans="3:35" s="6" customFormat="1" ht="15" customHeight="1" x14ac:dyDescent="0.2">
      <c r="C168" s="34"/>
      <c r="D168" s="34"/>
      <c r="F168" s="34"/>
      <c r="G168" s="34"/>
      <c r="H168" s="34"/>
      <c r="I168" s="34"/>
      <c r="J168" s="34"/>
      <c r="K168" s="34"/>
      <c r="AD168" s="332"/>
      <c r="AH168" s="34"/>
      <c r="AI168" s="9"/>
    </row>
    <row r="169" spans="3:35" s="6" customFormat="1" ht="15" customHeight="1" x14ac:dyDescent="0.2">
      <c r="C169" s="34"/>
      <c r="D169" s="34"/>
      <c r="F169" s="34"/>
      <c r="G169" s="34"/>
      <c r="H169" s="34"/>
      <c r="I169" s="34"/>
      <c r="J169" s="34"/>
      <c r="K169" s="34"/>
      <c r="AD169" s="332"/>
      <c r="AH169" s="34"/>
      <c r="AI169" s="9"/>
    </row>
    <row r="170" spans="3:35" s="6" customFormat="1" ht="15" customHeight="1" x14ac:dyDescent="0.2">
      <c r="C170" s="34"/>
      <c r="D170" s="34"/>
      <c r="F170" s="34"/>
      <c r="G170" s="34"/>
      <c r="H170" s="34"/>
      <c r="I170" s="34"/>
      <c r="J170" s="34"/>
      <c r="K170" s="34"/>
      <c r="AD170" s="332"/>
      <c r="AH170" s="34"/>
      <c r="AI170" s="9"/>
    </row>
    <row r="171" spans="3:35" s="6" customFormat="1" ht="15" customHeight="1" x14ac:dyDescent="0.2">
      <c r="C171" s="34"/>
      <c r="D171" s="34"/>
      <c r="F171" s="34"/>
      <c r="G171" s="34"/>
      <c r="H171" s="34"/>
      <c r="I171" s="34"/>
      <c r="J171" s="34"/>
      <c r="K171" s="34"/>
      <c r="AD171" s="332"/>
      <c r="AH171" s="34"/>
      <c r="AI171" s="9"/>
    </row>
    <row r="172" spans="3:35" s="6" customFormat="1" ht="15" customHeight="1" x14ac:dyDescent="0.2">
      <c r="C172" s="34"/>
      <c r="D172" s="34"/>
      <c r="F172" s="34"/>
      <c r="G172" s="34"/>
      <c r="H172" s="34"/>
      <c r="I172" s="34"/>
      <c r="J172" s="34"/>
      <c r="K172" s="34"/>
      <c r="AD172" s="332"/>
      <c r="AH172" s="34"/>
      <c r="AI172" s="9"/>
    </row>
    <row r="173" spans="3:35" s="6" customFormat="1" ht="15" customHeight="1" x14ac:dyDescent="0.2">
      <c r="C173" s="34"/>
      <c r="D173" s="34"/>
      <c r="F173" s="34"/>
      <c r="G173" s="34"/>
      <c r="H173" s="34"/>
      <c r="I173" s="34"/>
      <c r="J173" s="34"/>
      <c r="K173" s="34"/>
      <c r="AD173" s="332"/>
      <c r="AH173" s="34"/>
      <c r="AI173" s="9"/>
    </row>
    <row r="174" spans="3:35" s="6" customFormat="1" ht="15" customHeight="1" x14ac:dyDescent="0.2">
      <c r="C174" s="34"/>
      <c r="D174" s="34"/>
      <c r="F174" s="34"/>
      <c r="G174" s="34"/>
      <c r="H174" s="34"/>
      <c r="I174" s="34"/>
      <c r="J174" s="34"/>
      <c r="K174" s="34"/>
      <c r="AD174" s="332"/>
      <c r="AH174" s="34"/>
      <c r="AI174" s="9"/>
    </row>
    <row r="175" spans="3:35" s="6" customFormat="1" ht="15" customHeight="1" x14ac:dyDescent="0.2">
      <c r="C175" s="34"/>
      <c r="D175" s="34"/>
      <c r="F175" s="34"/>
      <c r="G175" s="34"/>
      <c r="H175" s="34"/>
      <c r="I175" s="34"/>
      <c r="J175" s="34"/>
      <c r="K175" s="34"/>
      <c r="AD175" s="332"/>
      <c r="AH175" s="34"/>
      <c r="AI175" s="9"/>
    </row>
    <row r="176" spans="3:35" s="6" customFormat="1" ht="15" customHeight="1" x14ac:dyDescent="0.2">
      <c r="C176" s="34"/>
      <c r="D176" s="34"/>
      <c r="F176" s="34"/>
      <c r="G176" s="34"/>
      <c r="H176" s="34"/>
      <c r="I176" s="34"/>
      <c r="J176" s="34"/>
      <c r="K176" s="34"/>
      <c r="AD176" s="332"/>
      <c r="AH176" s="34"/>
      <c r="AI176" s="9"/>
    </row>
    <row r="177" spans="3:35" s="6" customFormat="1" ht="15" customHeight="1" x14ac:dyDescent="0.2">
      <c r="C177" s="34"/>
      <c r="D177" s="34"/>
      <c r="F177" s="34"/>
      <c r="G177" s="34"/>
      <c r="H177" s="34"/>
      <c r="I177" s="34"/>
      <c r="J177" s="34"/>
      <c r="K177" s="34"/>
      <c r="AD177" s="332"/>
      <c r="AH177" s="34"/>
      <c r="AI177" s="9"/>
    </row>
    <row r="178" spans="3:35" s="6" customFormat="1" ht="15" customHeight="1" x14ac:dyDescent="0.2">
      <c r="C178" s="34"/>
      <c r="D178" s="34"/>
      <c r="F178" s="34"/>
      <c r="G178" s="34"/>
      <c r="H178" s="34"/>
      <c r="I178" s="34"/>
      <c r="J178" s="34"/>
      <c r="K178" s="34"/>
      <c r="AD178" s="332"/>
      <c r="AH178" s="34"/>
      <c r="AI178" s="9"/>
    </row>
    <row r="179" spans="3:35" s="6" customFormat="1" ht="15" customHeight="1" x14ac:dyDescent="0.2">
      <c r="C179" s="34"/>
      <c r="D179" s="34"/>
      <c r="F179" s="34"/>
      <c r="G179" s="34"/>
      <c r="H179" s="34"/>
      <c r="I179" s="34"/>
      <c r="J179" s="34"/>
      <c r="K179" s="34"/>
      <c r="AD179" s="332"/>
      <c r="AH179" s="34"/>
      <c r="AI179" s="9"/>
    </row>
    <row r="180" spans="3:35" s="6" customFormat="1" ht="15" customHeight="1" x14ac:dyDescent="0.2">
      <c r="C180" s="34"/>
      <c r="D180" s="34"/>
      <c r="F180" s="34"/>
      <c r="G180" s="34"/>
      <c r="H180" s="34"/>
      <c r="I180" s="34"/>
      <c r="J180" s="34"/>
      <c r="K180" s="34"/>
      <c r="AD180" s="332"/>
      <c r="AH180" s="34"/>
      <c r="AI180" s="9"/>
    </row>
    <row r="181" spans="3:35" s="6" customFormat="1" ht="15" customHeight="1" x14ac:dyDescent="0.2">
      <c r="C181" s="34"/>
      <c r="D181" s="34"/>
      <c r="F181" s="34"/>
      <c r="G181" s="34"/>
      <c r="H181" s="34"/>
      <c r="I181" s="34"/>
      <c r="J181" s="34"/>
      <c r="K181" s="34"/>
      <c r="AD181" s="332"/>
      <c r="AH181" s="34"/>
      <c r="AI181" s="9"/>
    </row>
    <row r="182" spans="3:35" s="6" customFormat="1" ht="15" customHeight="1" x14ac:dyDescent="0.2">
      <c r="C182" s="34"/>
      <c r="D182" s="34"/>
      <c r="F182" s="34"/>
      <c r="G182" s="34"/>
      <c r="H182" s="34"/>
      <c r="I182" s="34"/>
      <c r="J182" s="34"/>
      <c r="K182" s="34"/>
      <c r="AD182" s="332"/>
      <c r="AH182" s="34"/>
      <c r="AI182" s="9"/>
    </row>
    <row r="183" spans="3:35" s="6" customFormat="1" ht="15" customHeight="1" x14ac:dyDescent="0.2">
      <c r="C183" s="34"/>
      <c r="D183" s="34"/>
      <c r="F183" s="34"/>
      <c r="G183" s="34"/>
      <c r="H183" s="34"/>
      <c r="I183" s="34"/>
      <c r="J183" s="34"/>
      <c r="K183" s="34"/>
      <c r="AD183" s="332"/>
      <c r="AH183" s="34"/>
      <c r="AI183" s="9"/>
    </row>
    <row r="184" spans="3:35" s="6" customFormat="1" ht="15" customHeight="1" x14ac:dyDescent="0.2">
      <c r="C184" s="34"/>
      <c r="D184" s="34"/>
      <c r="F184" s="34"/>
      <c r="G184" s="34"/>
      <c r="H184" s="34"/>
      <c r="I184" s="34"/>
      <c r="J184" s="34"/>
      <c r="K184" s="34"/>
      <c r="AD184" s="332"/>
      <c r="AH184" s="34"/>
      <c r="AI184" s="9"/>
    </row>
    <row r="185" spans="3:35" s="6" customFormat="1" ht="15" customHeight="1" x14ac:dyDescent="0.2">
      <c r="C185" s="34"/>
      <c r="D185" s="34"/>
      <c r="F185" s="34"/>
      <c r="G185" s="34"/>
      <c r="H185" s="34"/>
      <c r="I185" s="34"/>
      <c r="J185" s="34"/>
      <c r="K185" s="34"/>
      <c r="AD185" s="332"/>
      <c r="AH185" s="34"/>
      <c r="AI185" s="9"/>
    </row>
    <row r="186" spans="3:35" s="6" customFormat="1" ht="15" customHeight="1" x14ac:dyDescent="0.2">
      <c r="C186" s="34"/>
      <c r="D186" s="34"/>
      <c r="F186" s="34"/>
      <c r="G186" s="34"/>
      <c r="H186" s="34"/>
      <c r="I186" s="34"/>
      <c r="J186" s="34"/>
      <c r="K186" s="34"/>
      <c r="AD186" s="332"/>
      <c r="AH186" s="34"/>
      <c r="AI186" s="9"/>
    </row>
    <row r="187" spans="3:35" s="6" customFormat="1" ht="15" customHeight="1" x14ac:dyDescent="0.2">
      <c r="C187" s="34"/>
      <c r="D187" s="34"/>
      <c r="F187" s="34"/>
      <c r="G187" s="34"/>
      <c r="H187" s="34"/>
      <c r="I187" s="34"/>
      <c r="J187" s="34"/>
      <c r="K187" s="34"/>
      <c r="AD187" s="332"/>
      <c r="AH187" s="34"/>
      <c r="AI187" s="9"/>
    </row>
    <row r="188" spans="3:35" s="6" customFormat="1" ht="15" customHeight="1" x14ac:dyDescent="0.2">
      <c r="C188" s="34"/>
      <c r="D188" s="34"/>
      <c r="F188" s="34"/>
      <c r="G188" s="34"/>
      <c r="H188" s="34"/>
      <c r="I188" s="34"/>
      <c r="J188" s="34"/>
      <c r="K188" s="34"/>
      <c r="AD188" s="332"/>
      <c r="AH188" s="34"/>
      <c r="AI188" s="9"/>
    </row>
    <row r="189" spans="3:35" s="6" customFormat="1" ht="15" customHeight="1" x14ac:dyDescent="0.2">
      <c r="C189" s="34"/>
      <c r="D189" s="34"/>
      <c r="F189" s="34"/>
      <c r="G189" s="34"/>
      <c r="H189" s="34"/>
      <c r="I189" s="34"/>
      <c r="J189" s="34"/>
      <c r="K189" s="34"/>
      <c r="AD189" s="332"/>
      <c r="AH189" s="34"/>
      <c r="AI189" s="9"/>
    </row>
    <row r="190" spans="3:35" s="6" customFormat="1" ht="15" customHeight="1" x14ac:dyDescent="0.2">
      <c r="C190" s="34"/>
      <c r="D190" s="34"/>
      <c r="F190" s="34"/>
      <c r="G190" s="34"/>
      <c r="H190" s="34"/>
      <c r="I190" s="34"/>
      <c r="J190" s="34"/>
      <c r="K190" s="34"/>
      <c r="AD190" s="332"/>
      <c r="AH190" s="34"/>
      <c r="AI190" s="9"/>
    </row>
    <row r="191" spans="3:35" s="6" customFormat="1" ht="15" customHeight="1" x14ac:dyDescent="0.2">
      <c r="C191" s="34"/>
      <c r="D191" s="34"/>
      <c r="F191" s="34"/>
      <c r="G191" s="34"/>
      <c r="H191" s="34"/>
      <c r="I191" s="34"/>
      <c r="J191" s="34"/>
      <c r="K191" s="34"/>
      <c r="AD191" s="332"/>
      <c r="AH191" s="34"/>
      <c r="AI191" s="9"/>
    </row>
    <row r="192" spans="3:35" s="6" customFormat="1" ht="15" customHeight="1" x14ac:dyDescent="0.2">
      <c r="C192" s="34"/>
      <c r="D192" s="34"/>
      <c r="F192" s="34"/>
      <c r="G192" s="34"/>
      <c r="H192" s="34"/>
      <c r="I192" s="34"/>
      <c r="J192" s="34"/>
      <c r="K192" s="34"/>
      <c r="AD192" s="332"/>
      <c r="AH192" s="34"/>
      <c r="AI192" s="9"/>
    </row>
    <row r="193" spans="1:35" s="6" customFormat="1" ht="15" customHeight="1" x14ac:dyDescent="0.2">
      <c r="C193" s="34"/>
      <c r="D193" s="34"/>
      <c r="F193" s="34"/>
      <c r="G193" s="34"/>
      <c r="H193" s="34"/>
      <c r="I193" s="34"/>
      <c r="J193" s="34"/>
      <c r="K193" s="34"/>
      <c r="AD193" s="332"/>
      <c r="AH193" s="34"/>
      <c r="AI193" s="9"/>
    </row>
    <row r="194" spans="1:35" s="6" customFormat="1" ht="15" customHeight="1" x14ac:dyDescent="0.2">
      <c r="C194" s="34"/>
      <c r="D194" s="34"/>
      <c r="F194" s="34"/>
      <c r="G194" s="34"/>
      <c r="H194" s="34"/>
      <c r="I194" s="34"/>
      <c r="J194" s="34"/>
      <c r="K194" s="34"/>
      <c r="AD194" s="332"/>
      <c r="AH194" s="34"/>
      <c r="AI194" s="9"/>
    </row>
    <row r="195" spans="1:35" s="6" customFormat="1" ht="15" customHeight="1" x14ac:dyDescent="0.2">
      <c r="C195" s="34"/>
      <c r="D195" s="34"/>
      <c r="F195" s="34"/>
      <c r="G195" s="34"/>
      <c r="H195" s="34"/>
      <c r="I195" s="34"/>
      <c r="J195" s="34"/>
      <c r="K195" s="34"/>
      <c r="AD195" s="332"/>
      <c r="AH195" s="34"/>
      <c r="AI195" s="9"/>
    </row>
    <row r="196" spans="1:35" s="6" customFormat="1" ht="15" customHeight="1" x14ac:dyDescent="0.2">
      <c r="C196" s="34"/>
      <c r="D196" s="34"/>
      <c r="F196" s="34"/>
      <c r="G196" s="34"/>
      <c r="H196" s="34"/>
      <c r="I196" s="34"/>
      <c r="J196" s="34"/>
      <c r="K196" s="34"/>
      <c r="AD196" s="332"/>
      <c r="AH196" s="34"/>
      <c r="AI196" s="9"/>
    </row>
    <row r="197" spans="1:35" s="6" customFormat="1" ht="15" customHeight="1" x14ac:dyDescent="0.2">
      <c r="C197" s="34"/>
      <c r="D197" s="34"/>
      <c r="F197" s="34"/>
      <c r="G197" s="34"/>
      <c r="H197" s="34"/>
      <c r="I197" s="34"/>
      <c r="J197" s="34"/>
      <c r="K197" s="34"/>
      <c r="AD197" s="332"/>
      <c r="AH197" s="34"/>
      <c r="AI197" s="9"/>
    </row>
    <row r="198" spans="1:35" s="6" customFormat="1" ht="15" customHeight="1" x14ac:dyDescent="0.2">
      <c r="C198" s="34"/>
      <c r="D198" s="60"/>
      <c r="F198" s="34"/>
      <c r="G198" s="34"/>
      <c r="H198" s="34"/>
      <c r="I198" s="34"/>
      <c r="J198" s="34"/>
      <c r="K198" s="34"/>
      <c r="AD198" s="332"/>
      <c r="AH198" s="34"/>
      <c r="AI198" s="9"/>
    </row>
    <row r="199" spans="1:35" s="6" customFormat="1" ht="15" customHeight="1" x14ac:dyDescent="0.2">
      <c r="C199" s="34"/>
      <c r="D199" s="60"/>
      <c r="F199" s="34"/>
      <c r="G199" s="34"/>
      <c r="H199" s="34"/>
      <c r="I199" s="34"/>
      <c r="J199" s="34"/>
      <c r="K199" s="34"/>
      <c r="AD199" s="332"/>
      <c r="AH199" s="34"/>
      <c r="AI199" s="9"/>
    </row>
    <row r="200" spans="1:35" ht="15" customHeight="1" x14ac:dyDescent="0.2">
      <c r="A200" s="6"/>
      <c r="B200" s="6"/>
      <c r="C200" s="34"/>
      <c r="F200" s="34"/>
      <c r="G200" s="34"/>
      <c r="H200" s="34"/>
      <c r="I200" s="34"/>
      <c r="J200" s="34"/>
      <c r="K200" s="34"/>
      <c r="AG200" s="6"/>
      <c r="AH200" s="34"/>
    </row>
  </sheetData>
  <mergeCells count="1">
    <mergeCell ref="AG66:AH66"/>
  </mergeCells>
  <hyperlinks>
    <hyperlink ref="AC59" location="Contents!A1" display="Contents"/>
    <hyperlink ref="AH3" location="Contents!A1" display="Contents!A1"/>
  </hyperlinks>
  <pageMargins left="0.75" right="0.75" top="1" bottom="1" header="0.5" footer="0.5"/>
  <pageSetup scale="4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enableFormatConditionsCalculation="0">
    <tabColor rgb="FFFED208"/>
  </sheetPr>
  <dimension ref="A1:FH350"/>
  <sheetViews>
    <sheetView topLeftCell="R1" workbookViewId="0">
      <pane xSplit="7" ySplit="5" topLeftCell="Y6" activePane="bottomRight" state="frozen"/>
      <selection activeCell="X19" sqref="X19"/>
      <selection pane="topRight" activeCell="X19" sqref="X19"/>
      <selection pane="bottomLeft" activeCell="X19" sqref="X19"/>
      <selection pane="bottomRight" activeCell="Y3" sqref="Y3"/>
    </sheetView>
  </sheetViews>
  <sheetFormatPr defaultRowHeight="13.5" customHeight="1" x14ac:dyDescent="0.2"/>
  <cols>
    <col min="1" max="2" width="55.7109375" style="9" customWidth="1"/>
    <col min="3" max="3" width="11.42578125" style="60" customWidth="1"/>
    <col min="4" max="4" width="12.85546875" style="60" bestFit="1" customWidth="1"/>
    <col min="5" max="7" width="9.140625" style="9"/>
    <col min="8" max="8" width="6.28515625" style="5" bestFit="1" customWidth="1"/>
    <col min="9" max="9" width="6.28515625" style="5" customWidth="1"/>
    <col min="10" max="11" width="6.28515625" style="5" hidden="1" customWidth="1"/>
    <col min="12" max="17" width="3.140625" style="5" hidden="1" customWidth="1"/>
    <col min="18" max="18" width="2" style="5" customWidth="1"/>
    <col min="19" max="19" width="1" style="332" customWidth="1"/>
    <col min="20" max="21" width="3.140625" style="5" customWidth="1"/>
    <col min="22" max="22" width="64.5703125" style="9" customWidth="1"/>
    <col min="23" max="23" width="11.42578125" style="60" customWidth="1"/>
    <col min="24" max="24" width="1" style="9" customWidth="1"/>
    <col min="25" max="28" width="11.42578125" style="109" customWidth="1"/>
    <col min="29" max="44" width="11.42578125" style="9" customWidth="1"/>
    <col min="45" max="16384" width="9.140625" style="9"/>
  </cols>
  <sheetData>
    <row r="1" spans="1:164" s="339" customFormat="1" ht="13.5" customHeight="1" x14ac:dyDescent="0.25">
      <c r="C1" s="343"/>
      <c r="D1" s="343"/>
      <c r="S1" s="329"/>
      <c r="W1" s="343"/>
      <c r="Y1" s="344"/>
      <c r="Z1" s="344"/>
      <c r="AA1" s="344"/>
      <c r="AB1" s="344"/>
    </row>
    <row r="2" spans="1:164" s="339" customFormat="1" ht="15.75" customHeight="1" x14ac:dyDescent="0.25">
      <c r="A2" s="329" t="s">
        <v>130</v>
      </c>
      <c r="B2" s="329" t="s">
        <v>947</v>
      </c>
      <c r="C2" s="336"/>
      <c r="D2" s="336"/>
      <c r="S2" s="329"/>
      <c r="V2" s="329" t="str">
        <f>IF(Contents!$K$5=1,A2,B2)</f>
        <v>Отчет о прибылях и убытках (годовой)</v>
      </c>
      <c r="W2" s="336"/>
      <c r="Y2" s="343"/>
      <c r="Z2" s="344"/>
      <c r="AA2" s="344"/>
      <c r="AB2" s="344"/>
    </row>
    <row r="3" spans="1:164" s="339" customFormat="1" ht="15.75" customHeight="1" x14ac:dyDescent="0.2">
      <c r="A3" s="341" t="s">
        <v>1339</v>
      </c>
      <c r="B3" s="341" t="s">
        <v>1340</v>
      </c>
      <c r="C3" s="337" t="s">
        <v>702</v>
      </c>
      <c r="D3" s="337" t="s">
        <v>893</v>
      </c>
      <c r="E3" s="337"/>
      <c r="S3" s="331"/>
      <c r="V3" s="341" t="str">
        <f>IF(Contents!$K$5=1,A3,B3)</f>
        <v xml:space="preserve">   2009-2012 гг.</v>
      </c>
      <c r="W3" s="337"/>
      <c r="Y3" s="342" t="str">
        <f>IF(Contents!$K$5=1,C3,D3)</f>
        <v>Cодержание</v>
      </c>
      <c r="Z3" s="344"/>
      <c r="AA3" s="344"/>
      <c r="AB3" s="344"/>
    </row>
    <row r="4" spans="1:164" s="37" customFormat="1" ht="15" customHeight="1" thickBot="1" x14ac:dyDescent="0.25">
      <c r="A4" s="7"/>
      <c r="B4" s="7"/>
      <c r="C4" s="39"/>
      <c r="D4" s="39"/>
      <c r="E4" s="7"/>
      <c r="F4" s="7"/>
      <c r="G4" s="7"/>
      <c r="H4" s="7"/>
      <c r="I4" s="7"/>
      <c r="J4" s="7"/>
      <c r="K4" s="7"/>
      <c r="L4" s="7"/>
      <c r="M4" s="7"/>
      <c r="N4" s="7"/>
      <c r="O4" s="7"/>
      <c r="P4" s="7"/>
      <c r="Q4" s="7"/>
      <c r="R4" s="7"/>
      <c r="S4" s="6"/>
      <c r="T4" s="7"/>
      <c r="U4" s="7"/>
      <c r="V4" s="7"/>
      <c r="W4" s="39"/>
      <c r="X4" s="7"/>
      <c r="Y4" s="106"/>
      <c r="Z4" s="106"/>
      <c r="AA4" s="106"/>
      <c r="AB4" s="106"/>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row>
    <row r="5" spans="1:164" s="358" customFormat="1" ht="15" customHeight="1" x14ac:dyDescent="0.2">
      <c r="A5" s="358" t="s">
        <v>494</v>
      </c>
      <c r="B5" s="358" t="s">
        <v>336</v>
      </c>
      <c r="C5" s="358" t="s">
        <v>495</v>
      </c>
      <c r="D5" s="358" t="s">
        <v>380</v>
      </c>
      <c r="F5" s="358">
        <v>2009</v>
      </c>
      <c r="G5" s="358">
        <v>2010</v>
      </c>
      <c r="H5" s="358">
        <v>2011</v>
      </c>
      <c r="I5" s="358">
        <v>2012</v>
      </c>
      <c r="L5" s="359"/>
      <c r="M5" s="359"/>
      <c r="N5" s="359"/>
      <c r="O5" s="359"/>
      <c r="P5" s="359"/>
      <c r="Q5" s="359"/>
      <c r="R5" s="359"/>
      <c r="V5" s="358" t="str">
        <f>IF(Contents!$K$5=1,A5,B5)</f>
        <v>Показатель</v>
      </c>
      <c r="W5" s="358" t="str">
        <f>IF(Contents!$K$5=1,C5,D5)</f>
        <v>Ед. измерения</v>
      </c>
      <c r="Y5" s="358" t="str">
        <f>IF(Contents!$K$5=1,F5,F6)</f>
        <v>2009 г.</v>
      </c>
      <c r="Z5" s="358" t="str">
        <f>IF(Contents!$K$5=1,G5,G6)</f>
        <v>2010 г.</v>
      </c>
      <c r="AA5" s="358" t="str">
        <f>IF(Contents!$K$5=1,H5,H6)</f>
        <v xml:space="preserve">2011 г. </v>
      </c>
      <c r="AB5" s="358" t="str">
        <f>IF(Contents!$K$5=1,I5,I6)</f>
        <v xml:space="preserve">2012 г. </v>
      </c>
    </row>
    <row r="6" spans="1:164" s="7" customFormat="1" ht="15" customHeight="1" x14ac:dyDescent="0.2">
      <c r="C6" s="12"/>
      <c r="D6" s="12"/>
      <c r="E6" s="85"/>
      <c r="F6" s="85" t="s">
        <v>890</v>
      </c>
      <c r="G6" s="85" t="s">
        <v>727</v>
      </c>
      <c r="H6" s="85" t="s">
        <v>1022</v>
      </c>
      <c r="I6" s="85" t="s">
        <v>1323</v>
      </c>
      <c r="J6" s="85"/>
      <c r="K6" s="85"/>
      <c r="S6" s="6"/>
      <c r="W6" s="12"/>
      <c r="X6" s="39"/>
      <c r="Y6" s="106"/>
    </row>
    <row r="7" spans="1:164" s="7" customFormat="1" ht="15" customHeight="1" x14ac:dyDescent="0.2">
      <c r="A7" s="42" t="s">
        <v>1351</v>
      </c>
      <c r="B7" s="42" t="s">
        <v>1350</v>
      </c>
      <c r="C7" s="53"/>
      <c r="D7" s="53"/>
      <c r="S7" s="332"/>
      <c r="V7" s="42" t="str">
        <f>IF(Contents!$K$5=1,A7,B7)</f>
        <v>Выручка от реализации и доход от зависимых и совместных компаний</v>
      </c>
      <c r="W7" s="53"/>
      <c r="X7" s="56"/>
      <c r="Y7" s="106"/>
    </row>
    <row r="8" spans="1:164" s="7" customFormat="1" ht="15" customHeight="1" x14ac:dyDescent="0.2">
      <c r="A8" s="57" t="s">
        <v>156</v>
      </c>
      <c r="B8" s="57" t="s">
        <v>949</v>
      </c>
      <c r="C8" s="54" t="s">
        <v>1069</v>
      </c>
      <c r="D8" s="54" t="s">
        <v>1070</v>
      </c>
      <c r="S8" s="332"/>
      <c r="V8" s="289" t="str">
        <f>IF(Contents!$K$5=1,A8,B8)</f>
        <v>Реализация нефти и газа</v>
      </c>
      <c r="W8" s="54" t="str">
        <f>IF(Contents!$K$5=1,C8,D8)</f>
        <v>млрд руб.</v>
      </c>
      <c r="X8" s="45"/>
      <c r="Y8" s="453">
        <v>779</v>
      </c>
      <c r="Z8" s="453">
        <v>1056</v>
      </c>
      <c r="AA8" s="453">
        <v>1392</v>
      </c>
      <c r="AB8" s="453">
        <v>1526</v>
      </c>
    </row>
    <row r="9" spans="1:164" s="7" customFormat="1" ht="15" customHeight="1" x14ac:dyDescent="0.2">
      <c r="A9" s="57" t="s">
        <v>305</v>
      </c>
      <c r="B9" s="57" t="s">
        <v>306</v>
      </c>
      <c r="C9" s="54" t="s">
        <v>1069</v>
      </c>
      <c r="D9" s="54" t="s">
        <v>1070</v>
      </c>
      <c r="S9" s="332"/>
      <c r="V9" s="289" t="str">
        <f>IF(Contents!$K$5=1,A9,B9)</f>
        <v>Реализация нефтепродуктов и нефтехимии</v>
      </c>
      <c r="W9" s="54" t="str">
        <f>IF(Contents!$K$5=1,C9,D9)</f>
        <v>млрд руб.</v>
      </c>
      <c r="X9" s="45"/>
      <c r="Y9" s="454">
        <v>653</v>
      </c>
      <c r="Z9" s="454">
        <v>810</v>
      </c>
      <c r="AA9" s="454">
        <v>1265</v>
      </c>
      <c r="AB9" s="454">
        <v>1479</v>
      </c>
    </row>
    <row r="10" spans="1:164" s="7" customFormat="1" ht="15" customHeight="1" x14ac:dyDescent="0.2">
      <c r="A10" s="57" t="s">
        <v>157</v>
      </c>
      <c r="B10" s="57" t="s">
        <v>950</v>
      </c>
      <c r="C10" s="54" t="s">
        <v>1069</v>
      </c>
      <c r="D10" s="54" t="s">
        <v>1070</v>
      </c>
      <c r="S10" s="332"/>
      <c r="V10" s="289" t="str">
        <f>IF(Contents!$K$5=1,A10,B10)</f>
        <v>Вспомогательные услуги и прочая реализация</v>
      </c>
      <c r="W10" s="54" t="str">
        <f>IF(Contents!$K$5=1,C10,D10)</f>
        <v>млрд руб.</v>
      </c>
      <c r="X10" s="45"/>
      <c r="Y10" s="454">
        <v>40</v>
      </c>
      <c r="Z10" s="454">
        <v>49</v>
      </c>
      <c r="AA10" s="454">
        <v>45</v>
      </c>
      <c r="AB10" s="454">
        <v>42</v>
      </c>
    </row>
    <row r="11" spans="1:164" s="7" customFormat="1" ht="15" customHeight="1" x14ac:dyDescent="0.2">
      <c r="A11" s="57" t="s">
        <v>1139</v>
      </c>
      <c r="B11" s="57" t="s">
        <v>1352</v>
      </c>
      <c r="C11" s="54" t="s">
        <v>1069</v>
      </c>
      <c r="D11" s="54" t="s">
        <v>1070</v>
      </c>
      <c r="S11" s="332"/>
      <c r="V11" s="289" t="str">
        <f>IF(Contents!$K$5=1,A11,B11)</f>
        <v>Результаты деятельности зависимых и совместных компаний</v>
      </c>
      <c r="W11" s="54" t="str">
        <f>IF(Contents!$K$5=1,C11,D11)</f>
        <v>млрд руб.</v>
      </c>
      <c r="X11" s="45"/>
      <c r="Y11" s="454">
        <v>6</v>
      </c>
      <c r="Z11" s="454">
        <v>4</v>
      </c>
      <c r="AA11" s="454">
        <v>16</v>
      </c>
      <c r="AB11" s="454">
        <v>31</v>
      </c>
    </row>
    <row r="12" spans="1:164" s="8" customFormat="1" ht="15" customHeight="1" x14ac:dyDescent="0.2">
      <c r="A12" s="58" t="s">
        <v>1353</v>
      </c>
      <c r="B12" s="58" t="s">
        <v>1354</v>
      </c>
      <c r="C12" s="53" t="s">
        <v>1069</v>
      </c>
      <c r="D12" s="53" t="s">
        <v>1070</v>
      </c>
      <c r="S12" s="332"/>
      <c r="V12" s="404" t="str">
        <f>IF(Contents!$K$5=1,A12,B12)</f>
        <v>Итого выручка от реализации и доход от зависимых и совместных компаний</v>
      </c>
      <c r="W12" s="413" t="str">
        <f>IF(Contents!$K$5=1,C12,D12)</f>
        <v>млрд руб.</v>
      </c>
      <c r="X12" s="406"/>
      <c r="Y12" s="455">
        <v>1478</v>
      </c>
      <c r="Z12" s="455">
        <v>1919</v>
      </c>
      <c r="AA12" s="455">
        <v>2718</v>
      </c>
      <c r="AB12" s="455">
        <v>3078</v>
      </c>
    </row>
    <row r="13" spans="1:164" s="7" customFormat="1" ht="15" customHeight="1" x14ac:dyDescent="0.2">
      <c r="C13" s="54"/>
      <c r="D13" s="54"/>
      <c r="S13" s="332"/>
      <c r="V13" s="289"/>
      <c r="W13" s="54"/>
      <c r="X13" s="39"/>
      <c r="Y13" s="456"/>
      <c r="Z13" s="456"/>
      <c r="AA13" s="456"/>
      <c r="AB13" s="456"/>
    </row>
    <row r="14" spans="1:164" s="7" customFormat="1" ht="15" customHeight="1" x14ac:dyDescent="0.2">
      <c r="A14" s="42" t="s">
        <v>158</v>
      </c>
      <c r="B14" s="42" t="s">
        <v>948</v>
      </c>
      <c r="C14" s="54"/>
      <c r="D14" s="54"/>
      <c r="S14" s="332"/>
      <c r="V14" s="42" t="str">
        <f>IF(Contents!$K$5=1,A14,B14)</f>
        <v>Затраты и расходы</v>
      </c>
      <c r="W14" s="54"/>
      <c r="X14" s="45"/>
      <c r="Y14" s="453"/>
      <c r="Z14" s="453"/>
      <c r="AA14" s="453"/>
      <c r="AB14" s="453"/>
    </row>
    <row r="15" spans="1:164" s="7" customFormat="1" ht="15" customHeight="1" x14ac:dyDescent="0.2">
      <c r="A15" s="57" t="s">
        <v>159</v>
      </c>
      <c r="B15" s="57" t="s">
        <v>951</v>
      </c>
      <c r="C15" s="54" t="s">
        <v>1069</v>
      </c>
      <c r="D15" s="54" t="s">
        <v>1070</v>
      </c>
      <c r="S15" s="332"/>
      <c r="V15" s="289" t="str">
        <f>IF(Contents!$K$5=1,A15,B15)</f>
        <v>Производственные и операционные расходы</v>
      </c>
      <c r="W15" s="54" t="str">
        <f>IF(Contents!$K$5=1,C15,D15)</f>
        <v>млрд руб.</v>
      </c>
      <c r="X15" s="45"/>
      <c r="Y15" s="457">
        <v>128</v>
      </c>
      <c r="Z15" s="457">
        <v>144</v>
      </c>
      <c r="AA15" s="457">
        <v>189</v>
      </c>
      <c r="AB15" s="457">
        <v>220</v>
      </c>
    </row>
    <row r="16" spans="1:164" s="7" customFormat="1" ht="22.5" x14ac:dyDescent="0.2">
      <c r="A16" s="57" t="s">
        <v>1135</v>
      </c>
      <c r="B16" s="57" t="s">
        <v>1117</v>
      </c>
      <c r="C16" s="54" t="s">
        <v>1069</v>
      </c>
      <c r="D16" s="54" t="s">
        <v>1070</v>
      </c>
      <c r="H16" s="8"/>
      <c r="I16" s="8"/>
      <c r="J16" s="8"/>
      <c r="K16" s="8"/>
      <c r="L16" s="8"/>
      <c r="M16" s="8"/>
      <c r="N16" s="8"/>
      <c r="O16" s="8"/>
      <c r="P16" s="8"/>
      <c r="Q16" s="8"/>
      <c r="R16" s="8"/>
      <c r="S16" s="332"/>
      <c r="T16" s="8"/>
      <c r="U16" s="8"/>
      <c r="V16" s="289" t="str">
        <f>IF(Contents!$K$5=1,A16,B16)</f>
        <v>Стоимость приобретенной нефти, газа и нефтепродуктов и услуг по переработке нефти</v>
      </c>
      <c r="W16" s="54" t="str">
        <f>IF(Contents!$K$5=1,C16,D16)</f>
        <v>млрд руб.</v>
      </c>
      <c r="X16" s="45"/>
      <c r="Y16" s="454">
        <v>59</v>
      </c>
      <c r="Z16" s="454">
        <v>72</v>
      </c>
      <c r="AA16" s="454">
        <v>298</v>
      </c>
      <c r="AB16" s="454">
        <v>371</v>
      </c>
    </row>
    <row r="17" spans="1:28" s="7" customFormat="1" ht="15" customHeight="1" x14ac:dyDescent="0.2">
      <c r="A17" s="57" t="s">
        <v>1136</v>
      </c>
      <c r="B17" s="57" t="s">
        <v>953</v>
      </c>
      <c r="C17" s="54" t="s">
        <v>1069</v>
      </c>
      <c r="D17" s="54" t="s">
        <v>1070</v>
      </c>
      <c r="S17" s="332"/>
      <c r="V17" s="289" t="str">
        <f>IF(Contents!$K$5=1,A17,B17)</f>
        <v>Общехозяйственные и административные расходы</v>
      </c>
      <c r="W17" s="54" t="str">
        <f>IF(Contents!$K$5=1,C17,D17)</f>
        <v>млрд руб.</v>
      </c>
      <c r="X17" s="45"/>
      <c r="Y17" s="454">
        <v>45</v>
      </c>
      <c r="Z17" s="454">
        <v>51</v>
      </c>
      <c r="AA17" s="454">
        <v>52</v>
      </c>
      <c r="AB17" s="454">
        <v>68</v>
      </c>
    </row>
    <row r="18" spans="1:28" s="7" customFormat="1" ht="15" customHeight="1" x14ac:dyDescent="0.2">
      <c r="A18" s="57" t="s">
        <v>126</v>
      </c>
      <c r="B18" s="57" t="s">
        <v>954</v>
      </c>
      <c r="C18" s="54" t="s">
        <v>1069</v>
      </c>
      <c r="D18" s="54" t="s">
        <v>1070</v>
      </c>
      <c r="S18" s="332"/>
      <c r="V18" s="289" t="str">
        <f>IF(Contents!$K$5=1,A18,B18)</f>
        <v>Тарифы за пользование нефтепроводом и расходы на транспортировку</v>
      </c>
      <c r="W18" s="54" t="str">
        <f>IF(Contents!$K$5=1,C18,D18)</f>
        <v>млрд руб.</v>
      </c>
      <c r="X18" s="45"/>
      <c r="Y18" s="454">
        <v>171</v>
      </c>
      <c r="Z18" s="454">
        <v>212</v>
      </c>
      <c r="AA18" s="454">
        <v>216</v>
      </c>
      <c r="AB18" s="454">
        <v>241</v>
      </c>
    </row>
    <row r="19" spans="1:28" s="7" customFormat="1" ht="15" customHeight="1" x14ac:dyDescent="0.2">
      <c r="A19" s="57" t="s">
        <v>127</v>
      </c>
      <c r="B19" s="57" t="s">
        <v>955</v>
      </c>
      <c r="C19" s="54" t="s">
        <v>1069</v>
      </c>
      <c r="D19" s="54" t="s">
        <v>1070</v>
      </c>
      <c r="S19" s="332"/>
      <c r="V19" s="289" t="str">
        <f>IF(Contents!$K$5=1,A19,B19)</f>
        <v>Затраты, связанные с разведкой запасов нефти и газа</v>
      </c>
      <c r="W19" s="54" t="str">
        <f>IF(Contents!$K$5=1,C19,D19)</f>
        <v>млрд руб.</v>
      </c>
      <c r="X19" s="45"/>
      <c r="Y19" s="454">
        <v>11</v>
      </c>
      <c r="Z19" s="454">
        <v>14</v>
      </c>
      <c r="AA19" s="454">
        <v>13</v>
      </c>
      <c r="AB19" s="454">
        <v>23</v>
      </c>
    </row>
    <row r="20" spans="1:28" s="7" customFormat="1" ht="15" customHeight="1" x14ac:dyDescent="0.2">
      <c r="A20" s="57" t="s">
        <v>128</v>
      </c>
      <c r="B20" s="57" t="s">
        <v>956</v>
      </c>
      <c r="C20" s="54" t="s">
        <v>1069</v>
      </c>
      <c r="D20" s="54" t="s">
        <v>1070</v>
      </c>
      <c r="S20" s="332"/>
      <c r="V20" s="289" t="str">
        <f>IF(Contents!$K$5=1,A20,B20)</f>
        <v>Износ, истощение и амортизация</v>
      </c>
      <c r="W20" s="54" t="str">
        <f>IF(Contents!$K$5=1,C20,D20)</f>
        <v>млрд руб.</v>
      </c>
      <c r="X20" s="45"/>
      <c r="Y20" s="454">
        <v>168</v>
      </c>
      <c r="Z20" s="454">
        <v>202</v>
      </c>
      <c r="AA20" s="454">
        <v>213</v>
      </c>
      <c r="AB20" s="454">
        <v>227</v>
      </c>
    </row>
    <row r="21" spans="1:28" s="7" customFormat="1" ht="15" customHeight="1" x14ac:dyDescent="0.2">
      <c r="A21" s="57" t="s">
        <v>237</v>
      </c>
      <c r="B21" s="57" t="s">
        <v>957</v>
      </c>
      <c r="C21" s="54" t="s">
        <v>1069</v>
      </c>
      <c r="D21" s="54" t="s">
        <v>1070</v>
      </c>
      <c r="S21" s="332"/>
      <c r="V21" s="289" t="str">
        <f>IF(Contents!$K$5=1,A21,B21)</f>
        <v>Налоги, за исключением налога на прибыль</v>
      </c>
      <c r="W21" s="54" t="str">
        <f>IF(Contents!$K$5=1,C21,D21)</f>
        <v>млрд руб.</v>
      </c>
      <c r="X21" s="45"/>
      <c r="Y21" s="454">
        <v>254</v>
      </c>
      <c r="Z21" s="454">
        <v>331</v>
      </c>
      <c r="AA21" s="454">
        <v>498</v>
      </c>
      <c r="AB21" s="454">
        <v>645</v>
      </c>
    </row>
    <row r="22" spans="1:28" s="7" customFormat="1" ht="15" customHeight="1" x14ac:dyDescent="0.2">
      <c r="A22" s="57" t="s">
        <v>509</v>
      </c>
      <c r="B22" s="57" t="s">
        <v>958</v>
      </c>
      <c r="C22" s="54" t="s">
        <v>1069</v>
      </c>
      <c r="D22" s="54" t="s">
        <v>1070</v>
      </c>
      <c r="S22" s="332"/>
      <c r="V22" s="289" t="str">
        <f>IF(Contents!$K$5=1,A22,B22)</f>
        <v>Экспортная пошлина</v>
      </c>
      <c r="W22" s="54" t="str">
        <f>IF(Contents!$K$5=1,C22,D22)</f>
        <v>млрд руб.</v>
      </c>
      <c r="X22" s="45"/>
      <c r="Y22" s="454">
        <v>379</v>
      </c>
      <c r="Z22" s="454">
        <v>509</v>
      </c>
      <c r="AA22" s="454">
        <v>790</v>
      </c>
      <c r="AB22" s="454">
        <v>901</v>
      </c>
    </row>
    <row r="23" spans="1:28" s="7" customFormat="1" ht="15" customHeight="1" x14ac:dyDescent="0.2">
      <c r="A23" s="58" t="s">
        <v>238</v>
      </c>
      <c r="B23" s="58" t="s">
        <v>944</v>
      </c>
      <c r="C23" s="54" t="s">
        <v>1069</v>
      </c>
      <c r="D23" s="54" t="s">
        <v>1070</v>
      </c>
      <c r="S23" s="332"/>
      <c r="V23" s="404" t="str">
        <f>IF(Contents!$K$5=1,A23,B23)</f>
        <v>Итого затраты и расходы</v>
      </c>
      <c r="W23" s="413" t="str">
        <f>IF(Contents!$K$5=1,C23,D23)</f>
        <v>млрд руб.</v>
      </c>
      <c r="X23" s="406"/>
      <c r="Y23" s="455">
        <v>1215</v>
      </c>
      <c r="Z23" s="455">
        <v>1535</v>
      </c>
      <c r="AA23" s="455">
        <v>2269</v>
      </c>
      <c r="AB23" s="455">
        <v>2696</v>
      </c>
    </row>
    <row r="24" spans="1:28" s="8" customFormat="1" ht="15" customHeight="1" x14ac:dyDescent="0.2">
      <c r="C24" s="54"/>
      <c r="D24" s="54"/>
      <c r="S24" s="332"/>
      <c r="V24" s="289"/>
      <c r="W24" s="54"/>
      <c r="X24" s="45"/>
      <c r="Y24" s="456"/>
      <c r="Z24" s="456"/>
      <c r="AA24" s="456"/>
      <c r="AB24" s="456"/>
    </row>
    <row r="25" spans="1:28" s="7" customFormat="1" ht="15" customHeight="1" x14ac:dyDescent="0.2">
      <c r="A25" s="42" t="s">
        <v>178</v>
      </c>
      <c r="B25" s="42" t="s">
        <v>960</v>
      </c>
      <c r="C25" s="54" t="s">
        <v>1069</v>
      </c>
      <c r="D25" s="54" t="s">
        <v>1070</v>
      </c>
      <c r="S25" s="332"/>
      <c r="V25" s="408" t="str">
        <f>IF(Contents!$K$5=1,A25,B25)</f>
        <v>Операционная прибыль</v>
      </c>
      <c r="W25" s="414" t="str">
        <f>IF(Contents!$K$5=1,C25,D25)</f>
        <v>млрд руб.</v>
      </c>
      <c r="X25" s="359"/>
      <c r="Y25" s="458">
        <v>263</v>
      </c>
      <c r="Z25" s="458">
        <v>384</v>
      </c>
      <c r="AA25" s="458">
        <v>449</v>
      </c>
      <c r="AB25" s="458">
        <v>382</v>
      </c>
    </row>
    <row r="26" spans="1:28" s="8" customFormat="1" ht="15" customHeight="1" x14ac:dyDescent="0.2">
      <c r="C26" s="54"/>
      <c r="D26" s="54"/>
      <c r="S26" s="332"/>
      <c r="V26" s="289"/>
      <c r="W26" s="54"/>
      <c r="X26" s="45"/>
      <c r="Y26" s="459"/>
      <c r="Z26" s="459"/>
      <c r="AA26" s="459"/>
      <c r="AB26" s="459"/>
    </row>
    <row r="27" spans="1:28" s="8" customFormat="1" ht="15" customHeight="1" x14ac:dyDescent="0.2">
      <c r="A27" s="57" t="s">
        <v>1137</v>
      </c>
      <c r="B27" s="289" t="s">
        <v>1118</v>
      </c>
      <c r="C27" s="54" t="s">
        <v>1069</v>
      </c>
      <c r="D27" s="54" t="s">
        <v>1070</v>
      </c>
      <c r="S27" s="332"/>
      <c r="V27" s="289" t="str">
        <f>IF(Contents!$K$5=1,A27,B27)</f>
        <v>Финансовые доходы</v>
      </c>
      <c r="W27" s="54" t="str">
        <f>IF(Contents!$K$5=1,C27,D27)</f>
        <v>млрд руб.</v>
      </c>
      <c r="X27" s="45"/>
      <c r="Y27" s="460">
        <v>16</v>
      </c>
      <c r="Z27" s="460">
        <v>20</v>
      </c>
      <c r="AA27" s="460">
        <v>20</v>
      </c>
      <c r="AB27" s="460">
        <v>24</v>
      </c>
    </row>
    <row r="28" spans="1:28" s="7" customFormat="1" ht="15" customHeight="1" x14ac:dyDescent="0.2">
      <c r="A28" s="57" t="s">
        <v>1138</v>
      </c>
      <c r="B28" s="57" t="s">
        <v>1119</v>
      </c>
      <c r="C28" s="54" t="s">
        <v>1069</v>
      </c>
      <c r="D28" s="54" t="s">
        <v>1070</v>
      </c>
      <c r="S28" s="332"/>
      <c r="V28" s="289" t="str">
        <f>IF(Contents!$K$5=1,A28,B28)</f>
        <v>Финансовые расходы</v>
      </c>
      <c r="W28" s="54" t="str">
        <f>IF(Contents!$K$5=1,C28,D28)</f>
        <v>млрд руб.</v>
      </c>
      <c r="X28" s="45"/>
      <c r="Y28" s="460">
        <v>-24</v>
      </c>
      <c r="Z28" s="460">
        <v>-21</v>
      </c>
      <c r="AA28" s="460">
        <v>-19</v>
      </c>
      <c r="AB28" s="460">
        <v>-15</v>
      </c>
    </row>
    <row r="29" spans="1:28" s="7" customFormat="1" ht="15" customHeight="1" x14ac:dyDescent="0.2">
      <c r="A29" s="57" t="s">
        <v>1140</v>
      </c>
      <c r="B29" s="57" t="s">
        <v>1121</v>
      </c>
      <c r="C29" s="54" t="s">
        <v>1069</v>
      </c>
      <c r="D29" s="54" t="s">
        <v>1070</v>
      </c>
      <c r="S29" s="332"/>
      <c r="V29" s="289" t="str">
        <f>IF(Contents!$K$5=1,A29,B29)</f>
        <v>Прочие доходы</v>
      </c>
      <c r="W29" s="54" t="str">
        <f>IF(Contents!$K$5=1,C29,D29)</f>
        <v>млрд руб.</v>
      </c>
      <c r="X29" s="45"/>
      <c r="Y29" s="454" t="s">
        <v>1235</v>
      </c>
      <c r="Z29" s="454">
        <v>27</v>
      </c>
      <c r="AA29" s="454">
        <v>25</v>
      </c>
      <c r="AB29" s="457">
        <v>85</v>
      </c>
    </row>
    <row r="30" spans="1:28" s="7" customFormat="1" ht="15" customHeight="1" x14ac:dyDescent="0.2">
      <c r="A30" s="57" t="s">
        <v>1141</v>
      </c>
      <c r="B30" s="57" t="s">
        <v>1122</v>
      </c>
      <c r="C30" s="54" t="s">
        <v>1069</v>
      </c>
      <c r="D30" s="54" t="s">
        <v>1070</v>
      </c>
      <c r="S30" s="332"/>
      <c r="V30" s="289" t="str">
        <f>IF(Contents!$K$5=1,A30,B30)</f>
        <v>Прочие расходы</v>
      </c>
      <c r="W30" s="54" t="str">
        <f>IF(Contents!$K$5=1,C30,D30)</f>
        <v>млрд руб.</v>
      </c>
      <c r="X30" s="45"/>
      <c r="Y30" s="454">
        <v>-26</v>
      </c>
      <c r="Z30" s="454">
        <v>-49</v>
      </c>
      <c r="AA30" s="454">
        <v>-48</v>
      </c>
      <c r="AB30" s="454">
        <v>-50</v>
      </c>
    </row>
    <row r="31" spans="1:28" s="7" customFormat="1" ht="15" customHeight="1" x14ac:dyDescent="0.2">
      <c r="A31" s="57" t="s">
        <v>1286</v>
      </c>
      <c r="B31" s="57" t="s">
        <v>1285</v>
      </c>
      <c r="C31" s="54" t="s">
        <v>1069</v>
      </c>
      <c r="D31" s="54" t="s">
        <v>1070</v>
      </c>
      <c r="S31" s="332"/>
      <c r="V31" s="289" t="str">
        <f>IF(Contents!$K$5=1,A31,B31)</f>
        <v>Прибыль/(убыток) от операций с иностранной валютой, курсовые разницы</v>
      </c>
      <c r="W31" s="54" t="str">
        <f>IF(Contents!$K$5=1,C31,D31)</f>
        <v>млрд руб.</v>
      </c>
      <c r="X31" s="45"/>
      <c r="Y31" s="457">
        <v>-17</v>
      </c>
      <c r="Z31" s="457">
        <v>-2</v>
      </c>
      <c r="AA31" s="457">
        <v>-22</v>
      </c>
      <c r="AB31" s="457">
        <v>11</v>
      </c>
    </row>
    <row r="32" spans="1:28" s="7" customFormat="1" ht="15" customHeight="1" x14ac:dyDescent="0.2">
      <c r="A32" s="42" t="s">
        <v>1142</v>
      </c>
      <c r="B32" s="42" t="s">
        <v>218</v>
      </c>
      <c r="C32" s="54" t="s">
        <v>1069</v>
      </c>
      <c r="D32" s="54" t="s">
        <v>1070</v>
      </c>
      <c r="S32" s="332"/>
      <c r="V32" s="404" t="str">
        <f>IF(Contents!$K$5=1,A32,B32)</f>
        <v>Прибыль до налогообложения</v>
      </c>
      <c r="W32" s="413" t="str">
        <f>IF(Contents!$K$5=1,C32,D32)</f>
        <v>млрд руб.</v>
      </c>
      <c r="X32" s="406"/>
      <c r="Y32" s="479">
        <v>212</v>
      </c>
      <c r="Z32" s="479">
        <v>359</v>
      </c>
      <c r="AA32" s="479">
        <v>405</v>
      </c>
      <c r="AB32" s="479">
        <v>437</v>
      </c>
    </row>
    <row r="33" spans="1:29" s="7" customFormat="1" ht="15" customHeight="1" x14ac:dyDescent="0.2">
      <c r="S33" s="332"/>
      <c r="V33" s="289"/>
      <c r="W33" s="54"/>
      <c r="X33" s="45"/>
      <c r="Y33" s="461"/>
      <c r="Z33" s="461"/>
      <c r="AA33" s="461"/>
      <c r="AB33" s="461"/>
    </row>
    <row r="34" spans="1:29" s="7" customFormat="1" ht="15" customHeight="1" x14ac:dyDescent="0.2">
      <c r="A34" s="57" t="s">
        <v>936</v>
      </c>
      <c r="B34" s="57" t="s">
        <v>87</v>
      </c>
      <c r="C34" s="54" t="s">
        <v>1069</v>
      </c>
      <c r="D34" s="54" t="s">
        <v>1070</v>
      </c>
      <c r="S34" s="332"/>
      <c r="V34" s="289" t="str">
        <f>IF(Contents!$K$5=1,A34,B34)</f>
        <v>Налог на прибыль</v>
      </c>
      <c r="W34" s="54" t="str">
        <f>IF(Contents!$K$5=1,C34,D34)</f>
        <v>млрд руб.</v>
      </c>
      <c r="X34" s="45"/>
      <c r="Y34" s="457">
        <v>-57</v>
      </c>
      <c r="Z34" s="457">
        <v>-58</v>
      </c>
      <c r="AA34" s="457">
        <v>-86</v>
      </c>
      <c r="AB34" s="457">
        <v>-95</v>
      </c>
    </row>
    <row r="35" spans="1:29" s="7" customFormat="1" ht="15" customHeight="1" x14ac:dyDescent="0.2">
      <c r="A35" s="42" t="s">
        <v>110</v>
      </c>
      <c r="B35" s="42" t="s">
        <v>410</v>
      </c>
      <c r="C35" s="54" t="s">
        <v>1069</v>
      </c>
      <c r="D35" s="54" t="s">
        <v>1070</v>
      </c>
      <c r="S35" s="332"/>
      <c r="V35" s="42" t="str">
        <f>IF(Contents!$K$5=1,A35,B35)</f>
        <v>Чистая прибыль</v>
      </c>
      <c r="W35" s="53" t="str">
        <f>IF(Contents!$K$5=1,C35,D35)</f>
        <v>млрд руб.</v>
      </c>
      <c r="X35" s="45"/>
      <c r="Y35" s="461">
        <v>155</v>
      </c>
      <c r="Z35" s="461">
        <v>301</v>
      </c>
      <c r="AA35" s="461">
        <v>319</v>
      </c>
      <c r="AB35" s="461">
        <v>342</v>
      </c>
      <c r="AC35" s="466"/>
    </row>
    <row r="36" spans="1:29" s="7" customFormat="1" ht="15" customHeight="1" x14ac:dyDescent="0.2">
      <c r="A36" s="57"/>
      <c r="B36" s="57"/>
      <c r="C36" s="54"/>
      <c r="D36" s="54"/>
      <c r="S36" s="332"/>
      <c r="V36" s="289"/>
      <c r="W36" s="54"/>
      <c r="X36" s="45"/>
      <c r="Y36" s="463"/>
      <c r="Z36" s="463"/>
      <c r="AA36" s="463"/>
      <c r="AB36" s="463"/>
    </row>
    <row r="37" spans="1:29" s="7" customFormat="1" ht="15" customHeight="1" x14ac:dyDescent="0.2">
      <c r="A37" s="42" t="s">
        <v>1143</v>
      </c>
      <c r="B37" s="42" t="s">
        <v>1123</v>
      </c>
      <c r="C37" s="54"/>
      <c r="D37" s="54"/>
      <c r="S37" s="332"/>
      <c r="V37" s="42" t="str">
        <f>IF(Contents!$K$5=1,A37,B37)</f>
        <v>Прочий совокупный доход/(расход)</v>
      </c>
      <c r="W37" s="54"/>
      <c r="X37" s="45"/>
      <c r="Y37" s="462"/>
      <c r="Z37" s="462"/>
      <c r="AA37" s="462"/>
      <c r="AB37" s="462"/>
    </row>
    <row r="38" spans="1:29" s="7" customFormat="1" ht="15" customHeight="1" x14ac:dyDescent="0.2">
      <c r="A38" s="57" t="s">
        <v>1144</v>
      </c>
      <c r="B38" s="57" t="s">
        <v>1124</v>
      </c>
      <c r="C38" s="54" t="s">
        <v>1069</v>
      </c>
      <c r="D38" s="54" t="s">
        <v>1070</v>
      </c>
      <c r="H38" s="8"/>
      <c r="I38" s="8"/>
      <c r="J38" s="8"/>
      <c r="K38" s="8"/>
      <c r="L38" s="8"/>
      <c r="M38" s="8"/>
      <c r="N38" s="8"/>
      <c r="O38" s="8"/>
      <c r="P38" s="8"/>
      <c r="Q38" s="8"/>
      <c r="R38" s="8"/>
      <c r="S38" s="332"/>
      <c r="T38" s="8"/>
      <c r="U38" s="8"/>
      <c r="V38" s="289" t="str">
        <f>IF(Contents!$K$5=1,A38,B38)</f>
        <v>Курсовые разницы от пересчета иностранных операций</v>
      </c>
      <c r="W38" s="54" t="str">
        <f>IF(Contents!$K$5=1,C38,D38)</f>
        <v>млрд руб.</v>
      </c>
      <c r="X38" s="45"/>
      <c r="Y38" s="462">
        <v>-1</v>
      </c>
      <c r="Z38" s="462">
        <v>-3</v>
      </c>
      <c r="AA38" s="462">
        <v>-1</v>
      </c>
      <c r="AB38" s="462">
        <v>4</v>
      </c>
    </row>
    <row r="39" spans="1:29" s="7" customFormat="1" ht="22.5" x14ac:dyDescent="0.2">
      <c r="A39" s="57" t="s">
        <v>1145</v>
      </c>
      <c r="B39" s="57" t="s">
        <v>1125</v>
      </c>
      <c r="C39" s="54" t="s">
        <v>1069</v>
      </c>
      <c r="D39" s="54" t="s">
        <v>1070</v>
      </c>
      <c r="S39" s="332"/>
      <c r="V39" s="289" t="str">
        <f>IF(Contents!$K$5=1,A39,B39)</f>
        <v>Расходы от изменения справедливой стоимости финансовых активов, имеющихся в наличии для продажи, за вычетом налога</v>
      </c>
      <c r="W39" s="54" t="str">
        <f>IF(Contents!$K$5=1,C39,D39)</f>
        <v>млрд руб.</v>
      </c>
      <c r="X39" s="45"/>
      <c r="Y39" s="457" t="s">
        <v>1235</v>
      </c>
      <c r="Z39" s="457" t="s">
        <v>1235</v>
      </c>
      <c r="AA39" s="457">
        <v>1</v>
      </c>
      <c r="AB39" s="457">
        <v>-3</v>
      </c>
    </row>
    <row r="40" spans="1:29" s="8" customFormat="1" ht="15" customHeight="1" x14ac:dyDescent="0.2">
      <c r="A40" s="58" t="s">
        <v>1146</v>
      </c>
      <c r="B40" s="58" t="s">
        <v>1126</v>
      </c>
      <c r="C40" s="54" t="s">
        <v>1069</v>
      </c>
      <c r="D40" s="54" t="s">
        <v>1070</v>
      </c>
      <c r="S40" s="332"/>
      <c r="V40" s="42" t="str">
        <f>IF(Contents!$K$5=1,A40,B40)</f>
        <v>Итого прочий совокупный доход/(расход), за вычетом налогов</v>
      </c>
      <c r="W40" s="53" t="str">
        <f>IF(Contents!$K$5=1,C40,D40)</f>
        <v>млрд руб.</v>
      </c>
      <c r="X40" s="45"/>
      <c r="Y40" s="463">
        <v>-1</v>
      </c>
      <c r="Z40" s="463">
        <v>-3</v>
      </c>
      <c r="AA40" s="463" t="s">
        <v>1235</v>
      </c>
      <c r="AB40" s="463">
        <v>1</v>
      </c>
    </row>
    <row r="41" spans="1:29" s="8" customFormat="1" ht="15" customHeight="1" x14ac:dyDescent="0.2">
      <c r="A41" s="57"/>
      <c r="B41" s="7"/>
      <c r="C41" s="54"/>
      <c r="D41" s="54"/>
      <c r="S41" s="332"/>
      <c r="V41" s="289"/>
      <c r="W41" s="54"/>
      <c r="X41" s="45"/>
      <c r="Y41" s="463"/>
      <c r="Z41" s="463"/>
      <c r="AA41" s="463"/>
      <c r="AB41" s="463"/>
    </row>
    <row r="42" spans="1:29" s="7" customFormat="1" ht="15" customHeight="1" x14ac:dyDescent="0.2">
      <c r="A42" s="42" t="s">
        <v>1147</v>
      </c>
      <c r="B42" s="42" t="s">
        <v>1127</v>
      </c>
      <c r="C42" s="54" t="s">
        <v>1069</v>
      </c>
      <c r="D42" s="54" t="s">
        <v>1070</v>
      </c>
      <c r="S42" s="332"/>
      <c r="V42" s="408" t="str">
        <f>IF(Contents!$K$5=1,A42,B42)</f>
        <v>Общий совокупный доход, за вычетом налогов</v>
      </c>
      <c r="W42" s="414" t="str">
        <f>IF(Contents!$K$5=1,C42,D42)</f>
        <v>млрд руб.</v>
      </c>
      <c r="X42" s="410"/>
      <c r="Y42" s="464">
        <v>154</v>
      </c>
      <c r="Z42" s="464">
        <v>298</v>
      </c>
      <c r="AA42" s="464">
        <v>319</v>
      </c>
      <c r="AB42" s="464">
        <v>343</v>
      </c>
    </row>
    <row r="43" spans="1:29" s="7" customFormat="1" ht="15" customHeight="1" x14ac:dyDescent="0.2">
      <c r="A43" s="57"/>
      <c r="C43" s="54"/>
      <c r="D43" s="54"/>
      <c r="S43" s="332"/>
      <c r="V43" s="289"/>
      <c r="W43" s="54"/>
      <c r="X43" s="45"/>
      <c r="Y43" s="463"/>
      <c r="Z43" s="463"/>
      <c r="AA43" s="463"/>
      <c r="AB43" s="463"/>
    </row>
    <row r="44" spans="1:29" s="8" customFormat="1" ht="15" customHeight="1" x14ac:dyDescent="0.2">
      <c r="A44" s="42" t="s">
        <v>110</v>
      </c>
      <c r="B44" s="42" t="s">
        <v>410</v>
      </c>
      <c r="C44" s="54" t="s">
        <v>1069</v>
      </c>
      <c r="D44" s="54" t="s">
        <v>1070</v>
      </c>
      <c r="S44" s="332"/>
      <c r="V44" s="42" t="str">
        <f>IF(Contents!$K$5=1,A44,B44)</f>
        <v>Чистая прибыль</v>
      </c>
      <c r="W44" s="54"/>
      <c r="X44" s="45"/>
      <c r="Y44" s="457"/>
      <c r="Z44" s="457"/>
      <c r="AA44" s="457"/>
      <c r="AB44" s="457"/>
    </row>
    <row r="45" spans="1:29" s="7" customFormat="1" ht="15" customHeight="1" x14ac:dyDescent="0.2">
      <c r="A45" s="57" t="s">
        <v>1148</v>
      </c>
      <c r="B45" s="57" t="s">
        <v>1128</v>
      </c>
      <c r="C45" s="54" t="s">
        <v>1069</v>
      </c>
      <c r="D45" s="54" t="s">
        <v>1070</v>
      </c>
      <c r="S45" s="332"/>
      <c r="V45" s="289" t="str">
        <f>IF(Contents!$K$5=1,A45,B45)</f>
        <v>относящаяся к акционерам Роснефти</v>
      </c>
      <c r="W45" s="54" t="str">
        <f>IF(Contents!$K$5=1,C45,D45)</f>
        <v>млрд руб.</v>
      </c>
      <c r="X45" s="45"/>
      <c r="Y45" s="460">
        <v>155</v>
      </c>
      <c r="Z45" s="460">
        <v>293</v>
      </c>
      <c r="AA45" s="460">
        <v>316</v>
      </c>
      <c r="AB45" s="460">
        <v>341</v>
      </c>
    </row>
    <row r="46" spans="1:29" s="8" customFormat="1" ht="24" customHeight="1" x14ac:dyDescent="0.2">
      <c r="A46" s="57" t="s">
        <v>1149</v>
      </c>
      <c r="B46" s="57" t="s">
        <v>1129</v>
      </c>
      <c r="C46" s="54" t="s">
        <v>1069</v>
      </c>
      <c r="D46" s="54" t="s">
        <v>1070</v>
      </c>
      <c r="S46" s="332"/>
      <c r="V46" s="289" t="str">
        <f>IF(Contents!$K$5=1,A46,B46)</f>
        <v>относящаяся к неконтролирующим долям</v>
      </c>
      <c r="W46" s="54" t="str">
        <f>IF(Contents!$K$5=1,C46,D46)</f>
        <v>млрд руб.</v>
      </c>
      <c r="X46" s="45"/>
      <c r="Y46" s="465" t="s">
        <v>1235</v>
      </c>
      <c r="Z46" s="465">
        <v>8</v>
      </c>
      <c r="AA46" s="465">
        <v>3</v>
      </c>
      <c r="AB46" s="465">
        <v>1</v>
      </c>
    </row>
    <row r="47" spans="1:29" s="8" customFormat="1" ht="15" customHeight="1" x14ac:dyDescent="0.2">
      <c r="A47" s="57"/>
      <c r="C47" s="54"/>
      <c r="D47" s="54"/>
      <c r="S47" s="332"/>
      <c r="V47" s="289"/>
      <c r="W47" s="54"/>
      <c r="X47" s="45"/>
      <c r="Y47" s="456"/>
      <c r="Z47" s="456"/>
      <c r="AA47" s="456"/>
      <c r="AB47" s="456"/>
    </row>
    <row r="48" spans="1:29" s="7" customFormat="1" ht="15" customHeight="1" x14ac:dyDescent="0.2">
      <c r="A48" s="42" t="s">
        <v>1147</v>
      </c>
      <c r="B48" s="42" t="s">
        <v>1127</v>
      </c>
      <c r="C48" s="54" t="s">
        <v>1069</v>
      </c>
      <c r="D48" s="54" t="s">
        <v>1070</v>
      </c>
      <c r="S48" s="332"/>
      <c r="V48" s="42" t="str">
        <f>IF(Contents!$K$5=1,A48,B48)</f>
        <v>Общий совокупный доход, за вычетом налогов</v>
      </c>
      <c r="W48" s="54"/>
      <c r="X48" s="46"/>
      <c r="Y48" s="456"/>
      <c r="Z48" s="456"/>
      <c r="AA48" s="456"/>
      <c r="AB48" s="456"/>
    </row>
    <row r="49" spans="1:28" s="8" customFormat="1" ht="15" customHeight="1" x14ac:dyDescent="0.2">
      <c r="A49" s="57" t="s">
        <v>1148</v>
      </c>
      <c r="B49" s="57" t="s">
        <v>1130</v>
      </c>
      <c r="C49" s="54" t="s">
        <v>1069</v>
      </c>
      <c r="D49" s="54" t="s">
        <v>1070</v>
      </c>
      <c r="S49" s="332"/>
      <c r="V49" s="289" t="str">
        <f>IF(Contents!$K$5=1,A49,B49)</f>
        <v>относящийся к акционерам Роснефти</v>
      </c>
      <c r="W49" s="54" t="str">
        <f>IF(Contents!$K$5=1,C49,D49)</f>
        <v>млрд руб.</v>
      </c>
      <c r="X49" s="45"/>
      <c r="Y49" s="467">
        <v>154</v>
      </c>
      <c r="Z49" s="467">
        <v>290</v>
      </c>
      <c r="AA49" s="467">
        <v>316</v>
      </c>
      <c r="AB49" s="467">
        <v>342</v>
      </c>
    </row>
    <row r="50" spans="1:28" s="7" customFormat="1" ht="27" customHeight="1" x14ac:dyDescent="0.2">
      <c r="A50" s="57" t="s">
        <v>1149</v>
      </c>
      <c r="B50" s="57" t="s">
        <v>1131</v>
      </c>
      <c r="C50" s="54" t="s">
        <v>1069</v>
      </c>
      <c r="D50" s="54" t="s">
        <v>1070</v>
      </c>
      <c r="S50" s="332"/>
      <c r="V50" s="289" t="str">
        <f>IF(Contents!$K$5=1,A50,B50)</f>
        <v>относящийся к неконтролирующим долям</v>
      </c>
      <c r="W50" s="54" t="str">
        <f>IF(Contents!$K$5=1,C50,D50)</f>
        <v>млрд руб.</v>
      </c>
      <c r="X50" s="45"/>
      <c r="Y50" s="460" t="s">
        <v>1235</v>
      </c>
      <c r="Z50" s="460">
        <v>8</v>
      </c>
      <c r="AA50" s="460">
        <v>3</v>
      </c>
      <c r="AB50" s="460">
        <v>1</v>
      </c>
    </row>
    <row r="51" spans="1:28" s="7" customFormat="1" ht="11.25" x14ac:dyDescent="0.2">
      <c r="A51" s="57"/>
      <c r="C51" s="54"/>
      <c r="D51" s="54"/>
      <c r="S51" s="332"/>
      <c r="V51" s="289"/>
      <c r="W51" s="54"/>
      <c r="X51" s="45"/>
      <c r="Y51" s="124"/>
      <c r="Z51" s="124"/>
      <c r="AA51" s="124"/>
      <c r="AB51" s="124"/>
    </row>
    <row r="52" spans="1:28" s="7" customFormat="1" ht="33.75" x14ac:dyDescent="0.2">
      <c r="A52" s="42" t="s">
        <v>1150</v>
      </c>
      <c r="B52" s="42" t="s">
        <v>1132</v>
      </c>
      <c r="C52" s="54" t="s">
        <v>716</v>
      </c>
      <c r="D52" s="54" t="s">
        <v>338</v>
      </c>
      <c r="H52" s="8"/>
      <c r="I52" s="8"/>
      <c r="J52" s="8"/>
      <c r="K52" s="8"/>
      <c r="L52" s="8"/>
      <c r="M52" s="8"/>
      <c r="N52" s="8"/>
      <c r="O52" s="8"/>
      <c r="P52" s="8"/>
      <c r="Q52" s="8"/>
      <c r="R52" s="8"/>
      <c r="S52" s="332"/>
      <c r="T52" s="8"/>
      <c r="U52" s="8"/>
      <c r="V52" s="42" t="str">
        <f>IF(Contents!$K$5=1,A52,B52)</f>
        <v>Чистая прибыль, относящаяся к Роснефти, на одну обыкновенную акцию (в рублях) - базовая и разводненная прибыль</v>
      </c>
      <c r="W52" s="53" t="str">
        <f>IF(Contents!$K$5=1,C52,D52)</f>
        <v>руб.</v>
      </c>
      <c r="Y52" s="469">
        <v>16.149999999999999</v>
      </c>
      <c r="Z52" s="469">
        <v>30.53</v>
      </c>
      <c r="AA52" s="469">
        <v>32.950000000000003</v>
      </c>
      <c r="AB52" s="469">
        <v>36.21</v>
      </c>
    </row>
    <row r="53" spans="1:28" s="7" customFormat="1" ht="15" customHeight="1" x14ac:dyDescent="0.2">
      <c r="A53" s="57" t="s">
        <v>678</v>
      </c>
      <c r="B53" s="57" t="s">
        <v>959</v>
      </c>
      <c r="C53" s="54" t="s">
        <v>285</v>
      </c>
      <c r="D53" s="54" t="s">
        <v>931</v>
      </c>
      <c r="S53" s="332"/>
      <c r="V53" s="289" t="str">
        <f>IF(Contents!$K$5=1,A53,B53)</f>
        <v>Средневзвешенное количество акций в обращении</v>
      </c>
      <c r="W53" s="54" t="str">
        <f>IF(Contents!$K$5=1,C53,D53)</f>
        <v xml:space="preserve">млн шт. </v>
      </c>
      <c r="Y53" s="453">
        <v>9598</v>
      </c>
      <c r="Z53" s="453">
        <v>9598</v>
      </c>
      <c r="AA53" s="453">
        <v>9591</v>
      </c>
      <c r="AB53" s="453">
        <v>9416</v>
      </c>
    </row>
    <row r="54" spans="1:28" s="7" customFormat="1" ht="15" customHeight="1" x14ac:dyDescent="0.2">
      <c r="C54" s="39"/>
      <c r="D54" s="39"/>
      <c r="S54" s="332"/>
      <c r="V54" s="58"/>
      <c r="W54" s="39"/>
      <c r="Y54" s="106"/>
      <c r="Z54" s="106"/>
      <c r="AA54" s="106"/>
      <c r="AB54" s="106"/>
    </row>
    <row r="55" spans="1:28" s="7" customFormat="1" ht="15" customHeight="1" x14ac:dyDescent="0.2">
      <c r="A55" s="42" t="s">
        <v>1422</v>
      </c>
      <c r="B55" s="42" t="s">
        <v>1421</v>
      </c>
      <c r="C55" s="54"/>
      <c r="D55" s="54"/>
      <c r="S55" s="332"/>
      <c r="V55" s="408" t="str">
        <f>IF(Contents!$K$5=1,A55,B55)</f>
        <v>Ключевые финансовые показатели деятельности</v>
      </c>
      <c r="W55" s="414"/>
      <c r="X55" s="410"/>
      <c r="Y55" s="464"/>
      <c r="Z55" s="464"/>
      <c r="AA55" s="464"/>
      <c r="AB55" s="464"/>
    </row>
    <row r="56" spans="1:28" s="7" customFormat="1" ht="15" customHeight="1" x14ac:dyDescent="0.2">
      <c r="A56" s="57" t="s">
        <v>943</v>
      </c>
      <c r="B56" s="57" t="s">
        <v>943</v>
      </c>
      <c r="C56" s="54" t="s">
        <v>1069</v>
      </c>
      <c r="D56" s="54" t="s">
        <v>1070</v>
      </c>
      <c r="S56" s="332"/>
      <c r="V56" s="24" t="str">
        <f>IF(Contents!$K$5=1,A56,B56)</f>
        <v>EBITDA</v>
      </c>
      <c r="W56" s="39" t="str">
        <f>IF(Contents!$K$5=1,C56,D56)</f>
        <v>млрд руб.</v>
      </c>
      <c r="Y56" s="453">
        <v>431</v>
      </c>
      <c r="Z56" s="453">
        <v>586</v>
      </c>
      <c r="AA56" s="453">
        <v>662</v>
      </c>
      <c r="AB56" s="453">
        <v>609</v>
      </c>
    </row>
    <row r="57" spans="1:28" s="7" customFormat="1" ht="15" customHeight="1" x14ac:dyDescent="0.2">
      <c r="A57" s="57" t="s">
        <v>1402</v>
      </c>
      <c r="B57" s="57" t="s">
        <v>1423</v>
      </c>
      <c r="C57" s="39" t="s">
        <v>510</v>
      </c>
      <c r="D57" s="39" t="s">
        <v>510</v>
      </c>
      <c r="S57" s="332"/>
      <c r="V57" s="24" t="str">
        <f>IF(Contents!$K$5=1,A57,B57)</f>
        <v>Маржа EBITDA</v>
      </c>
      <c r="W57" s="39" t="str">
        <f>IF(Contents!$K$5=1,C57,D57)</f>
        <v>%</v>
      </c>
      <c r="Y57" s="500">
        <v>29.2</v>
      </c>
      <c r="Z57" s="500">
        <v>30.5</v>
      </c>
      <c r="AA57" s="500">
        <v>24.4</v>
      </c>
      <c r="AB57" s="500">
        <v>19.8</v>
      </c>
    </row>
    <row r="58" spans="1:28" s="7" customFormat="1" ht="15" customHeight="1" x14ac:dyDescent="0.2">
      <c r="A58" s="57" t="s">
        <v>1430</v>
      </c>
      <c r="B58" s="57" t="s">
        <v>1424</v>
      </c>
      <c r="C58" s="54" t="s">
        <v>716</v>
      </c>
      <c r="D58" s="54" t="s">
        <v>338</v>
      </c>
      <c r="S58" s="332"/>
      <c r="V58" s="24" t="str">
        <f>IF(Contents!$K$5=1,A58,B58)</f>
        <v xml:space="preserve">EBITDA на барр. </v>
      </c>
      <c r="W58" s="39" t="str">
        <f>IF(Contents!$K$5=1,C58,D58)</f>
        <v>руб.</v>
      </c>
      <c r="Y58" s="453">
        <v>592</v>
      </c>
      <c r="Z58" s="453">
        <v>752</v>
      </c>
      <c r="AA58" s="453">
        <v>832</v>
      </c>
      <c r="AB58" s="453">
        <v>746</v>
      </c>
    </row>
    <row r="59" spans="1:28" s="7" customFormat="1" ht="15" customHeight="1" x14ac:dyDescent="0.2">
      <c r="A59" s="57" t="s">
        <v>1431</v>
      </c>
      <c r="B59" s="57" t="s">
        <v>1425</v>
      </c>
      <c r="C59" s="54" t="s">
        <v>716</v>
      </c>
      <c r="D59" s="54" t="s">
        <v>338</v>
      </c>
      <c r="S59" s="332"/>
      <c r="V59" s="24" t="str">
        <f>IF(Contents!$K$5=1,A59,B59)</f>
        <v>EBITDA на барр. н.э.</v>
      </c>
      <c r="W59" s="39" t="str">
        <f>IF(Contents!$K$5=1,C59,D59)</f>
        <v>руб.</v>
      </c>
      <c r="Y59" s="453">
        <v>540</v>
      </c>
      <c r="Z59" s="453">
        <v>691</v>
      </c>
      <c r="AA59" s="453">
        <v>764</v>
      </c>
      <c r="AB59" s="453">
        <v>682</v>
      </c>
    </row>
    <row r="60" spans="1:28" s="7" customFormat="1" ht="15" customHeight="1" x14ac:dyDescent="0.2">
      <c r="A60" s="57" t="s">
        <v>1432</v>
      </c>
      <c r="B60" s="57" t="s">
        <v>1426</v>
      </c>
      <c r="C60" s="54" t="s">
        <v>1069</v>
      </c>
      <c r="D60" s="54" t="s">
        <v>1070</v>
      </c>
      <c r="S60" s="332"/>
      <c r="V60" s="24" t="str">
        <f>IF(Contents!$K$5=1,A60,B60)</f>
        <v>Средний собственный капитал</v>
      </c>
      <c r="W60" s="39" t="str">
        <f>IF(Contents!$K$5=1,C60,D60)</f>
        <v>млрд руб.</v>
      </c>
      <c r="Y60" s="453">
        <v>1448</v>
      </c>
      <c r="Z60" s="453">
        <v>1653</v>
      </c>
      <c r="AA60" s="453">
        <v>1930</v>
      </c>
      <c r="AB60" s="453">
        <v>2168</v>
      </c>
    </row>
    <row r="61" spans="1:28" s="7" customFormat="1" ht="15" customHeight="1" x14ac:dyDescent="0.2">
      <c r="A61" s="57" t="s">
        <v>1003</v>
      </c>
      <c r="B61" s="57" t="s">
        <v>1427</v>
      </c>
      <c r="C61" s="39" t="s">
        <v>510</v>
      </c>
      <c r="D61" s="39" t="s">
        <v>510</v>
      </c>
      <c r="S61" s="332"/>
      <c r="V61" s="24" t="str">
        <f>IF(Contents!$K$5=1,A61,B61)</f>
        <v>Доходность на средний собственный капитал (ROAE)</v>
      </c>
      <c r="W61" s="39" t="str">
        <f>IF(Contents!$K$5=1,C61,D61)</f>
        <v>%</v>
      </c>
      <c r="Y61" s="500">
        <v>10.7</v>
      </c>
      <c r="Z61" s="500">
        <v>18.2</v>
      </c>
      <c r="AA61" s="500">
        <v>16.5</v>
      </c>
      <c r="AB61" s="500">
        <v>15.8</v>
      </c>
    </row>
    <row r="62" spans="1:28" s="7" customFormat="1" ht="15" customHeight="1" x14ac:dyDescent="0.2">
      <c r="A62" s="57" t="s">
        <v>1433</v>
      </c>
      <c r="B62" s="57" t="s">
        <v>1428</v>
      </c>
      <c r="C62" s="54" t="s">
        <v>1069</v>
      </c>
      <c r="D62" s="54" t="s">
        <v>1070</v>
      </c>
      <c r="S62" s="332"/>
      <c r="V62" s="24" t="str">
        <f>IF(Contents!$K$5=1,A62,B62)</f>
        <v>Ссредний задействованный капитал</v>
      </c>
      <c r="W62" s="39" t="str">
        <f>IF(Contents!$K$5=1,C62,D62)</f>
        <v>млрд руб.</v>
      </c>
      <c r="Y62" s="453">
        <v>2043</v>
      </c>
      <c r="Z62" s="453">
        <v>2129</v>
      </c>
      <c r="AA62" s="453">
        <v>2335</v>
      </c>
      <c r="AB62" s="453">
        <v>2674</v>
      </c>
    </row>
    <row r="63" spans="1:28" s="7" customFormat="1" ht="15" customHeight="1" x14ac:dyDescent="0.2">
      <c r="A63" s="57" t="s">
        <v>914</v>
      </c>
      <c r="B63" s="57" t="s">
        <v>1429</v>
      </c>
      <c r="C63" s="39" t="s">
        <v>510</v>
      </c>
      <c r="D63" s="39" t="s">
        <v>510</v>
      </c>
      <c r="S63" s="332"/>
      <c r="V63" s="24" t="str">
        <f>IF(Contents!$K$5=1,A63,B63)</f>
        <v>Доходность на средний задействованный капитал (ROACE)</v>
      </c>
      <c r="W63" s="39" t="str">
        <f>IF(Contents!$K$5=1,C63,D63)</f>
        <v>%</v>
      </c>
      <c r="Y63" s="500">
        <v>10.1</v>
      </c>
      <c r="Z63" s="500">
        <v>15.3</v>
      </c>
      <c r="AA63" s="500">
        <v>15.5</v>
      </c>
      <c r="AB63" s="500">
        <v>10.7</v>
      </c>
    </row>
    <row r="64" spans="1:28" s="7" customFormat="1" ht="15" customHeight="1" x14ac:dyDescent="0.2">
      <c r="C64" s="39"/>
      <c r="D64" s="39"/>
      <c r="S64" s="332"/>
      <c r="W64" s="39"/>
      <c r="Y64" s="106"/>
      <c r="Z64" s="106"/>
      <c r="AA64" s="106"/>
      <c r="AB64" s="106"/>
    </row>
    <row r="65" spans="3:28" s="7" customFormat="1" ht="15" customHeight="1" x14ac:dyDescent="0.2">
      <c r="C65" s="39"/>
      <c r="D65" s="39"/>
      <c r="S65" s="332"/>
      <c r="W65" s="39"/>
      <c r="Y65" s="453"/>
      <c r="Z65" s="453"/>
      <c r="AA65" s="453"/>
      <c r="AB65" s="453"/>
    </row>
    <row r="66" spans="3:28" s="7" customFormat="1" ht="15" customHeight="1" x14ac:dyDescent="0.2">
      <c r="C66" s="39"/>
      <c r="D66" s="39"/>
      <c r="S66" s="332"/>
      <c r="W66" s="39"/>
      <c r="Y66" s="106"/>
      <c r="Z66" s="106"/>
      <c r="AA66" s="106"/>
      <c r="AB66" s="106"/>
    </row>
    <row r="67" spans="3:28" s="7" customFormat="1" ht="15" customHeight="1" x14ac:dyDescent="0.2">
      <c r="C67" s="39"/>
      <c r="D67" s="39"/>
      <c r="H67" s="8"/>
      <c r="I67" s="8"/>
      <c r="J67" s="8"/>
      <c r="K67" s="8"/>
      <c r="L67" s="8"/>
      <c r="M67" s="8"/>
      <c r="N67" s="8"/>
      <c r="O67" s="8"/>
      <c r="P67" s="8"/>
      <c r="Q67" s="8"/>
      <c r="R67" s="8"/>
      <c r="S67" s="332"/>
      <c r="T67" s="8"/>
      <c r="U67" s="8"/>
      <c r="W67" s="39"/>
      <c r="Y67" s="106"/>
      <c r="Z67" s="106"/>
      <c r="AA67" s="106"/>
      <c r="AB67" s="106"/>
    </row>
    <row r="68" spans="3:28" s="7" customFormat="1" ht="15" customHeight="1" x14ac:dyDescent="0.2">
      <c r="C68" s="39"/>
      <c r="D68" s="39"/>
      <c r="S68" s="332"/>
      <c r="W68" s="39"/>
      <c r="Y68" s="106"/>
      <c r="Z68" s="106"/>
      <c r="AA68" s="106"/>
      <c r="AB68" s="106"/>
    </row>
    <row r="69" spans="3:28" s="7" customFormat="1" ht="15" customHeight="1" x14ac:dyDescent="0.2">
      <c r="C69" s="39"/>
      <c r="D69" s="39"/>
      <c r="S69" s="332"/>
      <c r="W69" s="39"/>
      <c r="Y69" s="106"/>
      <c r="Z69" s="106"/>
      <c r="AA69" s="106"/>
      <c r="AB69" s="106"/>
    </row>
    <row r="70" spans="3:28" s="7" customFormat="1" ht="15" customHeight="1" x14ac:dyDescent="0.2">
      <c r="C70" s="39"/>
      <c r="D70" s="39"/>
      <c r="S70" s="332"/>
      <c r="W70" s="39"/>
      <c r="Y70" s="106"/>
      <c r="Z70" s="106"/>
      <c r="AA70" s="106"/>
      <c r="AB70" s="106"/>
    </row>
    <row r="71" spans="3:28" s="7" customFormat="1" ht="15" customHeight="1" x14ac:dyDescent="0.2">
      <c r="C71" s="39"/>
      <c r="D71" s="39"/>
      <c r="S71" s="332"/>
      <c r="W71" s="39"/>
      <c r="Y71" s="468"/>
      <c r="Z71" s="468"/>
      <c r="AA71" s="468"/>
      <c r="AB71" s="468"/>
    </row>
    <row r="72" spans="3:28" s="7" customFormat="1" ht="15" customHeight="1" x14ac:dyDescent="0.2">
      <c r="C72" s="39"/>
      <c r="D72" s="39"/>
      <c r="S72" s="332"/>
      <c r="W72" s="39"/>
      <c r="Y72" s="468"/>
      <c r="Z72" s="468"/>
      <c r="AA72" s="468"/>
      <c r="AB72" s="468"/>
    </row>
    <row r="73" spans="3:28" s="7" customFormat="1" ht="15" customHeight="1" x14ac:dyDescent="0.2">
      <c r="C73" s="39"/>
      <c r="D73" s="39"/>
      <c r="S73" s="332"/>
      <c r="W73" s="39"/>
      <c r="Y73" s="468"/>
      <c r="Z73" s="468"/>
      <c r="AA73" s="468"/>
      <c r="AB73" s="468"/>
    </row>
    <row r="74" spans="3:28" s="7" customFormat="1" ht="15" customHeight="1" x14ac:dyDescent="0.2">
      <c r="C74" s="39"/>
      <c r="D74" s="39"/>
      <c r="S74" s="332"/>
      <c r="W74" s="39"/>
      <c r="Y74" s="468"/>
      <c r="Z74" s="468"/>
      <c r="AA74" s="468"/>
      <c r="AB74" s="468"/>
    </row>
    <row r="75" spans="3:28" s="7" customFormat="1" ht="15" customHeight="1" x14ac:dyDescent="0.2">
      <c r="C75" s="39"/>
      <c r="D75" s="39"/>
      <c r="S75" s="332"/>
      <c r="W75" s="39"/>
      <c r="Y75" s="106"/>
      <c r="Z75" s="106"/>
      <c r="AA75" s="106"/>
      <c r="AB75" s="106"/>
    </row>
    <row r="76" spans="3:28" s="7" customFormat="1" ht="15" customHeight="1" x14ac:dyDescent="0.2">
      <c r="C76" s="39"/>
      <c r="D76" s="39"/>
      <c r="S76" s="332"/>
      <c r="X76" s="39">
        <v>1380</v>
      </c>
      <c r="Y76" s="106"/>
      <c r="Z76" s="106"/>
      <c r="AA76" s="106"/>
      <c r="AB76" s="106"/>
    </row>
    <row r="77" spans="3:28" s="7" customFormat="1" ht="15" customHeight="1" x14ac:dyDescent="0.2">
      <c r="C77" s="39"/>
      <c r="D77" s="39"/>
      <c r="S77" s="332"/>
      <c r="W77" s="39"/>
      <c r="X77" s="7">
        <f>X76+617</f>
        <v>1997</v>
      </c>
      <c r="Y77" s="106"/>
      <c r="Z77" s="106"/>
      <c r="AA77" s="106"/>
      <c r="AB77" s="106"/>
    </row>
    <row r="78" spans="3:28" s="7" customFormat="1" ht="15" customHeight="1" x14ac:dyDescent="0.2">
      <c r="C78" s="39"/>
      <c r="D78" s="39"/>
      <c r="S78" s="332"/>
      <c r="W78" s="39"/>
      <c r="Y78" s="499"/>
      <c r="Z78" s="499"/>
      <c r="AA78" s="499"/>
      <c r="AB78" s="499"/>
    </row>
    <row r="79" spans="3:28" s="7" customFormat="1" ht="15" customHeight="1" x14ac:dyDescent="0.2">
      <c r="C79" s="39"/>
      <c r="D79" s="39"/>
      <c r="S79" s="332"/>
      <c r="W79" s="39"/>
      <c r="Y79" s="499"/>
      <c r="Z79" s="499"/>
      <c r="AA79" s="499"/>
      <c r="AB79" s="499"/>
    </row>
    <row r="80" spans="3:28" s="7" customFormat="1" ht="15" customHeight="1" x14ac:dyDescent="0.2">
      <c r="C80" s="39"/>
      <c r="D80" s="39"/>
      <c r="H80" s="6"/>
      <c r="I80" s="6"/>
      <c r="J80" s="6"/>
      <c r="K80" s="6"/>
      <c r="L80" s="6"/>
      <c r="M80" s="6"/>
      <c r="N80" s="6"/>
      <c r="O80" s="6"/>
      <c r="P80" s="6"/>
      <c r="Q80" s="6"/>
      <c r="R80" s="6"/>
      <c r="S80" s="332"/>
      <c r="T80" s="6"/>
      <c r="U80" s="6"/>
      <c r="W80" s="39"/>
      <c r="Y80" s="106"/>
      <c r="Z80" s="106"/>
      <c r="AA80" s="106"/>
      <c r="AB80" s="106"/>
    </row>
    <row r="81" spans="3:28" s="7" customFormat="1" ht="15" customHeight="1" x14ac:dyDescent="0.2">
      <c r="C81" s="39"/>
      <c r="D81" s="39"/>
      <c r="H81" s="6"/>
      <c r="I81" s="6"/>
      <c r="J81" s="6"/>
      <c r="K81" s="6"/>
      <c r="L81" s="6"/>
      <c r="M81" s="6"/>
      <c r="N81" s="6"/>
      <c r="O81" s="6"/>
      <c r="P81" s="6"/>
      <c r="Q81" s="6"/>
      <c r="R81" s="6"/>
      <c r="S81" s="332"/>
      <c r="T81" s="6"/>
      <c r="U81" s="6"/>
      <c r="W81" s="39"/>
      <c r="Y81" s="468"/>
      <c r="Z81" s="468"/>
      <c r="AA81" s="468"/>
      <c r="AB81" s="468"/>
    </row>
    <row r="82" spans="3:28" s="7" customFormat="1" ht="15" customHeight="1" x14ac:dyDescent="0.2">
      <c r="C82" s="39"/>
      <c r="D82" s="39"/>
      <c r="H82" s="38"/>
      <c r="I82" s="38"/>
      <c r="J82" s="38"/>
      <c r="K82" s="38"/>
      <c r="L82" s="38"/>
      <c r="M82" s="38"/>
      <c r="N82" s="38"/>
      <c r="O82" s="38"/>
      <c r="P82" s="38"/>
      <c r="Q82" s="38"/>
      <c r="R82" s="38"/>
      <c r="S82" s="332"/>
      <c r="T82" s="38"/>
      <c r="U82" s="38"/>
      <c r="W82" s="39"/>
      <c r="Y82" s="468"/>
      <c r="Z82" s="468"/>
      <c r="AA82" s="468"/>
      <c r="AB82" s="468"/>
    </row>
    <row r="83" spans="3:28" s="7" customFormat="1" ht="15" customHeight="1" x14ac:dyDescent="0.2">
      <c r="C83" s="39"/>
      <c r="D83" s="39"/>
      <c r="H83" s="6"/>
      <c r="I83" s="6"/>
      <c r="J83" s="6"/>
      <c r="K83" s="6"/>
      <c r="L83" s="6"/>
      <c r="M83" s="6"/>
      <c r="N83" s="6"/>
      <c r="O83" s="6"/>
      <c r="P83" s="6"/>
      <c r="Q83" s="6"/>
      <c r="R83" s="6"/>
      <c r="S83" s="332"/>
      <c r="T83" s="6"/>
      <c r="U83" s="6"/>
      <c r="W83" s="39"/>
      <c r="Y83" s="499"/>
      <c r="Z83" s="499"/>
      <c r="AA83" s="499"/>
      <c r="AB83" s="499"/>
    </row>
    <row r="84" spans="3:28" s="7" customFormat="1" ht="15" customHeight="1" x14ac:dyDescent="0.2">
      <c r="C84" s="39"/>
      <c r="D84" s="39"/>
      <c r="H84" s="6"/>
      <c r="I84" s="6"/>
      <c r="J84" s="6"/>
      <c r="K84" s="6"/>
      <c r="L84" s="6"/>
      <c r="M84" s="6"/>
      <c r="N84" s="6"/>
      <c r="O84" s="6"/>
      <c r="P84" s="6"/>
      <c r="Q84" s="6"/>
      <c r="R84" s="6"/>
      <c r="S84" s="332"/>
      <c r="T84" s="6"/>
      <c r="U84" s="6"/>
      <c r="W84" s="39"/>
      <c r="Y84" s="106"/>
      <c r="Z84" s="106"/>
      <c r="AA84" s="106"/>
      <c r="AB84" s="106"/>
    </row>
    <row r="85" spans="3:28" s="7" customFormat="1" ht="15" customHeight="1" x14ac:dyDescent="0.2">
      <c r="C85" s="39"/>
      <c r="D85" s="39"/>
      <c r="H85" s="6"/>
      <c r="I85" s="6"/>
      <c r="J85" s="6"/>
      <c r="K85" s="6"/>
      <c r="L85" s="6"/>
      <c r="M85" s="6"/>
      <c r="N85" s="6"/>
      <c r="O85" s="6"/>
      <c r="P85" s="6"/>
      <c r="Q85" s="6"/>
      <c r="R85" s="6"/>
      <c r="S85" s="332"/>
      <c r="T85" s="6"/>
      <c r="U85" s="6"/>
      <c r="W85" s="39"/>
      <c r="Y85" s="106"/>
      <c r="Z85" s="106"/>
      <c r="AA85" s="106"/>
      <c r="AB85" s="106"/>
    </row>
    <row r="86" spans="3:28" s="7" customFormat="1" ht="15" customHeight="1" x14ac:dyDescent="0.2">
      <c r="C86" s="39"/>
      <c r="D86" s="39"/>
      <c r="H86" s="6"/>
      <c r="I86" s="6"/>
      <c r="J86" s="6"/>
      <c r="K86" s="6"/>
      <c r="L86" s="6"/>
      <c r="M86" s="6"/>
      <c r="N86" s="6"/>
      <c r="O86" s="6"/>
      <c r="P86" s="6"/>
      <c r="Q86" s="6"/>
      <c r="R86" s="6"/>
      <c r="S86" s="332"/>
      <c r="T86" s="6"/>
      <c r="U86" s="6"/>
      <c r="W86" s="39"/>
      <c r="Y86" s="106"/>
      <c r="Z86" s="106"/>
      <c r="AA86" s="106"/>
      <c r="AB86" s="106"/>
    </row>
    <row r="87" spans="3:28" s="7" customFormat="1" ht="15" customHeight="1" x14ac:dyDescent="0.2">
      <c r="C87" s="39"/>
      <c r="D87" s="39"/>
      <c r="H87" s="6"/>
      <c r="I87" s="6"/>
      <c r="J87" s="6"/>
      <c r="K87" s="6"/>
      <c r="L87" s="6"/>
      <c r="M87" s="6"/>
      <c r="N87" s="6"/>
      <c r="O87" s="6"/>
      <c r="P87" s="6"/>
      <c r="Q87" s="6"/>
      <c r="R87" s="6"/>
      <c r="S87" s="332"/>
      <c r="T87" s="6"/>
      <c r="U87" s="6"/>
      <c r="W87" s="39"/>
      <c r="Y87" s="499"/>
      <c r="Z87" s="499"/>
      <c r="AA87" s="499"/>
      <c r="AB87" s="499"/>
    </row>
    <row r="88" spans="3:28" s="7" customFormat="1" ht="15" customHeight="1" x14ac:dyDescent="0.2">
      <c r="C88" s="39"/>
      <c r="D88" s="39"/>
      <c r="H88" s="6"/>
      <c r="I88" s="6"/>
      <c r="J88" s="6"/>
      <c r="K88" s="6"/>
      <c r="L88" s="6"/>
      <c r="M88" s="6"/>
      <c r="N88" s="6"/>
      <c r="O88" s="6"/>
      <c r="P88" s="6"/>
      <c r="Q88" s="6"/>
      <c r="R88" s="6"/>
      <c r="S88" s="332"/>
      <c r="T88" s="6"/>
      <c r="U88" s="6"/>
      <c r="W88" s="39"/>
      <c r="Y88" s="106"/>
      <c r="Z88" s="106"/>
      <c r="AA88" s="106"/>
      <c r="AB88" s="106"/>
    </row>
    <row r="89" spans="3:28" s="7" customFormat="1" ht="15" customHeight="1" x14ac:dyDescent="0.2">
      <c r="C89" s="39"/>
      <c r="D89" s="39"/>
      <c r="H89" s="6"/>
      <c r="I89" s="6"/>
      <c r="J89" s="6"/>
      <c r="K89" s="6"/>
      <c r="L89" s="6"/>
      <c r="M89" s="6"/>
      <c r="N89" s="6"/>
      <c r="O89" s="6"/>
      <c r="P89" s="6"/>
      <c r="Q89" s="6"/>
      <c r="R89" s="6"/>
      <c r="S89" s="332"/>
      <c r="T89" s="6"/>
      <c r="U89" s="6"/>
      <c r="W89" s="39"/>
      <c r="Y89" s="106"/>
      <c r="Z89" s="106"/>
      <c r="AA89" s="106"/>
      <c r="AB89" s="106"/>
    </row>
    <row r="90" spans="3:28" s="7" customFormat="1" ht="15" customHeight="1" x14ac:dyDescent="0.2">
      <c r="C90" s="39"/>
      <c r="D90" s="39"/>
      <c r="H90" s="6"/>
      <c r="I90" s="6"/>
      <c r="J90" s="6"/>
      <c r="K90" s="6"/>
      <c r="L90" s="6"/>
      <c r="M90" s="6"/>
      <c r="N90" s="6"/>
      <c r="O90" s="6"/>
      <c r="P90" s="6"/>
      <c r="Q90" s="6"/>
      <c r="R90" s="6"/>
      <c r="S90" s="332"/>
      <c r="T90" s="6"/>
      <c r="U90" s="6"/>
      <c r="W90" s="39"/>
      <c r="Y90" s="106"/>
      <c r="Z90" s="106"/>
      <c r="AA90" s="106"/>
      <c r="AB90" s="106"/>
    </row>
    <row r="91" spans="3:28" s="7" customFormat="1" ht="15" customHeight="1" x14ac:dyDescent="0.2">
      <c r="C91" s="39"/>
      <c r="D91" s="39"/>
      <c r="H91" s="6"/>
      <c r="I91" s="6"/>
      <c r="J91" s="6"/>
      <c r="K91" s="6"/>
      <c r="L91" s="6"/>
      <c r="M91" s="6"/>
      <c r="N91" s="6"/>
      <c r="O91" s="6"/>
      <c r="P91" s="6"/>
      <c r="Q91" s="6"/>
      <c r="R91" s="6"/>
      <c r="S91" s="332"/>
      <c r="T91" s="6"/>
      <c r="U91" s="6"/>
      <c r="W91" s="39"/>
      <c r="Y91" s="106"/>
      <c r="Z91" s="106"/>
      <c r="AA91" s="106"/>
      <c r="AB91" s="106"/>
    </row>
    <row r="92" spans="3:28" s="7" customFormat="1" ht="15" customHeight="1" x14ac:dyDescent="0.2">
      <c r="C92" s="39"/>
      <c r="D92" s="39"/>
      <c r="H92" s="6"/>
      <c r="I92" s="6"/>
      <c r="J92" s="6"/>
      <c r="K92" s="6"/>
      <c r="L92" s="6"/>
      <c r="M92" s="6"/>
      <c r="N92" s="6"/>
      <c r="O92" s="6"/>
      <c r="P92" s="6"/>
      <c r="Q92" s="6"/>
      <c r="R92" s="6"/>
      <c r="S92" s="332"/>
      <c r="T92" s="6"/>
      <c r="U92" s="6"/>
      <c r="W92" s="39"/>
      <c r="Y92" s="106"/>
      <c r="Z92" s="106"/>
      <c r="AA92" s="106"/>
      <c r="AB92" s="106"/>
    </row>
    <row r="93" spans="3:28" s="7" customFormat="1" ht="15" customHeight="1" x14ac:dyDescent="0.2">
      <c r="C93" s="39"/>
      <c r="D93" s="39"/>
      <c r="H93" s="6"/>
      <c r="I93" s="6"/>
      <c r="J93" s="6"/>
      <c r="K93" s="6"/>
      <c r="L93" s="6"/>
      <c r="M93" s="6"/>
      <c r="N93" s="6"/>
      <c r="O93" s="6"/>
      <c r="P93" s="6"/>
      <c r="Q93" s="6"/>
      <c r="R93" s="6"/>
      <c r="S93" s="332"/>
      <c r="T93" s="6"/>
      <c r="U93" s="6"/>
      <c r="W93" s="39"/>
      <c r="Y93" s="106"/>
      <c r="Z93" s="106"/>
      <c r="AA93" s="106"/>
      <c r="AB93" s="106"/>
    </row>
    <row r="94" spans="3:28" s="7" customFormat="1" ht="15" customHeight="1" x14ac:dyDescent="0.2">
      <c r="C94" s="39"/>
      <c r="D94" s="39"/>
      <c r="H94" s="6"/>
      <c r="I94" s="6"/>
      <c r="J94" s="6"/>
      <c r="K94" s="6"/>
      <c r="L94" s="6"/>
      <c r="M94" s="6"/>
      <c r="N94" s="6"/>
      <c r="O94" s="6"/>
      <c r="P94" s="6"/>
      <c r="Q94" s="6"/>
      <c r="R94" s="6"/>
      <c r="S94" s="332"/>
      <c r="T94" s="6"/>
      <c r="U94" s="6"/>
      <c r="W94" s="39"/>
      <c r="Y94" s="106"/>
      <c r="Z94" s="106"/>
      <c r="AA94" s="106"/>
      <c r="AB94" s="106"/>
    </row>
    <row r="95" spans="3:28" s="7" customFormat="1" ht="15" customHeight="1" x14ac:dyDescent="0.2">
      <c r="C95" s="39"/>
      <c r="D95" s="39"/>
      <c r="H95" s="6"/>
      <c r="I95" s="6"/>
      <c r="J95" s="6"/>
      <c r="K95" s="6"/>
      <c r="L95" s="6"/>
      <c r="M95" s="6"/>
      <c r="N95" s="6"/>
      <c r="O95" s="6"/>
      <c r="P95" s="6"/>
      <c r="Q95" s="6"/>
      <c r="R95" s="6"/>
      <c r="S95" s="332"/>
      <c r="T95" s="6"/>
      <c r="U95" s="6"/>
      <c r="W95" s="39"/>
      <c r="Y95" s="106"/>
      <c r="Z95" s="106"/>
      <c r="AA95" s="106"/>
      <c r="AB95" s="106"/>
    </row>
    <row r="96" spans="3:28" s="7" customFormat="1" ht="15" customHeight="1" x14ac:dyDescent="0.2">
      <c r="C96" s="39"/>
      <c r="D96" s="39"/>
      <c r="H96" s="6"/>
      <c r="I96" s="6"/>
      <c r="J96" s="6"/>
      <c r="K96" s="6"/>
      <c r="L96" s="6"/>
      <c r="M96" s="6"/>
      <c r="N96" s="6"/>
      <c r="O96" s="6"/>
      <c r="P96" s="6"/>
      <c r="Q96" s="6"/>
      <c r="R96" s="6"/>
      <c r="S96" s="332"/>
      <c r="T96" s="6"/>
      <c r="U96" s="6"/>
      <c r="W96" s="39"/>
      <c r="Y96" s="106"/>
      <c r="Z96" s="106"/>
      <c r="AA96" s="106"/>
      <c r="AB96" s="106"/>
    </row>
    <row r="97" spans="1:28" s="7" customFormat="1" ht="15" customHeight="1" x14ac:dyDescent="0.2">
      <c r="C97" s="39"/>
      <c r="D97" s="39"/>
      <c r="S97" s="332"/>
      <c r="T97" s="6"/>
      <c r="U97" s="6"/>
      <c r="W97" s="39"/>
      <c r="Y97" s="106"/>
      <c r="Z97" s="106"/>
      <c r="AA97" s="106"/>
      <c r="AB97" s="106"/>
    </row>
    <row r="98" spans="1:28" ht="15" customHeight="1" x14ac:dyDescent="0.2">
      <c r="A98" s="7"/>
      <c r="B98" s="7"/>
      <c r="C98" s="39"/>
      <c r="D98" s="39"/>
      <c r="H98" s="6"/>
      <c r="I98" s="6"/>
      <c r="J98" s="6"/>
      <c r="K98" s="6"/>
      <c r="L98" s="6"/>
      <c r="M98" s="6"/>
      <c r="N98" s="6"/>
      <c r="O98" s="6"/>
      <c r="P98" s="6"/>
      <c r="Q98" s="6"/>
      <c r="R98" s="6"/>
      <c r="T98" s="6"/>
      <c r="U98" s="6"/>
      <c r="V98" s="7"/>
      <c r="W98" s="39"/>
      <c r="X98" s="7"/>
      <c r="Y98" s="106"/>
      <c r="Z98" s="106"/>
      <c r="AA98" s="106"/>
      <c r="AB98" s="106"/>
    </row>
    <row r="99" spans="1:28" ht="15" customHeight="1" x14ac:dyDescent="0.2">
      <c r="H99" s="6"/>
      <c r="I99" s="6"/>
      <c r="J99" s="6"/>
      <c r="K99" s="6"/>
      <c r="L99" s="6"/>
      <c r="M99" s="6"/>
      <c r="N99" s="6"/>
      <c r="O99" s="6"/>
      <c r="P99" s="6"/>
      <c r="Q99" s="6"/>
      <c r="R99" s="6"/>
      <c r="T99" s="6"/>
      <c r="U99" s="6"/>
    </row>
    <row r="100" spans="1:28" ht="15" customHeight="1" x14ac:dyDescent="0.2">
      <c r="H100" s="6"/>
      <c r="I100" s="6"/>
      <c r="J100" s="6"/>
      <c r="K100" s="6"/>
      <c r="L100" s="6"/>
      <c r="M100" s="6"/>
      <c r="N100" s="6"/>
      <c r="O100" s="6"/>
      <c r="P100" s="6"/>
      <c r="Q100" s="6"/>
      <c r="R100" s="6"/>
      <c r="T100" s="6"/>
      <c r="U100" s="6"/>
    </row>
    <row r="101" spans="1:28" ht="15" customHeight="1" x14ac:dyDescent="0.2">
      <c r="H101" s="6"/>
      <c r="I101" s="6"/>
      <c r="J101" s="6"/>
      <c r="K101" s="6"/>
      <c r="L101" s="6"/>
      <c r="M101" s="6"/>
      <c r="N101" s="6"/>
      <c r="O101" s="6"/>
      <c r="P101" s="6"/>
      <c r="Q101" s="6"/>
      <c r="R101" s="6"/>
      <c r="T101" s="6"/>
      <c r="U101" s="6"/>
    </row>
    <row r="102" spans="1:28" ht="15" customHeight="1" x14ac:dyDescent="0.2">
      <c r="H102" s="6"/>
      <c r="I102" s="6"/>
      <c r="J102" s="6"/>
      <c r="K102" s="6"/>
      <c r="L102" s="6"/>
      <c r="M102" s="6"/>
      <c r="N102" s="6"/>
      <c r="O102" s="6"/>
      <c r="P102" s="6"/>
      <c r="Q102" s="6"/>
      <c r="R102" s="6"/>
      <c r="T102" s="6"/>
      <c r="U102" s="6"/>
    </row>
    <row r="103" spans="1:28" ht="15" customHeight="1" x14ac:dyDescent="0.2">
      <c r="H103" s="7"/>
      <c r="I103" s="7"/>
      <c r="J103" s="7"/>
      <c r="K103" s="7"/>
      <c r="L103" s="7"/>
      <c r="M103" s="7"/>
      <c r="N103" s="7"/>
      <c r="O103" s="7"/>
      <c r="P103" s="7"/>
      <c r="Q103" s="7"/>
      <c r="R103" s="7"/>
      <c r="T103" s="6"/>
      <c r="U103" s="6"/>
    </row>
    <row r="104" spans="1:28" ht="15" customHeight="1" x14ac:dyDescent="0.2">
      <c r="H104" s="6"/>
      <c r="I104" s="6"/>
      <c r="J104" s="6"/>
      <c r="K104" s="6"/>
      <c r="L104" s="6"/>
      <c r="M104" s="6"/>
      <c r="N104" s="6"/>
      <c r="O104" s="6"/>
      <c r="P104" s="6"/>
      <c r="Q104" s="6"/>
      <c r="R104" s="6"/>
      <c r="T104" s="6"/>
      <c r="U104" s="6"/>
    </row>
    <row r="105" spans="1:28" ht="15" customHeight="1" x14ac:dyDescent="0.2">
      <c r="H105" s="38"/>
      <c r="I105" s="38"/>
      <c r="J105" s="38"/>
      <c r="K105" s="38"/>
      <c r="L105" s="38"/>
      <c r="M105" s="38"/>
      <c r="N105" s="38"/>
      <c r="O105" s="38"/>
      <c r="P105" s="38"/>
      <c r="Q105" s="38"/>
      <c r="R105" s="38"/>
      <c r="T105" s="38"/>
      <c r="U105" s="38"/>
    </row>
    <row r="106" spans="1:28" ht="15" customHeight="1" x14ac:dyDescent="0.2">
      <c r="H106" s="6"/>
      <c r="I106" s="6"/>
      <c r="J106" s="6"/>
      <c r="K106" s="6"/>
      <c r="L106" s="6"/>
      <c r="M106" s="6"/>
      <c r="N106" s="6"/>
      <c r="O106" s="6"/>
      <c r="P106" s="6"/>
      <c r="Q106" s="6"/>
      <c r="R106" s="6"/>
      <c r="T106" s="6"/>
      <c r="U106" s="6"/>
    </row>
    <row r="107" spans="1:28" ht="15" customHeight="1" x14ac:dyDescent="0.2">
      <c r="H107" s="6"/>
      <c r="I107" s="6"/>
      <c r="J107" s="6"/>
      <c r="K107" s="6"/>
      <c r="L107" s="6"/>
      <c r="M107" s="6"/>
      <c r="N107" s="6"/>
      <c r="O107" s="6"/>
      <c r="P107" s="6"/>
      <c r="Q107" s="6"/>
      <c r="R107" s="6"/>
      <c r="T107" s="6"/>
      <c r="U107" s="6"/>
    </row>
    <row r="108" spans="1:28" ht="15" customHeight="1" x14ac:dyDescent="0.2">
      <c r="H108" s="6"/>
      <c r="I108" s="6"/>
      <c r="J108" s="6"/>
      <c r="K108" s="6"/>
      <c r="L108" s="6"/>
      <c r="M108" s="6"/>
      <c r="N108" s="6"/>
      <c r="O108" s="6"/>
      <c r="P108" s="6"/>
      <c r="Q108" s="6"/>
      <c r="R108" s="6"/>
      <c r="T108" s="6"/>
      <c r="U108" s="6"/>
    </row>
    <row r="109" spans="1:28" ht="15" customHeight="1" x14ac:dyDescent="0.2">
      <c r="H109" s="6"/>
      <c r="I109" s="6"/>
      <c r="J109" s="6"/>
      <c r="K109" s="6"/>
      <c r="L109" s="6"/>
      <c r="M109" s="6"/>
      <c r="N109" s="6"/>
      <c r="O109" s="6"/>
      <c r="P109" s="6"/>
      <c r="Q109" s="6"/>
      <c r="R109" s="6"/>
      <c r="T109" s="6"/>
      <c r="U109" s="6"/>
    </row>
    <row r="110" spans="1:28" ht="15" customHeight="1" x14ac:dyDescent="0.2">
      <c r="H110" s="6"/>
      <c r="I110" s="6"/>
      <c r="J110" s="6"/>
      <c r="K110" s="6"/>
      <c r="L110" s="6"/>
      <c r="M110" s="6"/>
      <c r="N110" s="6"/>
      <c r="O110" s="6"/>
      <c r="P110" s="6"/>
      <c r="Q110" s="6"/>
      <c r="R110" s="6"/>
      <c r="T110" s="6"/>
      <c r="U110" s="6"/>
    </row>
    <row r="111" spans="1:28" ht="15" customHeight="1" x14ac:dyDescent="0.2">
      <c r="H111" s="6"/>
      <c r="I111" s="6"/>
      <c r="J111" s="6"/>
      <c r="K111" s="6"/>
      <c r="L111" s="6"/>
      <c r="M111" s="6"/>
      <c r="N111" s="6"/>
      <c r="O111" s="6"/>
      <c r="P111" s="6"/>
      <c r="Q111" s="6"/>
      <c r="R111" s="6"/>
      <c r="T111" s="6"/>
      <c r="U111" s="6"/>
    </row>
    <row r="112" spans="1:28" ht="15" customHeight="1" x14ac:dyDescent="0.2">
      <c r="H112" s="6"/>
      <c r="I112" s="6"/>
      <c r="J112" s="6"/>
      <c r="K112" s="6"/>
      <c r="L112" s="6"/>
      <c r="M112" s="6"/>
      <c r="N112" s="6"/>
      <c r="O112" s="6"/>
      <c r="P112" s="6"/>
      <c r="Q112" s="6"/>
      <c r="R112" s="6"/>
      <c r="T112" s="6"/>
      <c r="U112" s="6"/>
    </row>
    <row r="113" spans="8:21" ht="15" customHeight="1" x14ac:dyDescent="0.2">
      <c r="H113" s="6"/>
      <c r="I113" s="6"/>
      <c r="J113" s="6"/>
      <c r="K113" s="6"/>
      <c r="L113" s="6"/>
      <c r="M113" s="6"/>
      <c r="N113" s="6"/>
      <c r="O113" s="6"/>
      <c r="P113" s="6"/>
      <c r="Q113" s="6"/>
      <c r="R113" s="6"/>
      <c r="T113" s="6"/>
      <c r="U113" s="6"/>
    </row>
    <row r="114" spans="8:21" ht="15" customHeight="1" x14ac:dyDescent="0.2">
      <c r="H114" s="6"/>
      <c r="I114" s="6"/>
      <c r="J114" s="6"/>
      <c r="K114" s="6"/>
      <c r="L114" s="6"/>
      <c r="M114" s="6"/>
      <c r="N114" s="6"/>
      <c r="O114" s="6"/>
      <c r="P114" s="6"/>
      <c r="Q114" s="6"/>
      <c r="R114" s="6"/>
      <c r="T114" s="6"/>
      <c r="U114" s="6"/>
    </row>
    <row r="115" spans="8:21" ht="15" customHeight="1" x14ac:dyDescent="0.2">
      <c r="H115" s="38"/>
      <c r="I115" s="38"/>
      <c r="J115" s="38"/>
      <c r="K115" s="38"/>
      <c r="L115" s="38"/>
      <c r="M115" s="38"/>
      <c r="N115" s="38"/>
      <c r="O115" s="38"/>
      <c r="P115" s="38"/>
      <c r="Q115" s="38"/>
      <c r="R115" s="38"/>
      <c r="T115" s="38"/>
      <c r="U115" s="38"/>
    </row>
    <row r="116" spans="8:21" ht="15" customHeight="1" x14ac:dyDescent="0.2">
      <c r="H116" s="6"/>
      <c r="I116" s="6"/>
      <c r="J116" s="6"/>
      <c r="K116" s="6"/>
      <c r="L116" s="6"/>
      <c r="M116" s="6"/>
      <c r="N116" s="6"/>
      <c r="O116" s="6"/>
      <c r="P116" s="6"/>
      <c r="Q116" s="6"/>
      <c r="R116" s="6"/>
      <c r="T116" s="6"/>
      <c r="U116" s="6"/>
    </row>
    <row r="117" spans="8:21" ht="15" customHeight="1" x14ac:dyDescent="0.2">
      <c r="H117" s="6"/>
      <c r="I117" s="6"/>
      <c r="J117" s="6"/>
      <c r="K117" s="6"/>
      <c r="L117" s="6"/>
      <c r="M117" s="6"/>
      <c r="N117" s="6"/>
      <c r="O117" s="6"/>
      <c r="P117" s="6"/>
      <c r="Q117" s="6"/>
      <c r="R117" s="6"/>
      <c r="T117" s="6"/>
      <c r="U117" s="6"/>
    </row>
    <row r="118" spans="8:21" ht="15" customHeight="1" x14ac:dyDescent="0.2">
      <c r="H118" s="6"/>
      <c r="I118" s="6"/>
      <c r="J118" s="6"/>
      <c r="K118" s="6"/>
      <c r="L118" s="6"/>
      <c r="M118" s="6"/>
      <c r="N118" s="6"/>
      <c r="O118" s="6"/>
      <c r="P118" s="6"/>
      <c r="Q118" s="6"/>
      <c r="R118" s="6"/>
      <c r="T118" s="6"/>
      <c r="U118" s="6"/>
    </row>
    <row r="119" spans="8:21" ht="15" customHeight="1" x14ac:dyDescent="0.2">
      <c r="H119" s="6"/>
      <c r="I119" s="6"/>
      <c r="J119" s="6"/>
      <c r="K119" s="6"/>
      <c r="L119" s="6"/>
      <c r="M119" s="6"/>
      <c r="N119" s="6"/>
      <c r="O119" s="6"/>
      <c r="P119" s="6"/>
      <c r="Q119" s="6"/>
      <c r="R119" s="6"/>
      <c r="T119" s="6"/>
      <c r="U119" s="6"/>
    </row>
    <row r="120" spans="8:21" ht="15" customHeight="1" x14ac:dyDescent="0.2">
      <c r="H120" s="6"/>
      <c r="I120" s="6"/>
      <c r="J120" s="6"/>
      <c r="K120" s="6"/>
      <c r="L120" s="6"/>
      <c r="M120" s="6"/>
      <c r="N120" s="6"/>
      <c r="O120" s="6"/>
      <c r="P120" s="6"/>
      <c r="Q120" s="6"/>
      <c r="R120" s="6"/>
      <c r="T120" s="6"/>
      <c r="U120" s="6"/>
    </row>
    <row r="121" spans="8:21" ht="15" customHeight="1" x14ac:dyDescent="0.2">
      <c r="H121" s="6"/>
      <c r="I121" s="6"/>
      <c r="J121" s="6"/>
      <c r="K121" s="6"/>
      <c r="L121" s="6"/>
      <c r="M121" s="6"/>
      <c r="N121" s="6"/>
      <c r="O121" s="6"/>
      <c r="P121" s="6"/>
      <c r="Q121" s="6"/>
      <c r="R121" s="6"/>
      <c r="T121" s="6"/>
      <c r="U121" s="6"/>
    </row>
    <row r="122" spans="8:21" ht="15" customHeight="1" x14ac:dyDescent="0.2">
      <c r="H122" s="6"/>
      <c r="I122" s="6"/>
      <c r="J122" s="6"/>
      <c r="K122" s="6"/>
      <c r="L122" s="6"/>
      <c r="M122" s="6"/>
      <c r="N122" s="6"/>
      <c r="O122" s="6"/>
      <c r="P122" s="6"/>
      <c r="Q122" s="6"/>
      <c r="R122" s="6"/>
      <c r="T122" s="6"/>
      <c r="U122" s="6"/>
    </row>
    <row r="123" spans="8:21" ht="15" customHeight="1" x14ac:dyDescent="0.2">
      <c r="H123" s="6"/>
      <c r="I123" s="6"/>
      <c r="J123" s="6"/>
      <c r="K123" s="6"/>
      <c r="L123" s="6"/>
      <c r="M123" s="6"/>
      <c r="N123" s="6"/>
      <c r="O123" s="6"/>
      <c r="P123" s="6"/>
      <c r="Q123" s="6"/>
      <c r="R123" s="6"/>
      <c r="T123" s="6"/>
      <c r="U123" s="6"/>
    </row>
    <row r="124" spans="8:21" ht="15" customHeight="1" x14ac:dyDescent="0.2">
      <c r="H124" s="6"/>
      <c r="I124" s="6"/>
      <c r="J124" s="6"/>
      <c r="K124" s="6"/>
      <c r="L124" s="6"/>
      <c r="M124" s="6"/>
      <c r="N124" s="6"/>
      <c r="O124" s="6"/>
      <c r="P124" s="6"/>
      <c r="Q124" s="6"/>
      <c r="R124" s="6"/>
      <c r="T124" s="6"/>
      <c r="U124" s="6"/>
    </row>
    <row r="125" spans="8:21" ht="15" customHeight="1" x14ac:dyDescent="0.2">
      <c r="H125" s="38"/>
      <c r="I125" s="38"/>
      <c r="J125" s="38"/>
      <c r="K125" s="38"/>
      <c r="L125" s="38"/>
      <c r="M125" s="38"/>
      <c r="N125" s="38"/>
      <c r="O125" s="38"/>
      <c r="P125" s="38"/>
      <c r="Q125" s="38"/>
      <c r="R125" s="38"/>
      <c r="T125" s="38"/>
      <c r="U125" s="38"/>
    </row>
    <row r="126" spans="8:21" ht="15" customHeight="1" x14ac:dyDescent="0.2">
      <c r="H126" s="6"/>
      <c r="I126" s="6"/>
      <c r="J126" s="6"/>
      <c r="K126" s="6"/>
      <c r="L126" s="6"/>
      <c r="M126" s="6"/>
      <c r="N126" s="6"/>
      <c r="O126" s="6"/>
      <c r="P126" s="6"/>
      <c r="Q126" s="6"/>
      <c r="R126" s="6"/>
      <c r="T126" s="6"/>
      <c r="U126" s="6"/>
    </row>
    <row r="127" spans="8:21" ht="15" customHeight="1" x14ac:dyDescent="0.2">
      <c r="H127" s="6"/>
      <c r="I127" s="6"/>
      <c r="J127" s="6"/>
      <c r="K127" s="6"/>
      <c r="L127" s="6"/>
      <c r="M127" s="6"/>
      <c r="N127" s="6"/>
      <c r="O127" s="6"/>
      <c r="P127" s="6"/>
      <c r="Q127" s="6"/>
      <c r="R127" s="6"/>
      <c r="T127" s="6"/>
      <c r="U127" s="6"/>
    </row>
    <row r="128" spans="8:21" ht="15" customHeight="1" x14ac:dyDescent="0.2">
      <c r="H128" s="6"/>
      <c r="I128" s="6"/>
      <c r="J128" s="6"/>
      <c r="K128" s="6"/>
      <c r="L128" s="6"/>
      <c r="M128" s="6"/>
      <c r="N128" s="6"/>
      <c r="O128" s="6"/>
      <c r="P128" s="6"/>
      <c r="Q128" s="6"/>
      <c r="R128" s="6"/>
      <c r="T128" s="6"/>
      <c r="U128" s="6"/>
    </row>
    <row r="129" spans="8:21" ht="15" customHeight="1" x14ac:dyDescent="0.2">
      <c r="H129" s="6"/>
      <c r="I129" s="6"/>
      <c r="J129" s="6"/>
      <c r="K129" s="6"/>
      <c r="L129" s="6"/>
      <c r="M129" s="6"/>
      <c r="N129" s="6"/>
      <c r="O129" s="6"/>
      <c r="P129" s="6"/>
      <c r="Q129" s="6"/>
      <c r="R129" s="6"/>
      <c r="T129" s="6"/>
      <c r="U129" s="6"/>
    </row>
    <row r="130" spans="8:21" ht="15" customHeight="1" x14ac:dyDescent="0.2">
      <c r="H130" s="6"/>
      <c r="I130" s="6"/>
      <c r="J130" s="6"/>
      <c r="K130" s="6"/>
      <c r="L130" s="6"/>
      <c r="M130" s="6"/>
      <c r="N130" s="6"/>
      <c r="O130" s="6"/>
      <c r="P130" s="6"/>
      <c r="Q130" s="6"/>
      <c r="R130" s="6"/>
      <c r="T130" s="6"/>
      <c r="U130" s="6"/>
    </row>
    <row r="131" spans="8:21" ht="15" customHeight="1" x14ac:dyDescent="0.2">
      <c r="H131" s="6"/>
      <c r="I131" s="6"/>
      <c r="J131" s="6"/>
      <c r="K131" s="6"/>
      <c r="L131" s="6"/>
      <c r="M131" s="6"/>
      <c r="N131" s="6"/>
      <c r="O131" s="6"/>
      <c r="P131" s="6"/>
      <c r="Q131" s="6"/>
      <c r="R131" s="6"/>
      <c r="T131" s="6"/>
      <c r="U131" s="6"/>
    </row>
    <row r="132" spans="8:21" ht="15" customHeight="1" x14ac:dyDescent="0.2">
      <c r="H132" s="6"/>
      <c r="I132" s="6"/>
      <c r="J132" s="6"/>
      <c r="K132" s="6"/>
      <c r="L132" s="6"/>
      <c r="M132" s="6"/>
      <c r="N132" s="6"/>
      <c r="O132" s="6"/>
      <c r="P132" s="6"/>
      <c r="Q132" s="6"/>
      <c r="R132" s="6"/>
      <c r="T132" s="6"/>
      <c r="U132" s="6"/>
    </row>
    <row r="133" spans="8:21" ht="15" customHeight="1" x14ac:dyDescent="0.2">
      <c r="H133" s="6"/>
      <c r="I133" s="6"/>
      <c r="J133" s="6"/>
      <c r="K133" s="6"/>
      <c r="L133" s="6"/>
      <c r="M133" s="6"/>
      <c r="N133" s="6"/>
      <c r="O133" s="6"/>
      <c r="P133" s="6"/>
      <c r="Q133" s="6"/>
      <c r="R133" s="6"/>
      <c r="T133" s="6"/>
      <c r="U133" s="6"/>
    </row>
    <row r="134" spans="8:21" ht="15" customHeight="1" x14ac:dyDescent="0.2">
      <c r="H134" s="6"/>
      <c r="I134" s="6"/>
      <c r="J134" s="6"/>
      <c r="K134" s="6"/>
      <c r="L134" s="6"/>
      <c r="M134" s="6"/>
      <c r="N134" s="6"/>
      <c r="O134" s="6"/>
      <c r="P134" s="6"/>
      <c r="Q134" s="6"/>
      <c r="R134" s="6"/>
      <c r="T134" s="6"/>
      <c r="U134" s="6"/>
    </row>
    <row r="135" spans="8:21" ht="15" customHeight="1" x14ac:dyDescent="0.2">
      <c r="H135" s="7"/>
      <c r="I135" s="7"/>
      <c r="J135" s="7"/>
      <c r="K135" s="7"/>
      <c r="L135" s="7"/>
      <c r="M135" s="7"/>
      <c r="N135" s="7"/>
      <c r="O135" s="7"/>
      <c r="P135" s="7"/>
      <c r="Q135" s="7"/>
      <c r="R135" s="7"/>
      <c r="T135" s="6"/>
      <c r="U135" s="6"/>
    </row>
    <row r="136" spans="8:21" ht="15" customHeight="1" x14ac:dyDescent="0.2">
      <c r="H136" s="6"/>
      <c r="I136" s="6"/>
      <c r="J136" s="6"/>
      <c r="K136" s="6"/>
      <c r="L136" s="6"/>
      <c r="M136" s="6"/>
      <c r="N136" s="6"/>
      <c r="O136" s="6"/>
      <c r="P136" s="6"/>
      <c r="Q136" s="6"/>
      <c r="R136" s="6"/>
      <c r="T136" s="6"/>
      <c r="U136" s="6"/>
    </row>
    <row r="137" spans="8:21" ht="15" customHeight="1" x14ac:dyDescent="0.2">
      <c r="H137" s="38"/>
      <c r="I137" s="38"/>
      <c r="J137" s="38"/>
      <c r="K137" s="38"/>
      <c r="L137" s="38"/>
      <c r="M137" s="38"/>
      <c r="N137" s="38"/>
      <c r="O137" s="38"/>
      <c r="P137" s="38"/>
      <c r="Q137" s="38"/>
      <c r="R137" s="38"/>
      <c r="T137" s="38"/>
      <c r="U137" s="38"/>
    </row>
    <row r="138" spans="8:21" ht="15" customHeight="1" x14ac:dyDescent="0.2">
      <c r="H138" s="6"/>
      <c r="I138" s="6"/>
      <c r="J138" s="6"/>
      <c r="K138" s="6"/>
      <c r="L138" s="6"/>
      <c r="M138" s="6"/>
      <c r="N138" s="6"/>
      <c r="O138" s="6"/>
      <c r="P138" s="6"/>
      <c r="Q138" s="6"/>
      <c r="R138" s="6"/>
      <c r="T138" s="6"/>
      <c r="U138" s="6"/>
    </row>
    <row r="139" spans="8:21" ht="15" customHeight="1" x14ac:dyDescent="0.2">
      <c r="H139" s="6"/>
      <c r="I139" s="6"/>
      <c r="J139" s="6"/>
      <c r="K139" s="6"/>
      <c r="L139" s="6"/>
      <c r="M139" s="6"/>
      <c r="N139" s="6"/>
      <c r="O139" s="6"/>
      <c r="P139" s="6"/>
      <c r="Q139" s="6"/>
      <c r="R139" s="6"/>
      <c r="T139" s="6"/>
      <c r="U139" s="6"/>
    </row>
    <row r="140" spans="8:21" ht="15" customHeight="1" x14ac:dyDescent="0.2">
      <c r="H140" s="6"/>
      <c r="I140" s="6"/>
      <c r="J140" s="6"/>
      <c r="K140" s="6"/>
      <c r="L140" s="6"/>
      <c r="M140" s="6"/>
      <c r="N140" s="6"/>
      <c r="O140" s="6"/>
      <c r="P140" s="6"/>
      <c r="Q140" s="6"/>
      <c r="R140" s="6"/>
      <c r="T140" s="6"/>
      <c r="U140" s="6"/>
    </row>
    <row r="141" spans="8:21" ht="15" customHeight="1" x14ac:dyDescent="0.2">
      <c r="H141" s="6"/>
      <c r="I141" s="6"/>
      <c r="J141" s="6"/>
      <c r="K141" s="6"/>
      <c r="L141" s="6"/>
      <c r="M141" s="6"/>
      <c r="N141" s="6"/>
      <c r="O141" s="6"/>
      <c r="P141" s="6"/>
      <c r="Q141" s="6"/>
      <c r="R141" s="6"/>
      <c r="T141" s="6"/>
      <c r="U141" s="6"/>
    </row>
    <row r="142" spans="8:21" ht="15" customHeight="1" x14ac:dyDescent="0.2">
      <c r="H142" s="6"/>
      <c r="I142" s="6"/>
      <c r="J142" s="6"/>
      <c r="K142" s="6"/>
      <c r="L142" s="6"/>
      <c r="M142" s="6"/>
      <c r="N142" s="6"/>
      <c r="O142" s="6"/>
      <c r="P142" s="6"/>
      <c r="Q142" s="6"/>
      <c r="R142" s="6"/>
      <c r="T142" s="6"/>
      <c r="U142" s="6"/>
    </row>
    <row r="143" spans="8:21" ht="15" customHeight="1" x14ac:dyDescent="0.2">
      <c r="H143" s="6"/>
      <c r="I143" s="6"/>
      <c r="J143" s="6"/>
      <c r="K143" s="6"/>
      <c r="L143" s="6"/>
      <c r="M143" s="6"/>
      <c r="N143" s="6"/>
      <c r="O143" s="6"/>
      <c r="P143" s="6"/>
      <c r="Q143" s="6"/>
      <c r="R143" s="6"/>
      <c r="T143" s="6"/>
      <c r="U143" s="6"/>
    </row>
    <row r="144" spans="8:21" ht="15" customHeight="1" x14ac:dyDescent="0.2">
      <c r="H144" s="6"/>
      <c r="I144" s="6"/>
      <c r="J144" s="6"/>
      <c r="K144" s="6"/>
      <c r="L144" s="6"/>
      <c r="M144" s="6"/>
      <c r="N144" s="6"/>
      <c r="O144" s="6"/>
      <c r="P144" s="6"/>
      <c r="Q144" s="6"/>
      <c r="R144" s="6"/>
      <c r="T144" s="6"/>
      <c r="U144" s="6"/>
    </row>
    <row r="145" spans="8:21" ht="15" customHeight="1" x14ac:dyDescent="0.2">
      <c r="H145" s="6"/>
      <c r="I145" s="6"/>
      <c r="J145" s="6"/>
      <c r="K145" s="6"/>
      <c r="L145" s="6"/>
      <c r="M145" s="6"/>
      <c r="N145" s="6"/>
      <c r="O145" s="6"/>
      <c r="P145" s="6"/>
      <c r="Q145" s="6"/>
      <c r="R145" s="6"/>
      <c r="T145" s="6"/>
      <c r="U145" s="6"/>
    </row>
    <row r="146" spans="8:21" ht="15" customHeight="1" x14ac:dyDescent="0.2">
      <c r="H146" s="6"/>
      <c r="I146" s="6"/>
      <c r="J146" s="6"/>
      <c r="K146" s="6"/>
      <c r="L146" s="6"/>
      <c r="M146" s="6"/>
      <c r="N146" s="6"/>
      <c r="O146" s="6"/>
      <c r="P146" s="6"/>
      <c r="Q146" s="6"/>
      <c r="R146" s="6"/>
      <c r="T146" s="6"/>
      <c r="U146" s="6"/>
    </row>
    <row r="147" spans="8:21" ht="15" customHeight="1" x14ac:dyDescent="0.2">
      <c r="H147" s="6"/>
      <c r="I147" s="6"/>
      <c r="J147" s="6"/>
      <c r="K147" s="6"/>
      <c r="L147" s="6"/>
      <c r="M147" s="6"/>
      <c r="N147" s="6"/>
      <c r="O147" s="6"/>
      <c r="P147" s="6"/>
      <c r="Q147" s="6"/>
      <c r="R147" s="6"/>
      <c r="T147" s="6"/>
      <c r="U147" s="6"/>
    </row>
    <row r="148" spans="8:21" ht="15" customHeight="1" x14ac:dyDescent="0.2">
      <c r="H148" s="6"/>
      <c r="I148" s="6"/>
      <c r="J148" s="6"/>
      <c r="K148" s="6"/>
      <c r="L148" s="6"/>
      <c r="M148" s="6"/>
      <c r="N148" s="6"/>
      <c r="O148" s="6"/>
      <c r="P148" s="6"/>
      <c r="Q148" s="6"/>
      <c r="R148" s="6"/>
      <c r="T148" s="6"/>
      <c r="U148" s="6"/>
    </row>
    <row r="149" spans="8:21" ht="15" customHeight="1" x14ac:dyDescent="0.2">
      <c r="H149" s="6"/>
      <c r="I149" s="6"/>
      <c r="J149" s="6"/>
      <c r="K149" s="6"/>
      <c r="L149" s="6"/>
      <c r="M149" s="6"/>
      <c r="N149" s="6"/>
      <c r="O149" s="6"/>
      <c r="P149" s="6"/>
      <c r="Q149" s="6"/>
      <c r="R149" s="6"/>
      <c r="T149" s="6"/>
      <c r="U149" s="6"/>
    </row>
    <row r="150" spans="8:21" ht="15" customHeight="1" x14ac:dyDescent="0.2">
      <c r="H150" s="6"/>
      <c r="I150" s="6"/>
      <c r="J150" s="6"/>
      <c r="K150" s="6"/>
      <c r="L150" s="6"/>
      <c r="M150" s="6"/>
      <c r="N150" s="6"/>
      <c r="O150" s="6"/>
      <c r="P150" s="6"/>
      <c r="Q150" s="6"/>
      <c r="R150" s="6"/>
      <c r="T150" s="6"/>
      <c r="U150" s="6"/>
    </row>
    <row r="151" spans="8:21" ht="15" customHeight="1" x14ac:dyDescent="0.2">
      <c r="H151" s="6"/>
      <c r="I151" s="6"/>
      <c r="J151" s="6"/>
      <c r="K151" s="6"/>
      <c r="L151" s="6"/>
      <c r="M151" s="6"/>
      <c r="N151" s="6"/>
      <c r="O151" s="6"/>
      <c r="P151" s="6"/>
      <c r="Q151" s="6"/>
      <c r="R151" s="6"/>
      <c r="T151" s="6"/>
      <c r="U151" s="6"/>
    </row>
    <row r="152" spans="8:21" ht="15" customHeight="1" x14ac:dyDescent="0.2">
      <c r="H152" s="38"/>
      <c r="I152" s="38"/>
      <c r="J152" s="38"/>
      <c r="K152" s="38"/>
      <c r="L152" s="38"/>
      <c r="M152" s="38"/>
      <c r="N152" s="38"/>
      <c r="O152" s="38"/>
      <c r="P152" s="38"/>
      <c r="Q152" s="38"/>
      <c r="R152" s="38"/>
      <c r="T152" s="38"/>
      <c r="U152" s="38"/>
    </row>
    <row r="153" spans="8:21" ht="15" customHeight="1" x14ac:dyDescent="0.2">
      <c r="H153" s="6"/>
      <c r="I153" s="6"/>
      <c r="J153" s="6"/>
      <c r="K153" s="6"/>
      <c r="L153" s="6"/>
      <c r="M153" s="6"/>
      <c r="N153" s="6"/>
      <c r="O153" s="6"/>
      <c r="P153" s="6"/>
      <c r="Q153" s="6"/>
      <c r="R153" s="6"/>
      <c r="T153" s="6"/>
      <c r="U153" s="6"/>
    </row>
    <row r="154" spans="8:21" ht="15" customHeight="1" x14ac:dyDescent="0.2">
      <c r="H154" s="6"/>
      <c r="I154" s="6"/>
      <c r="J154" s="6"/>
      <c r="K154" s="6"/>
      <c r="L154" s="6"/>
      <c r="M154" s="6"/>
      <c r="N154" s="6"/>
      <c r="O154" s="6"/>
      <c r="P154" s="6"/>
      <c r="Q154" s="6"/>
      <c r="R154" s="6"/>
      <c r="T154" s="6"/>
      <c r="U154" s="6"/>
    </row>
    <row r="155" spans="8:21" ht="15" customHeight="1" x14ac:dyDescent="0.2">
      <c r="H155" s="6"/>
      <c r="I155" s="6"/>
      <c r="J155" s="6"/>
      <c r="K155" s="6"/>
      <c r="L155" s="6"/>
      <c r="M155" s="6"/>
      <c r="N155" s="6"/>
      <c r="O155" s="6"/>
      <c r="P155" s="6"/>
      <c r="Q155" s="6"/>
      <c r="R155" s="6"/>
      <c r="T155" s="6"/>
      <c r="U155" s="6"/>
    </row>
    <row r="156" spans="8:21" ht="15" customHeight="1" x14ac:dyDescent="0.2">
      <c r="H156" s="6"/>
      <c r="I156" s="6"/>
      <c r="J156" s="6"/>
      <c r="K156" s="6"/>
      <c r="L156" s="6"/>
      <c r="M156" s="6"/>
      <c r="N156" s="6"/>
      <c r="O156" s="6"/>
      <c r="P156" s="6"/>
      <c r="Q156" s="6"/>
      <c r="R156" s="6"/>
      <c r="T156" s="6"/>
      <c r="U156" s="6"/>
    </row>
    <row r="157" spans="8:21" ht="15" customHeight="1" x14ac:dyDescent="0.2">
      <c r="H157" s="6"/>
      <c r="I157" s="6"/>
      <c r="J157" s="6"/>
      <c r="K157" s="6"/>
      <c r="L157" s="6"/>
      <c r="M157" s="6"/>
      <c r="N157" s="6"/>
      <c r="O157" s="6"/>
      <c r="P157" s="6"/>
      <c r="Q157" s="6"/>
      <c r="R157" s="6"/>
      <c r="T157" s="6"/>
      <c r="U157" s="6"/>
    </row>
    <row r="158" spans="8:21" ht="15" customHeight="1" x14ac:dyDescent="0.2">
      <c r="H158" s="6"/>
      <c r="I158" s="6"/>
      <c r="J158" s="6"/>
      <c r="K158" s="6"/>
      <c r="L158" s="6"/>
      <c r="M158" s="6"/>
      <c r="N158" s="6"/>
      <c r="O158" s="6"/>
      <c r="P158" s="6"/>
      <c r="Q158" s="6"/>
      <c r="R158" s="6"/>
      <c r="T158" s="6"/>
      <c r="U158" s="6"/>
    </row>
    <row r="159" spans="8:21" ht="15" customHeight="1" x14ac:dyDescent="0.2">
      <c r="H159" s="6"/>
      <c r="I159" s="6"/>
      <c r="J159" s="6"/>
      <c r="K159" s="6"/>
      <c r="L159" s="6"/>
      <c r="M159" s="6"/>
      <c r="N159" s="6"/>
      <c r="O159" s="6"/>
      <c r="P159" s="6"/>
      <c r="Q159" s="6"/>
      <c r="R159" s="6"/>
      <c r="T159" s="6"/>
      <c r="U159" s="6"/>
    </row>
    <row r="160" spans="8:21" ht="15" customHeight="1" x14ac:dyDescent="0.2">
      <c r="H160" s="6"/>
      <c r="I160" s="6"/>
      <c r="J160" s="6"/>
      <c r="K160" s="6"/>
      <c r="L160" s="6"/>
      <c r="M160" s="6"/>
      <c r="N160" s="6"/>
      <c r="O160" s="6"/>
      <c r="P160" s="6"/>
      <c r="Q160" s="6"/>
      <c r="R160" s="6"/>
      <c r="T160" s="6"/>
      <c r="U160" s="6"/>
    </row>
    <row r="161" spans="8:21" ht="15" customHeight="1" x14ac:dyDescent="0.2">
      <c r="H161" s="6"/>
      <c r="I161" s="6"/>
      <c r="J161" s="6"/>
      <c r="K161" s="6"/>
      <c r="L161" s="6"/>
      <c r="M161" s="6"/>
      <c r="N161" s="6"/>
      <c r="O161" s="6"/>
      <c r="P161" s="6"/>
      <c r="Q161" s="6"/>
      <c r="R161" s="6"/>
      <c r="T161" s="6"/>
      <c r="U161" s="6"/>
    </row>
    <row r="162" spans="8:21" ht="15" customHeight="1" x14ac:dyDescent="0.2">
      <c r="H162" s="6"/>
      <c r="I162" s="6"/>
      <c r="J162" s="6"/>
      <c r="K162" s="6"/>
      <c r="L162" s="6"/>
      <c r="M162" s="6"/>
      <c r="N162" s="6"/>
      <c r="O162" s="6"/>
      <c r="P162" s="6"/>
      <c r="Q162" s="6"/>
      <c r="R162" s="6"/>
      <c r="T162" s="6"/>
      <c r="U162" s="6"/>
    </row>
    <row r="163" spans="8:21" ht="15" customHeight="1" x14ac:dyDescent="0.2">
      <c r="H163" s="6"/>
      <c r="I163" s="6"/>
      <c r="J163" s="6"/>
      <c r="K163" s="6"/>
      <c r="L163" s="6"/>
      <c r="M163" s="6"/>
      <c r="N163" s="6"/>
      <c r="O163" s="6"/>
      <c r="P163" s="6"/>
      <c r="Q163" s="6"/>
      <c r="R163" s="6"/>
      <c r="T163" s="6"/>
      <c r="U163" s="6"/>
    </row>
    <row r="164" spans="8:21" ht="15" customHeight="1" x14ac:dyDescent="0.2">
      <c r="H164" s="6"/>
      <c r="I164" s="6"/>
      <c r="J164" s="6"/>
      <c r="K164" s="6"/>
      <c r="L164" s="6"/>
      <c r="M164" s="6"/>
      <c r="N164" s="6"/>
      <c r="O164" s="6"/>
      <c r="P164" s="6"/>
      <c r="Q164" s="6"/>
      <c r="R164" s="6"/>
      <c r="T164" s="6"/>
      <c r="U164" s="6"/>
    </row>
    <row r="165" spans="8:21" ht="15" customHeight="1" x14ac:dyDescent="0.2">
      <c r="H165" s="6"/>
      <c r="I165" s="6"/>
      <c r="J165" s="6"/>
      <c r="K165" s="6"/>
      <c r="L165" s="6"/>
      <c r="M165" s="6"/>
      <c r="N165" s="6"/>
      <c r="O165" s="6"/>
      <c r="P165" s="6"/>
      <c r="Q165" s="6"/>
      <c r="R165" s="6"/>
      <c r="T165" s="6"/>
      <c r="U165" s="6"/>
    </row>
    <row r="166" spans="8:21" ht="15" customHeight="1" x14ac:dyDescent="0.2">
      <c r="H166" s="6"/>
      <c r="I166" s="6"/>
      <c r="J166" s="6"/>
      <c r="K166" s="6"/>
      <c r="L166" s="6"/>
      <c r="M166" s="6"/>
      <c r="N166" s="6"/>
      <c r="O166" s="6"/>
      <c r="P166" s="6"/>
      <c r="Q166" s="6"/>
      <c r="R166" s="6"/>
      <c r="T166" s="6"/>
      <c r="U166" s="6"/>
    </row>
    <row r="167" spans="8:21" ht="15" customHeight="1" x14ac:dyDescent="0.2">
      <c r="H167" s="38"/>
      <c r="I167" s="38"/>
      <c r="J167" s="38"/>
      <c r="K167" s="38"/>
      <c r="L167" s="38"/>
      <c r="M167" s="38"/>
      <c r="N167" s="38"/>
      <c r="O167" s="38"/>
      <c r="P167" s="38"/>
      <c r="Q167" s="38"/>
      <c r="R167" s="38"/>
      <c r="T167" s="38"/>
      <c r="U167" s="38"/>
    </row>
    <row r="168" spans="8:21" ht="15" customHeight="1" x14ac:dyDescent="0.2">
      <c r="H168" s="6"/>
      <c r="I168" s="6"/>
      <c r="J168" s="6"/>
      <c r="K168" s="6"/>
      <c r="L168" s="6"/>
      <c r="M168" s="6"/>
      <c r="N168" s="6"/>
      <c r="O168" s="6"/>
      <c r="P168" s="6"/>
      <c r="Q168" s="6"/>
      <c r="R168" s="6"/>
      <c r="T168" s="6"/>
      <c r="U168" s="6"/>
    </row>
    <row r="169" spans="8:21" ht="15" customHeight="1" x14ac:dyDescent="0.2">
      <c r="H169" s="6"/>
      <c r="I169" s="6"/>
      <c r="J169" s="6"/>
      <c r="K169" s="6"/>
      <c r="L169" s="6"/>
      <c r="M169" s="6"/>
      <c r="N169" s="6"/>
      <c r="O169" s="6"/>
      <c r="P169" s="6"/>
      <c r="Q169" s="6"/>
      <c r="R169" s="6"/>
      <c r="T169" s="6"/>
      <c r="U169" s="6"/>
    </row>
    <row r="170" spans="8:21" ht="15" customHeight="1" x14ac:dyDescent="0.2">
      <c r="H170" s="6"/>
      <c r="I170" s="6"/>
      <c r="J170" s="6"/>
      <c r="K170" s="6"/>
      <c r="L170" s="6"/>
      <c r="M170" s="6"/>
      <c r="N170" s="6"/>
      <c r="O170" s="6"/>
      <c r="P170" s="6"/>
      <c r="Q170" s="6"/>
      <c r="R170" s="6"/>
      <c r="T170" s="6"/>
      <c r="U170" s="6"/>
    </row>
    <row r="171" spans="8:21" ht="15" customHeight="1" x14ac:dyDescent="0.2">
      <c r="H171" s="6"/>
      <c r="I171" s="6"/>
      <c r="J171" s="6"/>
      <c r="K171" s="6"/>
      <c r="L171" s="6"/>
      <c r="M171" s="6"/>
      <c r="N171" s="6"/>
      <c r="O171" s="6"/>
      <c r="P171" s="6"/>
      <c r="Q171" s="6"/>
      <c r="R171" s="6"/>
      <c r="T171" s="6"/>
      <c r="U171" s="6"/>
    </row>
    <row r="172" spans="8:21" ht="15" customHeight="1" x14ac:dyDescent="0.2">
      <c r="H172" s="6"/>
      <c r="I172" s="6"/>
      <c r="J172" s="6"/>
      <c r="K172" s="6"/>
      <c r="L172" s="6"/>
      <c r="M172" s="6"/>
      <c r="N172" s="6"/>
      <c r="O172" s="6"/>
      <c r="P172" s="6"/>
      <c r="Q172" s="6"/>
      <c r="R172" s="6"/>
      <c r="T172" s="6"/>
      <c r="U172" s="6"/>
    </row>
    <row r="173" spans="8:21" ht="15" customHeight="1" x14ac:dyDescent="0.2">
      <c r="H173" s="6"/>
      <c r="I173" s="6"/>
      <c r="J173" s="6"/>
      <c r="K173" s="6"/>
      <c r="L173" s="6"/>
      <c r="M173" s="6"/>
      <c r="N173" s="6"/>
      <c r="O173" s="6"/>
      <c r="P173" s="6"/>
      <c r="Q173" s="6"/>
      <c r="R173" s="6"/>
      <c r="T173" s="6"/>
      <c r="U173" s="6"/>
    </row>
    <row r="174" spans="8:21" ht="15" customHeight="1" x14ac:dyDescent="0.2">
      <c r="H174" s="6"/>
      <c r="I174" s="6"/>
      <c r="J174" s="6"/>
      <c r="K174" s="6"/>
      <c r="L174" s="6"/>
      <c r="M174" s="6"/>
      <c r="N174" s="6"/>
      <c r="O174" s="6"/>
      <c r="P174" s="6"/>
      <c r="Q174" s="6"/>
      <c r="R174" s="6"/>
      <c r="T174" s="6"/>
      <c r="U174" s="6"/>
    </row>
    <row r="175" spans="8:21" ht="15" customHeight="1" x14ac:dyDescent="0.2">
      <c r="H175" s="6"/>
      <c r="I175" s="6"/>
      <c r="J175" s="6"/>
      <c r="K175" s="6"/>
      <c r="L175" s="6"/>
      <c r="M175" s="6"/>
      <c r="N175" s="6"/>
      <c r="O175" s="6"/>
      <c r="P175" s="6"/>
      <c r="Q175" s="6"/>
      <c r="R175" s="6"/>
      <c r="T175" s="6"/>
      <c r="U175" s="6"/>
    </row>
    <row r="176" spans="8:21" ht="15" customHeight="1" x14ac:dyDescent="0.2">
      <c r="H176" s="6"/>
      <c r="I176" s="6"/>
      <c r="J176" s="6"/>
      <c r="K176" s="6"/>
      <c r="L176" s="6"/>
      <c r="M176" s="6"/>
      <c r="N176" s="6"/>
      <c r="O176" s="6"/>
      <c r="P176" s="6"/>
      <c r="Q176" s="6"/>
      <c r="R176" s="6"/>
      <c r="T176" s="6"/>
      <c r="U176" s="6"/>
    </row>
    <row r="177" spans="8:21" ht="15" customHeight="1" x14ac:dyDescent="0.2">
      <c r="H177" s="6"/>
      <c r="I177" s="6"/>
      <c r="J177" s="6"/>
      <c r="K177" s="6"/>
      <c r="L177" s="6"/>
      <c r="M177" s="6"/>
      <c r="N177" s="6"/>
      <c r="O177" s="6"/>
      <c r="P177" s="6"/>
      <c r="Q177" s="6"/>
      <c r="R177" s="6"/>
      <c r="T177" s="6"/>
      <c r="U177" s="6"/>
    </row>
    <row r="178" spans="8:21" ht="15" customHeight="1" x14ac:dyDescent="0.2">
      <c r="H178" s="6"/>
      <c r="I178" s="6"/>
      <c r="J178" s="6"/>
      <c r="K178" s="6"/>
      <c r="L178" s="6"/>
      <c r="M178" s="6"/>
      <c r="N178" s="6"/>
      <c r="O178" s="6"/>
      <c r="P178" s="6"/>
      <c r="Q178" s="6"/>
      <c r="R178" s="6"/>
      <c r="T178" s="6"/>
      <c r="U178" s="6"/>
    </row>
    <row r="179" spans="8:21" ht="15" customHeight="1" x14ac:dyDescent="0.2">
      <c r="H179" s="6"/>
      <c r="I179" s="6"/>
      <c r="J179" s="6"/>
      <c r="K179" s="6"/>
      <c r="L179" s="6"/>
      <c r="M179" s="6"/>
      <c r="N179" s="6"/>
      <c r="O179" s="6"/>
      <c r="P179" s="6"/>
      <c r="Q179" s="6"/>
      <c r="R179" s="6"/>
      <c r="T179" s="6"/>
      <c r="U179" s="6"/>
    </row>
    <row r="180" spans="8:21" ht="15" customHeight="1" x14ac:dyDescent="0.2">
      <c r="H180" s="6"/>
      <c r="I180" s="6"/>
      <c r="J180" s="6"/>
      <c r="K180" s="6"/>
      <c r="L180" s="6"/>
      <c r="M180" s="6"/>
      <c r="N180" s="6"/>
      <c r="O180" s="6"/>
      <c r="P180" s="6"/>
      <c r="Q180" s="6"/>
      <c r="R180" s="6"/>
      <c r="T180" s="6"/>
      <c r="U180" s="6"/>
    </row>
    <row r="181" spans="8:21" ht="15" customHeight="1" x14ac:dyDescent="0.2">
      <c r="H181" s="6"/>
      <c r="I181" s="6"/>
      <c r="J181" s="6"/>
      <c r="K181" s="6"/>
      <c r="L181" s="6"/>
      <c r="M181" s="6"/>
      <c r="N181" s="6"/>
      <c r="O181" s="6"/>
      <c r="P181" s="6"/>
      <c r="Q181" s="6"/>
      <c r="R181" s="6"/>
      <c r="T181" s="6"/>
      <c r="U181" s="6"/>
    </row>
    <row r="182" spans="8:21" ht="15" customHeight="1" x14ac:dyDescent="0.2">
      <c r="H182" s="6"/>
      <c r="I182" s="6"/>
      <c r="J182" s="6"/>
      <c r="K182" s="6"/>
      <c r="L182" s="6"/>
      <c r="M182" s="6"/>
      <c r="N182" s="6"/>
      <c r="O182" s="6"/>
      <c r="P182" s="6"/>
      <c r="Q182" s="6"/>
      <c r="R182" s="6"/>
      <c r="T182" s="6"/>
      <c r="U182" s="6"/>
    </row>
    <row r="183" spans="8:21" ht="15" customHeight="1" x14ac:dyDescent="0.2">
      <c r="H183" s="6"/>
      <c r="I183" s="6"/>
      <c r="J183" s="6"/>
      <c r="K183" s="6"/>
      <c r="L183" s="6"/>
      <c r="M183" s="6"/>
      <c r="N183" s="6"/>
      <c r="O183" s="6"/>
      <c r="P183" s="6"/>
      <c r="Q183" s="6"/>
      <c r="R183" s="6"/>
      <c r="T183" s="6"/>
      <c r="U183" s="6"/>
    </row>
    <row r="184" spans="8:21" ht="15" customHeight="1" x14ac:dyDescent="0.2">
      <c r="H184" s="6"/>
      <c r="I184" s="6"/>
      <c r="J184" s="6"/>
      <c r="K184" s="6"/>
      <c r="L184" s="6"/>
      <c r="M184" s="6"/>
      <c r="N184" s="6"/>
      <c r="O184" s="6"/>
      <c r="P184" s="6"/>
      <c r="Q184" s="6"/>
      <c r="R184" s="6"/>
      <c r="T184" s="6"/>
      <c r="U184" s="6"/>
    </row>
    <row r="185" spans="8:21" ht="15" customHeight="1" x14ac:dyDescent="0.2">
      <c r="H185" s="6"/>
      <c r="I185" s="6"/>
      <c r="J185" s="6"/>
      <c r="K185" s="6"/>
      <c r="L185" s="6"/>
      <c r="M185" s="6"/>
      <c r="N185" s="6"/>
      <c r="O185" s="6"/>
      <c r="P185" s="6"/>
      <c r="Q185" s="6"/>
      <c r="R185" s="6"/>
      <c r="T185" s="6"/>
      <c r="U185" s="6"/>
    </row>
    <row r="186" spans="8:21" ht="15" customHeight="1" x14ac:dyDescent="0.2">
      <c r="H186" s="6"/>
      <c r="I186" s="6"/>
      <c r="J186" s="6"/>
      <c r="K186" s="6"/>
      <c r="L186" s="6"/>
      <c r="M186" s="6"/>
      <c r="N186" s="6"/>
      <c r="O186" s="6"/>
      <c r="P186" s="6"/>
      <c r="Q186" s="6"/>
      <c r="R186" s="6"/>
      <c r="T186" s="6"/>
      <c r="U186" s="6"/>
    </row>
    <row r="187" spans="8:21" ht="15" customHeight="1" x14ac:dyDescent="0.2">
      <c r="H187" s="6"/>
      <c r="I187" s="6"/>
      <c r="J187" s="6"/>
      <c r="K187" s="6"/>
      <c r="L187" s="6"/>
      <c r="M187" s="6"/>
      <c r="N187" s="6"/>
      <c r="O187" s="6"/>
      <c r="P187" s="6"/>
      <c r="Q187" s="6"/>
      <c r="R187" s="6"/>
      <c r="T187" s="6"/>
      <c r="U187" s="6"/>
    </row>
    <row r="188" spans="8:21" ht="15" customHeight="1" x14ac:dyDescent="0.2">
      <c r="H188" s="6"/>
      <c r="I188" s="6"/>
      <c r="J188" s="6"/>
      <c r="K188" s="6"/>
      <c r="L188" s="6"/>
      <c r="M188" s="6"/>
      <c r="N188" s="6"/>
      <c r="O188" s="6"/>
      <c r="P188" s="6"/>
      <c r="Q188" s="6"/>
      <c r="R188" s="6"/>
      <c r="T188" s="6"/>
      <c r="U188" s="6"/>
    </row>
    <row r="189" spans="8:21" ht="15" customHeight="1" x14ac:dyDescent="0.2">
      <c r="H189" s="6"/>
      <c r="I189" s="6"/>
      <c r="J189" s="6"/>
      <c r="K189" s="6"/>
      <c r="L189" s="6"/>
      <c r="M189" s="6"/>
      <c r="N189" s="6"/>
      <c r="O189" s="6"/>
      <c r="P189" s="6"/>
      <c r="Q189" s="6"/>
      <c r="R189" s="6"/>
      <c r="T189" s="6"/>
      <c r="U189" s="6"/>
    </row>
    <row r="190" spans="8:21" ht="15" customHeight="1" x14ac:dyDescent="0.2">
      <c r="H190" s="6"/>
      <c r="I190" s="6"/>
      <c r="J190" s="6"/>
      <c r="K190" s="6"/>
      <c r="L190" s="6"/>
      <c r="M190" s="6"/>
      <c r="N190" s="6"/>
      <c r="O190" s="6"/>
      <c r="P190" s="6"/>
      <c r="Q190" s="6"/>
      <c r="R190" s="6"/>
      <c r="T190" s="6"/>
      <c r="U190" s="6"/>
    </row>
    <row r="191" spans="8:21" ht="15" customHeight="1" x14ac:dyDescent="0.2">
      <c r="H191" s="6"/>
      <c r="I191" s="6"/>
      <c r="J191" s="6"/>
      <c r="K191" s="6"/>
      <c r="L191" s="6"/>
      <c r="M191" s="6"/>
      <c r="N191" s="6"/>
      <c r="O191" s="6"/>
      <c r="P191" s="6"/>
      <c r="Q191" s="6"/>
      <c r="R191" s="6"/>
      <c r="T191" s="6"/>
      <c r="U191" s="6"/>
    </row>
    <row r="192" spans="8:21" ht="15" customHeight="1" x14ac:dyDescent="0.2">
      <c r="H192" s="6"/>
      <c r="I192" s="6"/>
      <c r="J192" s="6"/>
      <c r="K192" s="6"/>
      <c r="L192" s="6"/>
      <c r="M192" s="6"/>
      <c r="N192" s="6"/>
      <c r="O192" s="6"/>
      <c r="P192" s="6"/>
      <c r="Q192" s="6"/>
      <c r="R192" s="6"/>
      <c r="T192" s="6"/>
      <c r="U192" s="6"/>
    </row>
    <row r="193" spans="8:21" ht="15" customHeight="1" x14ac:dyDescent="0.2">
      <c r="H193" s="6"/>
      <c r="I193" s="6"/>
      <c r="J193" s="6"/>
      <c r="K193" s="6"/>
      <c r="L193" s="6"/>
      <c r="M193" s="6"/>
      <c r="N193" s="6"/>
      <c r="O193" s="6"/>
      <c r="P193" s="6"/>
      <c r="Q193" s="6"/>
      <c r="R193" s="6"/>
      <c r="T193" s="6"/>
      <c r="U193" s="6"/>
    </row>
    <row r="194" spans="8:21" ht="15" customHeight="1" x14ac:dyDescent="0.2">
      <c r="H194" s="6"/>
      <c r="I194" s="6"/>
      <c r="J194" s="6"/>
      <c r="K194" s="6"/>
      <c r="L194" s="6"/>
      <c r="M194" s="6"/>
      <c r="N194" s="6"/>
      <c r="O194" s="6"/>
      <c r="P194" s="6"/>
      <c r="Q194" s="6"/>
      <c r="R194" s="6"/>
      <c r="T194" s="6"/>
      <c r="U194" s="6"/>
    </row>
    <row r="195" spans="8:21" ht="15" customHeight="1" x14ac:dyDescent="0.2">
      <c r="H195" s="6"/>
      <c r="I195" s="6"/>
      <c r="J195" s="6"/>
      <c r="K195" s="6"/>
      <c r="L195" s="6"/>
      <c r="M195" s="6"/>
      <c r="N195" s="6"/>
      <c r="O195" s="6"/>
      <c r="P195" s="6"/>
      <c r="Q195" s="6"/>
      <c r="R195" s="6"/>
      <c r="T195" s="6"/>
      <c r="U195" s="6"/>
    </row>
    <row r="196" spans="8:21" ht="15" customHeight="1" x14ac:dyDescent="0.2">
      <c r="H196" s="6"/>
      <c r="I196" s="6"/>
      <c r="J196" s="6"/>
      <c r="K196" s="6"/>
      <c r="L196" s="6"/>
      <c r="M196" s="6"/>
      <c r="N196" s="6"/>
      <c r="O196" s="6"/>
      <c r="P196" s="6"/>
      <c r="Q196" s="6"/>
      <c r="R196" s="6"/>
      <c r="T196" s="6"/>
      <c r="U196" s="6"/>
    </row>
    <row r="197" spans="8:21" ht="15" customHeight="1" x14ac:dyDescent="0.2">
      <c r="H197" s="6"/>
      <c r="I197" s="6"/>
      <c r="J197" s="6"/>
      <c r="K197" s="6"/>
      <c r="L197" s="6"/>
      <c r="M197" s="6"/>
      <c r="N197" s="6"/>
      <c r="O197" s="6"/>
      <c r="P197" s="6"/>
      <c r="Q197" s="6"/>
      <c r="R197" s="6"/>
      <c r="T197" s="6"/>
      <c r="U197" s="6"/>
    </row>
    <row r="198" spans="8:21" ht="15" customHeight="1" x14ac:dyDescent="0.2">
      <c r="H198" s="6"/>
      <c r="I198" s="6"/>
      <c r="J198" s="6"/>
      <c r="K198" s="6"/>
      <c r="L198" s="6"/>
      <c r="M198" s="6"/>
      <c r="N198" s="6"/>
      <c r="O198" s="6"/>
      <c r="P198" s="6"/>
      <c r="Q198" s="6"/>
      <c r="R198" s="6"/>
      <c r="T198" s="6"/>
      <c r="U198" s="6"/>
    </row>
    <row r="199" spans="8:21" ht="15" customHeight="1" x14ac:dyDescent="0.2">
      <c r="H199" s="6"/>
      <c r="I199" s="6"/>
      <c r="J199" s="6"/>
      <c r="K199" s="6"/>
      <c r="L199" s="6"/>
      <c r="M199" s="6"/>
      <c r="N199" s="6"/>
      <c r="O199" s="6"/>
      <c r="P199" s="6"/>
      <c r="Q199" s="6"/>
      <c r="R199" s="6"/>
      <c r="T199" s="6"/>
      <c r="U199" s="6"/>
    </row>
    <row r="200" spans="8:21" ht="15" customHeight="1" x14ac:dyDescent="0.2">
      <c r="H200" s="6"/>
      <c r="I200" s="6"/>
      <c r="J200" s="6"/>
      <c r="K200" s="6"/>
      <c r="L200" s="6"/>
      <c r="M200" s="6"/>
      <c r="N200" s="6"/>
      <c r="O200" s="6"/>
      <c r="P200" s="6"/>
      <c r="Q200" s="6"/>
      <c r="R200" s="6"/>
      <c r="T200" s="6"/>
      <c r="U200" s="6"/>
    </row>
    <row r="201" spans="8:21" ht="15" customHeight="1" x14ac:dyDescent="0.2"/>
    <row r="202" spans="8:21" ht="15" customHeight="1" x14ac:dyDescent="0.2"/>
    <row r="203" spans="8:21" ht="15" customHeight="1" x14ac:dyDescent="0.2"/>
    <row r="204" spans="8:21" ht="15" customHeight="1" x14ac:dyDescent="0.2"/>
    <row r="205" spans="8:21" ht="15" customHeight="1" x14ac:dyDescent="0.2"/>
    <row r="206" spans="8:21" ht="15" customHeight="1" x14ac:dyDescent="0.2"/>
    <row r="207" spans="8:21" ht="15" customHeight="1" x14ac:dyDescent="0.2"/>
    <row r="208" spans="8:21"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sheetData>
  <phoneticPr fontId="2" type="noConversion"/>
  <hyperlinks>
    <hyperlink ref="H60" location="Contents!A1" display="Contents"/>
    <hyperlink ref="Y3" location="Contents!A1" display="Contents!A1"/>
  </hyperlinks>
  <pageMargins left="0.75" right="0.75" top="1" bottom="1" header="0.5" footer="0.5"/>
  <pageSetup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D208"/>
  </sheetPr>
  <dimension ref="A1:IU338"/>
  <sheetViews>
    <sheetView topLeftCell="AJ1" workbookViewId="0">
      <pane xSplit="7" ySplit="5" topLeftCell="AQ6" activePane="bottomRight" state="frozen"/>
      <selection activeCell="X19" sqref="X19"/>
      <selection pane="topRight" activeCell="X19" sqref="X19"/>
      <selection pane="bottomLeft" activeCell="X19" sqref="X19"/>
      <selection pane="bottomRight" activeCell="AO3" sqref="AO3"/>
    </sheetView>
  </sheetViews>
  <sheetFormatPr defaultRowHeight="13.5" customHeight="1" x14ac:dyDescent="0.2"/>
  <cols>
    <col min="1" max="1" width="55.7109375" style="9" customWidth="1"/>
    <col min="2" max="2" width="61.85546875" style="9" customWidth="1"/>
    <col min="3" max="7" width="11.42578125" style="60" customWidth="1"/>
    <col min="8" max="26" width="5.7109375" style="9" customWidth="1"/>
    <col min="27" max="27" width="10.7109375" style="9" hidden="1" customWidth="1"/>
    <col min="28" max="28" width="6.7109375" style="9" hidden="1" customWidth="1"/>
    <col min="29" max="29" width="9.5703125" style="9" hidden="1" customWidth="1"/>
    <col min="30" max="30" width="3.28515625" style="9" hidden="1" customWidth="1"/>
    <col min="31" max="35" width="3.140625" style="5" hidden="1" customWidth="1"/>
    <col min="36" max="36" width="2" style="5" customWidth="1"/>
    <col min="37" max="37" width="1" style="332" customWidth="1"/>
    <col min="38" max="39" width="3.140625" style="5" customWidth="1"/>
    <col min="40" max="40" width="68.140625" style="9" customWidth="1"/>
    <col min="41" max="41" width="12.42578125" style="60" bestFit="1" customWidth="1"/>
    <col min="42" max="42" width="1" style="9" customWidth="1"/>
    <col min="43" max="49" width="11.42578125" style="109" customWidth="1"/>
    <col min="50" max="53" width="11.42578125" style="9" customWidth="1"/>
    <col min="54" max="54" width="11.42578125" style="9" customWidth="1" collapsed="1"/>
    <col min="55" max="57" width="11.42578125" style="109" customWidth="1"/>
    <col min="58" max="67" width="11.42578125" style="9" customWidth="1"/>
    <col min="68" max="68" width="10.42578125" style="9" bestFit="1" customWidth="1"/>
    <col min="69" max="69" width="12.140625" style="9" customWidth="1"/>
    <col min="70" max="70" width="9.42578125" style="9" customWidth="1"/>
    <col min="71" max="16384" width="9.140625" style="9"/>
  </cols>
  <sheetData>
    <row r="1" spans="1:255" s="339" customFormat="1" ht="14.25" customHeight="1" x14ac:dyDescent="0.25">
      <c r="C1" s="343"/>
      <c r="D1" s="343"/>
      <c r="E1" s="343"/>
      <c r="F1" s="343"/>
      <c r="G1" s="343"/>
      <c r="AK1" s="329"/>
      <c r="AO1" s="343"/>
      <c r="AQ1" s="344"/>
      <c r="AR1" s="344"/>
      <c r="AS1" s="344"/>
      <c r="AT1" s="344"/>
      <c r="AU1" s="344"/>
      <c r="AV1" s="344"/>
      <c r="AW1" s="344"/>
      <c r="BC1" s="344"/>
      <c r="BD1" s="344"/>
      <c r="BE1" s="344"/>
    </row>
    <row r="2" spans="1:255" s="339" customFormat="1" ht="18" customHeight="1" x14ac:dyDescent="0.25">
      <c r="A2" s="329" t="s">
        <v>131</v>
      </c>
      <c r="B2" s="329" t="s">
        <v>88</v>
      </c>
      <c r="C2" s="336"/>
      <c r="D2" s="336"/>
      <c r="E2" s="336"/>
      <c r="F2" s="336"/>
      <c r="G2" s="336"/>
      <c r="H2" s="329"/>
      <c r="I2" s="329"/>
      <c r="J2" s="329"/>
      <c r="K2" s="329"/>
      <c r="L2" s="329"/>
      <c r="M2" s="329"/>
      <c r="N2" s="329"/>
      <c r="O2" s="329"/>
      <c r="P2" s="329"/>
      <c r="Q2" s="329"/>
      <c r="R2" s="329"/>
      <c r="S2" s="329"/>
      <c r="T2" s="329"/>
      <c r="U2" s="329"/>
      <c r="V2" s="329"/>
      <c r="W2" s="329"/>
      <c r="X2" s="329"/>
      <c r="Y2" s="329"/>
      <c r="Z2" s="329"/>
      <c r="AA2" s="329"/>
      <c r="AB2" s="329"/>
      <c r="AC2" s="329"/>
      <c r="AK2" s="329"/>
      <c r="AN2" s="329" t="str">
        <f>IF(Contents!$K$5=1,A2,B2)</f>
        <v>Отчет о прибылях и убытках (квартальный)</v>
      </c>
      <c r="AO2" s="336"/>
      <c r="AQ2" s="343"/>
      <c r="AR2" s="428"/>
      <c r="AS2" s="344"/>
      <c r="AT2" s="344"/>
      <c r="AU2" s="344"/>
      <c r="AV2" s="344"/>
      <c r="AW2" s="344"/>
      <c r="BC2" s="344"/>
      <c r="BD2" s="344"/>
      <c r="BE2" s="344"/>
    </row>
    <row r="3" spans="1:255" s="339" customFormat="1" ht="12.75" customHeight="1" x14ac:dyDescent="0.2">
      <c r="A3" s="341" t="s">
        <v>1318</v>
      </c>
      <c r="B3" s="341" t="s">
        <v>1320</v>
      </c>
      <c r="C3" s="337" t="s">
        <v>702</v>
      </c>
      <c r="D3" s="337" t="s">
        <v>893</v>
      </c>
      <c r="E3" s="337"/>
      <c r="F3" s="337"/>
      <c r="G3" s="337"/>
      <c r="H3" s="347"/>
      <c r="I3" s="347"/>
      <c r="J3" s="347"/>
      <c r="K3" s="347"/>
      <c r="L3" s="347"/>
      <c r="M3" s="347"/>
      <c r="N3" s="347"/>
      <c r="AK3" s="331"/>
      <c r="AN3" s="341" t="str">
        <f>IF(Contents!$K$5=1,A3,B3)</f>
        <v>2012-2013 гг.</v>
      </c>
      <c r="AO3" s="342" t="str">
        <f>IF(Contents!$K$5=1,C3,D3)</f>
        <v>Cодержание</v>
      </c>
      <c r="AQ3" s="343"/>
      <c r="AR3" s="428"/>
      <c r="AS3" s="344"/>
      <c r="AT3" s="344"/>
      <c r="AU3" s="344"/>
      <c r="AV3" s="344"/>
      <c r="AW3" s="344"/>
      <c r="BC3" s="344"/>
      <c r="BD3" s="344"/>
      <c r="BE3" s="344"/>
    </row>
    <row r="4" spans="1:255" s="37" customFormat="1" ht="15" customHeight="1" thickBot="1" x14ac:dyDescent="0.25">
      <c r="A4" s="7"/>
      <c r="B4" s="7"/>
      <c r="C4" s="39"/>
      <c r="D4" s="39"/>
      <c r="E4" s="39"/>
      <c r="F4" s="39"/>
      <c r="G4" s="39"/>
      <c r="H4" s="39"/>
      <c r="I4" s="39"/>
      <c r="J4" s="39"/>
      <c r="K4" s="39"/>
      <c r="L4" s="39"/>
      <c r="M4" s="39"/>
      <c r="N4" s="39"/>
      <c r="O4" s="7"/>
      <c r="P4" s="7"/>
      <c r="Q4" s="7"/>
      <c r="R4" s="7"/>
      <c r="S4" s="7"/>
      <c r="T4" s="7"/>
      <c r="U4" s="7"/>
      <c r="V4" s="7"/>
      <c r="W4" s="7"/>
      <c r="X4" s="7"/>
      <c r="Y4" s="7"/>
      <c r="Z4" s="7"/>
      <c r="AA4" s="7"/>
      <c r="AB4" s="7"/>
      <c r="AC4" s="7"/>
      <c r="AD4" s="7"/>
      <c r="AE4" s="7"/>
      <c r="AF4" s="7"/>
      <c r="AG4" s="7"/>
      <c r="AH4" s="7"/>
      <c r="AI4" s="7"/>
      <c r="AJ4" s="7"/>
      <c r="AK4" s="7"/>
      <c r="AL4" s="7"/>
      <c r="AM4" s="7"/>
      <c r="AN4" s="7"/>
      <c r="AO4" s="39"/>
      <c r="AP4" s="7"/>
      <c r="AQ4" s="106"/>
      <c r="AR4" s="106"/>
      <c r="AS4" s="106"/>
      <c r="AT4" s="106"/>
      <c r="AU4" s="106"/>
      <c r="AV4" s="106"/>
      <c r="AW4" s="106"/>
      <c r="AX4" s="7"/>
      <c r="AY4" s="7"/>
      <c r="AZ4" s="7"/>
      <c r="BA4" s="7"/>
      <c r="BB4" s="7"/>
      <c r="BC4" s="106"/>
      <c r="BD4" s="106"/>
      <c r="BE4" s="106"/>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row>
    <row r="5" spans="1:255" s="358" customFormat="1" ht="15" customHeight="1" x14ac:dyDescent="0.2">
      <c r="A5" s="358" t="s">
        <v>494</v>
      </c>
      <c r="B5" s="358" t="s">
        <v>336</v>
      </c>
      <c r="C5" s="358" t="s">
        <v>495</v>
      </c>
      <c r="D5" s="358" t="s">
        <v>380</v>
      </c>
      <c r="E5" s="358" t="s">
        <v>1018</v>
      </c>
      <c r="F5" s="358" t="s">
        <v>1066</v>
      </c>
      <c r="G5" s="358" t="s">
        <v>1283</v>
      </c>
      <c r="H5" s="358" t="s">
        <v>1295</v>
      </c>
      <c r="I5" s="358" t="s">
        <v>1305</v>
      </c>
      <c r="J5" s="358" t="s">
        <v>1307</v>
      </c>
      <c r="K5" s="358" t="s">
        <v>1497</v>
      </c>
      <c r="AE5" s="359" t="s">
        <v>1016</v>
      </c>
      <c r="AF5" s="359" t="s">
        <v>1018</v>
      </c>
      <c r="AG5" s="359" t="s">
        <v>1020</v>
      </c>
      <c r="AH5" s="359"/>
      <c r="AI5" s="359"/>
      <c r="AJ5" s="359"/>
      <c r="AN5" s="358" t="str">
        <f>IF(Contents!$K$5=1,A5,B5)</f>
        <v>Показатель</v>
      </c>
      <c r="AO5" s="358" t="str">
        <f>IF(Contents!$K$5=1,C5,D5)</f>
        <v>Ед. измерения</v>
      </c>
      <c r="AQ5" s="358" t="str">
        <f>IF(Contents!$K$5=1,F5,F6)</f>
        <v>I кв.2012 г.</v>
      </c>
      <c r="AR5" s="358" t="str">
        <f>IF(Contents!$K$5=1,G5,G6)</f>
        <v xml:space="preserve">II кв. 2012 г. </v>
      </c>
      <c r="AS5" s="358" t="str">
        <f>IF(Contents!$K$5=1,H5,H6)</f>
        <v xml:space="preserve">III кв. 2012 г. </v>
      </c>
      <c r="AT5" s="358" t="str">
        <f>IF(Contents!$K$5=1,I5,I6)</f>
        <v>IV кв. 2012</v>
      </c>
      <c r="AU5" s="358" t="str">
        <f>IF(Contents!$K$5=1,J5,J6)</f>
        <v xml:space="preserve">I кв. 2013 г. </v>
      </c>
      <c r="AV5" s="358" t="str">
        <f>IF(Contents!$K$5=1,K5,K6)</f>
        <v>II кв. 3013 г.</v>
      </c>
    </row>
    <row r="6" spans="1:255" s="7" customFormat="1" ht="15" customHeight="1" x14ac:dyDescent="0.2">
      <c r="C6" s="39"/>
      <c r="D6" s="39"/>
      <c r="E6" s="85" t="s">
        <v>1133</v>
      </c>
      <c r="F6" s="85" t="s">
        <v>1134</v>
      </c>
      <c r="G6" s="85" t="s">
        <v>1355</v>
      </c>
      <c r="H6" s="85" t="s">
        <v>1356</v>
      </c>
      <c r="I6" s="85" t="s">
        <v>1306</v>
      </c>
      <c r="J6" s="85" t="s">
        <v>1357</v>
      </c>
      <c r="K6" s="85" t="s">
        <v>1503</v>
      </c>
      <c r="L6" s="85"/>
      <c r="M6" s="85"/>
      <c r="N6" s="85"/>
      <c r="O6" s="85"/>
      <c r="P6" s="85"/>
      <c r="Q6" s="85"/>
      <c r="R6" s="85"/>
      <c r="S6" s="85"/>
      <c r="T6" s="85"/>
      <c r="U6" s="85"/>
      <c r="V6" s="85"/>
      <c r="W6" s="85"/>
      <c r="X6" s="85"/>
      <c r="Y6" s="85"/>
      <c r="Z6" s="85"/>
      <c r="AA6" s="85"/>
      <c r="AB6" s="85"/>
      <c r="AC6" s="85"/>
      <c r="AD6" s="85"/>
      <c r="AE6" s="14" t="s">
        <v>1017</v>
      </c>
      <c r="AF6" s="14" t="s">
        <v>1023</v>
      </c>
      <c r="AG6" s="14" t="s">
        <v>1022</v>
      </c>
      <c r="AH6" s="14"/>
      <c r="AI6" s="14"/>
      <c r="AJ6" s="14"/>
      <c r="AO6" s="39"/>
      <c r="AP6" s="39"/>
      <c r="AQ6" s="106"/>
      <c r="AR6" s="106"/>
      <c r="AS6" s="106"/>
      <c r="AT6" s="106"/>
      <c r="AU6" s="106"/>
      <c r="AV6" s="106"/>
      <c r="AW6" s="106"/>
      <c r="BC6" s="106"/>
      <c r="BD6" s="106"/>
      <c r="BE6" s="106"/>
    </row>
    <row r="7" spans="1:255" s="7" customFormat="1" ht="15" customHeight="1" x14ac:dyDescent="0.2">
      <c r="A7" s="42" t="s">
        <v>1351</v>
      </c>
      <c r="B7" s="42" t="s">
        <v>1350</v>
      </c>
      <c r="C7" s="53"/>
      <c r="D7" s="53"/>
      <c r="E7" s="53"/>
      <c r="F7" s="53"/>
      <c r="G7" s="53"/>
      <c r="H7" s="42"/>
      <c r="I7" s="42"/>
      <c r="J7" s="42"/>
      <c r="K7" s="42"/>
      <c r="L7" s="42"/>
      <c r="M7" s="42"/>
      <c r="N7" s="42"/>
      <c r="O7" s="42"/>
      <c r="P7" s="42"/>
      <c r="Q7" s="42"/>
      <c r="R7" s="42"/>
      <c r="S7" s="42"/>
      <c r="T7" s="42"/>
      <c r="U7" s="42"/>
      <c r="V7" s="42"/>
      <c r="W7" s="42"/>
      <c r="X7" s="42"/>
      <c r="Y7" s="42"/>
      <c r="Z7" s="42"/>
      <c r="AA7" s="42"/>
      <c r="AB7" s="42"/>
      <c r="AC7" s="42"/>
      <c r="AK7" s="332"/>
      <c r="AN7" s="42" t="str">
        <f>IF(Contents!$K$5=1,A7,B7)</f>
        <v>Выручка от реализации и доход от зависимых и совместных компаний</v>
      </c>
      <c r="AO7" s="53"/>
      <c r="AP7" s="56"/>
      <c r="AQ7" s="106"/>
      <c r="AR7" s="106"/>
      <c r="AS7" s="106"/>
      <c r="AT7" s="106"/>
      <c r="AU7" s="106"/>
      <c r="AV7" s="106"/>
      <c r="AW7" s="106"/>
      <c r="AX7" s="106"/>
      <c r="AY7" s="106"/>
      <c r="AZ7" s="106"/>
      <c r="BA7" s="106"/>
      <c r="BB7" s="106"/>
      <c r="BC7" s="106"/>
      <c r="BD7" s="106"/>
      <c r="BE7" s="106"/>
      <c r="BF7" s="106"/>
      <c r="BG7" s="106"/>
      <c r="BH7" s="106"/>
      <c r="BI7" s="106"/>
      <c r="BJ7" s="106"/>
      <c r="BK7" s="106"/>
    </row>
    <row r="8" spans="1:255" s="7" customFormat="1" ht="15" customHeight="1" x14ac:dyDescent="0.2">
      <c r="A8" s="57" t="s">
        <v>156</v>
      </c>
      <c r="B8" s="57" t="s">
        <v>949</v>
      </c>
      <c r="C8" s="54" t="s">
        <v>1069</v>
      </c>
      <c r="D8" s="54" t="s">
        <v>1070</v>
      </c>
      <c r="E8" s="54"/>
      <c r="F8" s="54"/>
      <c r="G8" s="54"/>
      <c r="H8" s="57"/>
      <c r="I8" s="57"/>
      <c r="J8" s="57"/>
      <c r="K8" s="57"/>
      <c r="L8" s="57"/>
      <c r="M8" s="57"/>
      <c r="N8" s="57"/>
      <c r="O8" s="57"/>
      <c r="P8" s="57"/>
      <c r="Q8" s="57"/>
      <c r="R8" s="57"/>
      <c r="S8" s="57"/>
      <c r="T8" s="57"/>
      <c r="U8" s="57"/>
      <c r="V8" s="57"/>
      <c r="W8" s="57"/>
      <c r="X8" s="57"/>
      <c r="Y8" s="57"/>
      <c r="Z8" s="57"/>
      <c r="AA8" s="57"/>
      <c r="AB8" s="57"/>
      <c r="AC8" s="57"/>
      <c r="AK8" s="332"/>
      <c r="AN8" s="289" t="str">
        <f>IF(Contents!$K$5=1,A8,B8)</f>
        <v>Реализация нефти и газа</v>
      </c>
      <c r="AO8" s="54" t="str">
        <f>IF(Contents!$K$5=1,C8,D8)</f>
        <v>млрд руб.</v>
      </c>
      <c r="AP8" s="45"/>
      <c r="AQ8" s="460">
        <v>378</v>
      </c>
      <c r="AR8" s="454">
        <v>370</v>
      </c>
      <c r="AS8" s="454">
        <v>393</v>
      </c>
      <c r="AT8" s="460">
        <v>385</v>
      </c>
      <c r="AU8" s="454">
        <v>414</v>
      </c>
      <c r="AV8" s="454">
        <v>611</v>
      </c>
      <c r="AW8" s="118"/>
      <c r="AX8" s="118"/>
      <c r="AY8" s="118"/>
      <c r="AZ8" s="118"/>
      <c r="BA8" s="118"/>
      <c r="BB8" s="118"/>
      <c r="BC8" s="118"/>
      <c r="BD8" s="118"/>
      <c r="BE8" s="118"/>
      <c r="BF8" s="118"/>
      <c r="BG8" s="118"/>
      <c r="BH8" s="118"/>
      <c r="BI8" s="118"/>
      <c r="BJ8" s="118"/>
      <c r="BK8" s="118"/>
      <c r="BL8" s="164"/>
      <c r="BM8" s="164"/>
      <c r="BN8" s="164"/>
      <c r="BO8" s="164"/>
      <c r="BP8" s="164"/>
      <c r="BQ8" s="164"/>
      <c r="BR8" s="118"/>
    </row>
    <row r="9" spans="1:255" s="7" customFormat="1" ht="15" customHeight="1" x14ac:dyDescent="0.2">
      <c r="A9" s="57" t="s">
        <v>305</v>
      </c>
      <c r="B9" s="57" t="s">
        <v>306</v>
      </c>
      <c r="C9" s="54" t="s">
        <v>1069</v>
      </c>
      <c r="D9" s="54" t="s">
        <v>1070</v>
      </c>
      <c r="E9" s="54"/>
      <c r="F9" s="54"/>
      <c r="G9" s="54"/>
      <c r="H9" s="57"/>
      <c r="I9" s="57"/>
      <c r="J9" s="57"/>
      <c r="K9" s="57"/>
      <c r="L9" s="57"/>
      <c r="M9" s="57"/>
      <c r="N9" s="57"/>
      <c r="O9" s="57"/>
      <c r="P9" s="57"/>
      <c r="Q9" s="57"/>
      <c r="R9" s="57"/>
      <c r="S9" s="57"/>
      <c r="T9" s="57"/>
      <c r="U9" s="57"/>
      <c r="V9" s="57"/>
      <c r="W9" s="57"/>
      <c r="X9" s="57"/>
      <c r="Y9" s="57"/>
      <c r="Z9" s="57"/>
      <c r="AA9" s="57"/>
      <c r="AB9" s="57"/>
      <c r="AC9" s="57"/>
      <c r="AK9" s="332"/>
      <c r="AN9" s="289" t="str">
        <f>IF(Contents!$K$5=1,A9,B9)</f>
        <v>Реализация нефтепродуктов и нефтехимии</v>
      </c>
      <c r="AO9" s="54" t="str">
        <f>IF(Contents!$K$5=1,C9,D9)</f>
        <v>млрд руб.</v>
      </c>
      <c r="AP9" s="45"/>
      <c r="AQ9" s="460">
        <v>364</v>
      </c>
      <c r="AR9" s="454">
        <v>342</v>
      </c>
      <c r="AS9" s="454">
        <v>398</v>
      </c>
      <c r="AT9" s="460">
        <v>388</v>
      </c>
      <c r="AU9" s="454">
        <v>381</v>
      </c>
      <c r="AV9" s="454">
        <v>547</v>
      </c>
      <c r="AW9" s="118"/>
      <c r="AX9" s="118"/>
      <c r="AY9" s="118"/>
      <c r="AZ9" s="118"/>
      <c r="BA9" s="118"/>
      <c r="BB9" s="118"/>
      <c r="BC9" s="118"/>
      <c r="BD9" s="118"/>
      <c r="BE9" s="118"/>
      <c r="BF9" s="118"/>
      <c r="BG9" s="118"/>
      <c r="BH9" s="118"/>
      <c r="BI9" s="118"/>
      <c r="BJ9" s="118"/>
      <c r="BK9" s="118"/>
      <c r="BL9" s="164"/>
      <c r="BM9" s="164"/>
      <c r="BN9" s="164"/>
      <c r="BO9" s="164"/>
      <c r="BP9" s="164"/>
      <c r="BQ9" s="164"/>
      <c r="BR9" s="118"/>
    </row>
    <row r="10" spans="1:255" s="7" customFormat="1" ht="15" customHeight="1" x14ac:dyDescent="0.2">
      <c r="A10" s="57" t="s">
        <v>157</v>
      </c>
      <c r="B10" s="57" t="s">
        <v>950</v>
      </c>
      <c r="C10" s="54" t="s">
        <v>1069</v>
      </c>
      <c r="D10" s="54" t="s">
        <v>1070</v>
      </c>
      <c r="E10" s="54"/>
      <c r="F10" s="54"/>
      <c r="G10" s="54"/>
      <c r="H10" s="57"/>
      <c r="I10" s="57"/>
      <c r="J10" s="57"/>
      <c r="K10" s="57"/>
      <c r="L10" s="57"/>
      <c r="M10" s="57"/>
      <c r="N10" s="57"/>
      <c r="O10" s="57"/>
      <c r="P10" s="57"/>
      <c r="Q10" s="57"/>
      <c r="R10" s="57"/>
      <c r="S10" s="57"/>
      <c r="T10" s="57"/>
      <c r="U10" s="57"/>
      <c r="V10" s="57"/>
      <c r="W10" s="57"/>
      <c r="X10" s="57"/>
      <c r="Y10" s="57"/>
      <c r="Z10" s="57"/>
      <c r="AA10" s="57"/>
      <c r="AB10" s="57"/>
      <c r="AC10" s="57"/>
      <c r="AK10" s="332"/>
      <c r="AN10" s="289" t="str">
        <f>IF(Contents!$K$5=1,A10,B10)</f>
        <v>Вспомогательные услуги и прочая реализация</v>
      </c>
      <c r="AO10" s="54" t="str">
        <f>IF(Contents!$K$5=1,C10,D10)</f>
        <v>млрд руб.</v>
      </c>
      <c r="AP10" s="45"/>
      <c r="AQ10" s="460">
        <v>10</v>
      </c>
      <c r="AR10" s="454">
        <v>10</v>
      </c>
      <c r="AS10" s="454">
        <v>11</v>
      </c>
      <c r="AT10" s="460">
        <v>11</v>
      </c>
      <c r="AU10" s="454">
        <v>10</v>
      </c>
      <c r="AV10" s="454">
        <v>16</v>
      </c>
      <c r="AW10" s="118"/>
      <c r="AX10" s="118"/>
      <c r="AY10" s="118"/>
      <c r="AZ10" s="118"/>
      <c r="BA10" s="118"/>
      <c r="BB10" s="118"/>
      <c r="BC10" s="118"/>
      <c r="BD10" s="118"/>
      <c r="BE10" s="118"/>
      <c r="BF10" s="118"/>
      <c r="BG10" s="118"/>
      <c r="BH10" s="118"/>
      <c r="BI10" s="118"/>
      <c r="BJ10" s="118"/>
      <c r="BK10" s="118"/>
      <c r="BL10" s="118"/>
      <c r="BM10" s="164"/>
      <c r="BN10" s="164"/>
      <c r="BO10" s="164"/>
      <c r="BP10" s="164"/>
      <c r="BQ10" s="164"/>
      <c r="BR10" s="118"/>
    </row>
    <row r="11" spans="1:255" s="7" customFormat="1" ht="15" customHeight="1" x14ac:dyDescent="0.2">
      <c r="A11" s="57" t="s">
        <v>1139</v>
      </c>
      <c r="B11" s="57" t="s">
        <v>1352</v>
      </c>
      <c r="C11" s="54" t="s">
        <v>1069</v>
      </c>
      <c r="D11" s="54" t="s">
        <v>1070</v>
      </c>
      <c r="E11" s="54"/>
      <c r="F11" s="54"/>
      <c r="G11" s="54"/>
      <c r="H11" s="57"/>
      <c r="I11" s="57"/>
      <c r="J11" s="57"/>
      <c r="K11" s="57"/>
      <c r="L11" s="57"/>
      <c r="M11" s="57"/>
      <c r="N11" s="57"/>
      <c r="O11" s="57"/>
      <c r="P11" s="57"/>
      <c r="Q11" s="57"/>
      <c r="R11" s="57"/>
      <c r="S11" s="57"/>
      <c r="T11" s="57"/>
      <c r="U11" s="57"/>
      <c r="V11" s="57"/>
      <c r="W11" s="57"/>
      <c r="X11" s="57"/>
      <c r="Y11" s="57"/>
      <c r="Z11" s="57"/>
      <c r="AA11" s="57"/>
      <c r="AB11" s="57"/>
      <c r="AC11" s="57"/>
      <c r="AK11" s="332"/>
      <c r="AN11" s="289" t="str">
        <f>IF(Contents!$K$5=1,A11,B11)</f>
        <v>Результаты деятельности зависимых и совместных компаний</v>
      </c>
      <c r="AO11" s="54" t="str">
        <f>IF(Contents!$K$5=1,C11,D11)</f>
        <v>млрд руб.</v>
      </c>
      <c r="AP11" s="45"/>
      <c r="AQ11" s="460">
        <v>7</v>
      </c>
      <c r="AR11" s="454">
        <v>3</v>
      </c>
      <c r="AS11" s="454">
        <v>7</v>
      </c>
      <c r="AT11" s="460">
        <v>8</v>
      </c>
      <c r="AU11" s="454">
        <v>7</v>
      </c>
      <c r="AV11" s="454">
        <v>2</v>
      </c>
      <c r="AW11" s="118"/>
      <c r="AX11" s="118"/>
      <c r="AY11" s="118"/>
      <c r="AZ11" s="118"/>
      <c r="BA11" s="118"/>
      <c r="BB11" s="118"/>
      <c r="BC11" s="118"/>
      <c r="BD11" s="118"/>
      <c r="BE11" s="118"/>
      <c r="BF11" s="118"/>
      <c r="BG11" s="118"/>
      <c r="BH11" s="118"/>
      <c r="BI11" s="118"/>
      <c r="BJ11" s="118"/>
      <c r="BK11" s="118"/>
      <c r="BL11" s="118"/>
      <c r="BM11" s="164"/>
      <c r="BN11" s="164"/>
      <c r="BO11" s="164"/>
      <c r="BP11" s="164"/>
      <c r="BQ11" s="164"/>
      <c r="BR11" s="118"/>
    </row>
    <row r="12" spans="1:255" s="8" customFormat="1" ht="15" customHeight="1" x14ac:dyDescent="0.2">
      <c r="A12" s="58" t="s">
        <v>1353</v>
      </c>
      <c r="B12" s="58" t="s">
        <v>1354</v>
      </c>
      <c r="C12" s="53" t="s">
        <v>1069</v>
      </c>
      <c r="D12" s="53" t="s">
        <v>1070</v>
      </c>
      <c r="E12" s="54"/>
      <c r="F12" s="54"/>
      <c r="G12" s="54"/>
      <c r="H12" s="58"/>
      <c r="I12" s="58"/>
      <c r="J12" s="58"/>
      <c r="K12" s="58"/>
      <c r="L12" s="58"/>
      <c r="M12" s="58"/>
      <c r="N12" s="58"/>
      <c r="O12" s="58"/>
      <c r="P12" s="58"/>
      <c r="Q12" s="58"/>
      <c r="R12" s="58"/>
      <c r="S12" s="58"/>
      <c r="T12" s="58"/>
      <c r="U12" s="58"/>
      <c r="V12" s="58"/>
      <c r="W12" s="58"/>
      <c r="X12" s="58"/>
      <c r="Y12" s="58"/>
      <c r="Z12" s="58"/>
      <c r="AA12" s="58"/>
      <c r="AB12" s="58"/>
      <c r="AC12" s="58"/>
      <c r="AK12" s="332"/>
      <c r="AN12" s="404" t="str">
        <f>IF(Contents!$K$5=1,A12,B12)</f>
        <v>Итого выручка от реализации и доход от зависимых и совместных компаний</v>
      </c>
      <c r="AO12" s="413" t="str">
        <f>IF(Contents!$K$5=1,C12,D12)</f>
        <v>млрд руб.</v>
      </c>
      <c r="AP12" s="406"/>
      <c r="AQ12" s="455">
        <v>759</v>
      </c>
      <c r="AR12" s="455">
        <v>725</v>
      </c>
      <c r="AS12" s="455">
        <v>809</v>
      </c>
      <c r="AT12" s="455">
        <v>792</v>
      </c>
      <c r="AU12" s="455">
        <v>812</v>
      </c>
      <c r="AV12" s="455">
        <v>1176</v>
      </c>
      <c r="AW12" s="117"/>
      <c r="AY12" s="117"/>
      <c r="AZ12" s="117"/>
      <c r="BA12" s="117"/>
      <c r="BB12" s="117"/>
      <c r="BC12" s="117"/>
      <c r="BD12" s="117"/>
      <c r="BE12" s="117"/>
      <c r="BF12" s="117"/>
      <c r="BG12" s="117"/>
      <c r="BH12" s="117"/>
      <c r="BI12" s="117"/>
      <c r="BJ12" s="117"/>
      <c r="BK12" s="117"/>
      <c r="BL12" s="254"/>
      <c r="BM12" s="254"/>
      <c r="BN12" s="254"/>
      <c r="BO12" s="254"/>
      <c r="BP12" s="254"/>
      <c r="BQ12" s="254"/>
      <c r="BR12" s="117"/>
    </row>
    <row r="13" spans="1:255" s="7" customFormat="1" ht="15" customHeight="1" x14ac:dyDescent="0.2">
      <c r="C13" s="54"/>
      <c r="D13" s="54"/>
      <c r="E13" s="39"/>
      <c r="F13" s="39"/>
      <c r="G13" s="39"/>
      <c r="AK13" s="332"/>
      <c r="AN13" s="289"/>
      <c r="AO13" s="54"/>
      <c r="AP13" s="39"/>
      <c r="AQ13" s="473"/>
      <c r="AR13" s="453"/>
      <c r="AS13" s="453"/>
      <c r="AT13" s="473"/>
      <c r="AU13" s="473"/>
      <c r="AV13" s="106"/>
      <c r="AW13" s="106"/>
      <c r="AX13" s="106"/>
      <c r="AY13" s="106"/>
      <c r="AZ13" s="106"/>
      <c r="BA13" s="106"/>
      <c r="BB13" s="106"/>
      <c r="BC13" s="106"/>
      <c r="BD13" s="106"/>
      <c r="BE13" s="106"/>
      <c r="BF13" s="106"/>
      <c r="BG13" s="106"/>
      <c r="BH13" s="106"/>
      <c r="BI13" s="106"/>
      <c r="BJ13" s="106"/>
      <c r="BK13" s="106"/>
      <c r="BR13" s="106"/>
    </row>
    <row r="14" spans="1:255" s="7" customFormat="1" ht="15" customHeight="1" x14ac:dyDescent="0.2">
      <c r="A14" s="42" t="s">
        <v>158</v>
      </c>
      <c r="B14" s="42" t="s">
        <v>948</v>
      </c>
      <c r="C14" s="54"/>
      <c r="D14" s="54"/>
      <c r="E14" s="53"/>
      <c r="F14" s="53"/>
      <c r="G14" s="53"/>
      <c r="H14" s="42"/>
      <c r="I14" s="42"/>
      <c r="J14" s="42"/>
      <c r="K14" s="42"/>
      <c r="L14" s="42"/>
      <c r="M14" s="42"/>
      <c r="N14" s="42"/>
      <c r="O14" s="42"/>
      <c r="P14" s="42"/>
      <c r="Q14" s="42"/>
      <c r="R14" s="42"/>
      <c r="S14" s="42"/>
      <c r="T14" s="42"/>
      <c r="U14" s="42"/>
      <c r="V14" s="42"/>
      <c r="W14" s="42"/>
      <c r="X14" s="42"/>
      <c r="Y14" s="42"/>
      <c r="Z14" s="42"/>
      <c r="AA14" s="42"/>
      <c r="AB14" s="42"/>
      <c r="AC14" s="42"/>
      <c r="AK14" s="332"/>
      <c r="AN14" s="42" t="str">
        <f>IF(Contents!$K$5=1,A14,B14)</f>
        <v>Затраты и расходы</v>
      </c>
      <c r="AO14" s="54"/>
      <c r="AP14" s="45"/>
      <c r="AQ14" s="474"/>
      <c r="AR14" s="457"/>
      <c r="AS14" s="457"/>
      <c r="AT14" s="474"/>
      <c r="AU14" s="457"/>
      <c r="AV14" s="59"/>
      <c r="AW14" s="59"/>
      <c r="AX14" s="59"/>
      <c r="AY14" s="59"/>
      <c r="AZ14" s="59"/>
      <c r="BA14" s="59"/>
      <c r="BB14" s="59"/>
      <c r="BC14" s="59"/>
      <c r="BD14" s="59"/>
      <c r="BE14" s="59"/>
      <c r="BF14" s="59"/>
      <c r="BG14" s="59"/>
      <c r="BH14" s="59"/>
      <c r="BI14" s="59"/>
      <c r="BJ14" s="59"/>
      <c r="BK14" s="59"/>
      <c r="BR14" s="59"/>
    </row>
    <row r="15" spans="1:255" s="7" customFormat="1" ht="15" customHeight="1" x14ac:dyDescent="0.2">
      <c r="A15" s="57" t="s">
        <v>159</v>
      </c>
      <c r="B15" s="57" t="s">
        <v>951</v>
      </c>
      <c r="C15" s="54" t="s">
        <v>1069</v>
      </c>
      <c r="D15" s="54" t="s">
        <v>1070</v>
      </c>
      <c r="E15" s="54"/>
      <c r="F15" s="54"/>
      <c r="G15" s="54"/>
      <c r="H15" s="57"/>
      <c r="I15" s="57"/>
      <c r="J15" s="57"/>
      <c r="K15" s="57"/>
      <c r="L15" s="57"/>
      <c r="M15" s="57"/>
      <c r="N15" s="57"/>
      <c r="O15" s="57"/>
      <c r="P15" s="57"/>
      <c r="Q15" s="57"/>
      <c r="R15" s="57"/>
      <c r="S15" s="57"/>
      <c r="T15" s="57"/>
      <c r="U15" s="57"/>
      <c r="V15" s="57"/>
      <c r="W15" s="57"/>
      <c r="X15" s="57"/>
      <c r="Y15" s="57"/>
      <c r="Z15" s="57"/>
      <c r="AA15" s="57"/>
      <c r="AB15" s="57"/>
      <c r="AC15" s="57"/>
      <c r="AK15" s="332"/>
      <c r="AN15" s="289" t="str">
        <f>IF(Contents!$K$5=1,A15,B15)</f>
        <v>Производственные и операционные расходы</v>
      </c>
      <c r="AO15" s="54" t="str">
        <f>IF(Contents!$K$5=1,C15,D15)</f>
        <v>млрд руб.</v>
      </c>
      <c r="AP15" s="45"/>
      <c r="AQ15" s="460">
        <v>51</v>
      </c>
      <c r="AR15" s="454">
        <v>68</v>
      </c>
      <c r="AS15" s="454">
        <v>52</v>
      </c>
      <c r="AT15" s="460">
        <v>69</v>
      </c>
      <c r="AU15" s="454">
        <v>60</v>
      </c>
      <c r="AV15" s="454">
        <v>109</v>
      </c>
      <c r="AW15" s="118"/>
      <c r="AX15" s="118"/>
      <c r="AY15" s="118"/>
      <c r="AZ15" s="118"/>
      <c r="BA15" s="118"/>
      <c r="BB15" s="118"/>
      <c r="BC15" s="118"/>
      <c r="BD15" s="118"/>
      <c r="BE15" s="118"/>
      <c r="BF15" s="118"/>
      <c r="BG15" s="118"/>
      <c r="BH15" s="118"/>
      <c r="BI15" s="118"/>
      <c r="BJ15" s="118"/>
      <c r="BK15" s="118"/>
      <c r="BL15" s="164"/>
      <c r="BM15" s="164"/>
      <c r="BN15" s="164"/>
      <c r="BO15" s="164"/>
      <c r="BP15" s="164"/>
      <c r="BQ15" s="164"/>
      <c r="BR15" s="118"/>
    </row>
    <row r="16" spans="1:255" s="7" customFormat="1" ht="22.5" x14ac:dyDescent="0.2">
      <c r="A16" s="57" t="s">
        <v>1135</v>
      </c>
      <c r="B16" s="57" t="s">
        <v>1117</v>
      </c>
      <c r="C16" s="54" t="s">
        <v>1069</v>
      </c>
      <c r="D16" s="54" t="s">
        <v>1070</v>
      </c>
      <c r="E16" s="54"/>
      <c r="F16" s="54"/>
      <c r="G16" s="54"/>
      <c r="H16" s="57"/>
      <c r="I16" s="57"/>
      <c r="J16" s="57"/>
      <c r="K16" s="57"/>
      <c r="L16" s="57"/>
      <c r="M16" s="57"/>
      <c r="N16" s="57"/>
      <c r="O16" s="57"/>
      <c r="P16" s="57"/>
      <c r="Q16" s="57"/>
      <c r="R16" s="57"/>
      <c r="S16" s="57"/>
      <c r="T16" s="57"/>
      <c r="U16" s="57"/>
      <c r="V16" s="57"/>
      <c r="W16" s="57"/>
      <c r="X16" s="57"/>
      <c r="Y16" s="57"/>
      <c r="Z16" s="57"/>
      <c r="AA16" s="57"/>
      <c r="AB16" s="57"/>
      <c r="AC16" s="57"/>
      <c r="AE16" s="8"/>
      <c r="AF16" s="8"/>
      <c r="AG16" s="8"/>
      <c r="AH16" s="8"/>
      <c r="AI16" s="8"/>
      <c r="AJ16" s="8"/>
      <c r="AK16" s="332"/>
      <c r="AL16" s="8"/>
      <c r="AM16" s="8"/>
      <c r="AN16" s="289" t="str">
        <f>IF(Contents!$K$5=1,A16,B16)</f>
        <v>Стоимость приобретенной нефти, газа и нефтепродуктов и услуг по переработке нефти</v>
      </c>
      <c r="AO16" s="54" t="str">
        <f>IF(Contents!$K$5=1,C16,D16)</f>
        <v>млрд руб.</v>
      </c>
      <c r="AP16" s="45"/>
      <c r="AQ16" s="460">
        <v>77</v>
      </c>
      <c r="AR16" s="454">
        <v>72</v>
      </c>
      <c r="AS16" s="454">
        <v>100</v>
      </c>
      <c r="AT16" s="460">
        <v>83</v>
      </c>
      <c r="AU16" s="454">
        <v>75</v>
      </c>
      <c r="AV16" s="454">
        <v>99</v>
      </c>
      <c r="AW16" s="118"/>
      <c r="AX16" s="118"/>
      <c r="AY16" s="118"/>
      <c r="AZ16" s="118"/>
      <c r="BA16" s="118"/>
      <c r="BB16" s="118"/>
      <c r="BC16" s="118"/>
      <c r="BD16" s="118"/>
      <c r="BE16" s="118"/>
      <c r="BF16" s="118"/>
      <c r="BG16" s="118"/>
      <c r="BH16" s="118"/>
      <c r="BI16" s="118"/>
      <c r="BJ16" s="118"/>
      <c r="BK16" s="118"/>
      <c r="BM16" s="164"/>
      <c r="BN16" s="164"/>
      <c r="BO16" s="164"/>
      <c r="BP16" s="164"/>
      <c r="BQ16" s="164"/>
      <c r="BR16" s="118"/>
    </row>
    <row r="17" spans="1:70" s="7" customFormat="1" ht="15" customHeight="1" x14ac:dyDescent="0.2">
      <c r="A17" s="57" t="s">
        <v>1136</v>
      </c>
      <c r="B17" s="57" t="s">
        <v>953</v>
      </c>
      <c r="C17" s="54" t="s">
        <v>1069</v>
      </c>
      <c r="D17" s="54" t="s">
        <v>1070</v>
      </c>
      <c r="E17" s="54"/>
      <c r="F17" s="54"/>
      <c r="G17" s="54"/>
      <c r="H17" s="57"/>
      <c r="I17" s="57"/>
      <c r="J17" s="57"/>
      <c r="K17" s="57"/>
      <c r="L17" s="57"/>
      <c r="M17" s="57"/>
      <c r="N17" s="57"/>
      <c r="O17" s="57"/>
      <c r="P17" s="57"/>
      <c r="Q17" s="57"/>
      <c r="R17" s="57"/>
      <c r="S17" s="57"/>
      <c r="T17" s="57"/>
      <c r="U17" s="57"/>
      <c r="V17" s="57"/>
      <c r="W17" s="57"/>
      <c r="X17" s="57"/>
      <c r="Y17" s="57"/>
      <c r="Z17" s="57"/>
      <c r="AA17" s="57"/>
      <c r="AB17" s="57"/>
      <c r="AC17" s="57"/>
      <c r="AK17" s="332"/>
      <c r="AN17" s="289" t="str">
        <f>IF(Contents!$K$5=1,A17,B17)</f>
        <v>Общехозяйственные и административные расходы</v>
      </c>
      <c r="AO17" s="54" t="str">
        <f>IF(Contents!$K$5=1,C17,D17)</f>
        <v>млрд руб.</v>
      </c>
      <c r="AP17" s="45"/>
      <c r="AQ17" s="460">
        <v>15</v>
      </c>
      <c r="AR17" s="454">
        <v>18</v>
      </c>
      <c r="AS17" s="454">
        <v>15</v>
      </c>
      <c r="AT17" s="460">
        <v>20</v>
      </c>
      <c r="AU17" s="454">
        <v>17</v>
      </c>
      <c r="AV17" s="454">
        <v>29</v>
      </c>
      <c r="AW17" s="118"/>
      <c r="AX17" s="118"/>
      <c r="AY17" s="118"/>
      <c r="AZ17" s="118"/>
      <c r="BA17" s="118"/>
      <c r="BB17" s="118"/>
      <c r="BC17" s="118"/>
      <c r="BD17" s="118"/>
      <c r="BE17" s="118"/>
      <c r="BF17" s="118"/>
      <c r="BG17" s="118"/>
      <c r="BH17" s="118"/>
      <c r="BI17" s="118"/>
      <c r="BJ17" s="118"/>
      <c r="BK17" s="118"/>
      <c r="BM17" s="164"/>
      <c r="BN17" s="164"/>
      <c r="BO17" s="164"/>
      <c r="BP17" s="164"/>
      <c r="BQ17" s="164"/>
      <c r="BR17" s="118"/>
    </row>
    <row r="18" spans="1:70" s="7" customFormat="1" ht="15" customHeight="1" x14ac:dyDescent="0.2">
      <c r="A18" s="57" t="s">
        <v>126</v>
      </c>
      <c r="B18" s="57" t="s">
        <v>954</v>
      </c>
      <c r="C18" s="54" t="s">
        <v>1069</v>
      </c>
      <c r="D18" s="54" t="s">
        <v>1070</v>
      </c>
      <c r="E18" s="54"/>
      <c r="F18" s="54"/>
      <c r="G18" s="54"/>
      <c r="H18" s="57"/>
      <c r="I18" s="57"/>
      <c r="J18" s="57"/>
      <c r="K18" s="57"/>
      <c r="L18" s="57"/>
      <c r="M18" s="57"/>
      <c r="N18" s="57"/>
      <c r="O18" s="57"/>
      <c r="P18" s="57"/>
      <c r="Q18" s="57"/>
      <c r="R18" s="57"/>
      <c r="S18" s="57"/>
      <c r="T18" s="57"/>
      <c r="U18" s="57"/>
      <c r="V18" s="57"/>
      <c r="W18" s="57"/>
      <c r="X18" s="57"/>
      <c r="Y18" s="57"/>
      <c r="Z18" s="57"/>
      <c r="AA18" s="57"/>
      <c r="AB18" s="57"/>
      <c r="AC18" s="57"/>
      <c r="AK18" s="332"/>
      <c r="AN18" s="289" t="str">
        <f>IF(Contents!$K$5=1,A18,B18)</f>
        <v>Тарифы за пользование нефтепроводом и расходы на транспортировку</v>
      </c>
      <c r="AO18" s="54" t="str">
        <f>IF(Contents!$K$5=1,C18,D18)</f>
        <v>млрд руб.</v>
      </c>
      <c r="AP18" s="45"/>
      <c r="AQ18" s="460">
        <v>60</v>
      </c>
      <c r="AR18" s="454">
        <v>58</v>
      </c>
      <c r="AS18" s="454">
        <v>61</v>
      </c>
      <c r="AT18" s="460">
        <v>62</v>
      </c>
      <c r="AU18" s="454">
        <v>70</v>
      </c>
      <c r="AV18" s="454">
        <v>103</v>
      </c>
      <c r="AW18" s="118"/>
      <c r="AX18" s="118"/>
      <c r="AY18" s="118"/>
      <c r="AZ18" s="118"/>
      <c r="BA18" s="118"/>
      <c r="BB18" s="118"/>
      <c r="BC18" s="118"/>
      <c r="BD18" s="118"/>
      <c r="BE18" s="118"/>
      <c r="BF18" s="118"/>
      <c r="BG18" s="118"/>
      <c r="BH18" s="118"/>
      <c r="BI18" s="118"/>
      <c r="BJ18" s="118"/>
      <c r="BK18" s="118"/>
      <c r="BL18" s="164"/>
      <c r="BM18" s="164"/>
      <c r="BN18" s="164"/>
      <c r="BO18" s="164"/>
      <c r="BP18" s="164"/>
      <c r="BQ18" s="164"/>
      <c r="BR18" s="118"/>
    </row>
    <row r="19" spans="1:70" s="7" customFormat="1" ht="15" customHeight="1" x14ac:dyDescent="0.2">
      <c r="A19" s="57" t="s">
        <v>127</v>
      </c>
      <c r="B19" s="57" t="s">
        <v>955</v>
      </c>
      <c r="C19" s="54" t="s">
        <v>1069</v>
      </c>
      <c r="D19" s="54" t="s">
        <v>1070</v>
      </c>
      <c r="E19" s="54"/>
      <c r="F19" s="54"/>
      <c r="G19" s="54"/>
      <c r="H19" s="57"/>
      <c r="I19" s="57"/>
      <c r="J19" s="57"/>
      <c r="K19" s="57"/>
      <c r="L19" s="57"/>
      <c r="M19" s="57"/>
      <c r="N19" s="57"/>
      <c r="O19" s="57"/>
      <c r="P19" s="57"/>
      <c r="Q19" s="57"/>
      <c r="R19" s="57"/>
      <c r="S19" s="57"/>
      <c r="T19" s="57"/>
      <c r="U19" s="57"/>
      <c r="V19" s="57"/>
      <c r="W19" s="57"/>
      <c r="X19" s="57"/>
      <c r="Y19" s="57"/>
      <c r="Z19" s="57"/>
      <c r="AA19" s="57"/>
      <c r="AB19" s="57"/>
      <c r="AC19" s="57"/>
      <c r="AK19" s="332"/>
      <c r="AN19" s="289" t="str">
        <f>IF(Contents!$K$5=1,A19,B19)</f>
        <v>Затраты, связанные с разведкой запасов нефти и газа</v>
      </c>
      <c r="AO19" s="54" t="str">
        <f>IF(Contents!$K$5=1,C19,D19)</f>
        <v>млрд руб.</v>
      </c>
      <c r="AP19" s="45"/>
      <c r="AQ19" s="460">
        <v>5</v>
      </c>
      <c r="AR19" s="454">
        <v>4</v>
      </c>
      <c r="AS19" s="454">
        <v>6</v>
      </c>
      <c r="AT19" s="460">
        <v>8</v>
      </c>
      <c r="AU19" s="454">
        <v>3</v>
      </c>
      <c r="AV19" s="454">
        <v>3</v>
      </c>
      <c r="AW19" s="118"/>
      <c r="AX19" s="118"/>
      <c r="AY19" s="118"/>
      <c r="AZ19" s="118"/>
      <c r="BA19" s="118"/>
      <c r="BB19" s="118"/>
      <c r="BC19" s="118"/>
      <c r="BD19" s="118"/>
      <c r="BE19" s="118"/>
      <c r="BF19" s="118"/>
      <c r="BG19" s="118"/>
      <c r="BH19" s="118"/>
      <c r="BI19" s="118"/>
      <c r="BJ19" s="118"/>
      <c r="BK19" s="118"/>
      <c r="BR19" s="118"/>
    </row>
    <row r="20" spans="1:70" s="7" customFormat="1" ht="15" customHeight="1" x14ac:dyDescent="0.2">
      <c r="A20" s="57" t="s">
        <v>128</v>
      </c>
      <c r="B20" s="57" t="s">
        <v>956</v>
      </c>
      <c r="C20" s="54" t="s">
        <v>1069</v>
      </c>
      <c r="D20" s="54" t="s">
        <v>1070</v>
      </c>
      <c r="E20" s="54"/>
      <c r="F20" s="54"/>
      <c r="G20" s="54"/>
      <c r="H20" s="57"/>
      <c r="I20" s="57"/>
      <c r="J20" s="57"/>
      <c r="K20" s="57"/>
      <c r="L20" s="57"/>
      <c r="M20" s="57"/>
      <c r="N20" s="57"/>
      <c r="O20" s="57"/>
      <c r="P20" s="57"/>
      <c r="Q20" s="57"/>
      <c r="R20" s="57"/>
      <c r="S20" s="57"/>
      <c r="T20" s="57"/>
      <c r="U20" s="57"/>
      <c r="V20" s="57"/>
      <c r="W20" s="57"/>
      <c r="X20" s="57"/>
      <c r="Y20" s="57"/>
      <c r="Z20" s="57"/>
      <c r="AA20" s="57"/>
      <c r="AB20" s="57"/>
      <c r="AC20" s="57"/>
      <c r="AK20" s="332"/>
      <c r="AN20" s="289" t="str">
        <f>IF(Contents!$K$5=1,A20,B20)</f>
        <v>Износ, истощение и амортизация</v>
      </c>
      <c r="AO20" s="54" t="str">
        <f>IF(Contents!$K$5=1,C20,D20)</f>
        <v>млрд руб.</v>
      </c>
      <c r="AP20" s="45"/>
      <c r="AQ20" s="460">
        <v>49</v>
      </c>
      <c r="AR20" s="454">
        <v>47</v>
      </c>
      <c r="AS20" s="454">
        <v>59</v>
      </c>
      <c r="AT20" s="460">
        <v>55</v>
      </c>
      <c r="AU20" s="454">
        <v>56</v>
      </c>
      <c r="AV20" s="454">
        <v>93</v>
      </c>
      <c r="AW20" s="118"/>
      <c r="AX20" s="118"/>
      <c r="AY20" s="118"/>
      <c r="AZ20" s="118"/>
      <c r="BA20" s="118"/>
      <c r="BB20" s="118"/>
      <c r="BC20" s="118"/>
      <c r="BD20" s="118"/>
      <c r="BE20" s="118"/>
      <c r="BF20" s="118"/>
      <c r="BG20" s="118"/>
      <c r="BH20" s="118"/>
      <c r="BI20" s="118"/>
      <c r="BJ20" s="118"/>
      <c r="BK20" s="118"/>
      <c r="BL20" s="164"/>
      <c r="BM20" s="164"/>
      <c r="BN20" s="164"/>
      <c r="BO20" s="164"/>
      <c r="BP20" s="164"/>
      <c r="BQ20" s="164"/>
      <c r="BR20" s="118"/>
    </row>
    <row r="21" spans="1:70" s="7" customFormat="1" ht="15" customHeight="1" x14ac:dyDescent="0.2">
      <c r="A21" s="57" t="s">
        <v>237</v>
      </c>
      <c r="B21" s="57" t="s">
        <v>957</v>
      </c>
      <c r="C21" s="54" t="s">
        <v>1069</v>
      </c>
      <c r="D21" s="54" t="s">
        <v>1070</v>
      </c>
      <c r="E21" s="54"/>
      <c r="F21" s="54"/>
      <c r="G21" s="54"/>
      <c r="H21" s="57"/>
      <c r="I21" s="57"/>
      <c r="J21" s="57"/>
      <c r="K21" s="57"/>
      <c r="L21" s="57"/>
      <c r="M21" s="57"/>
      <c r="N21" s="57"/>
      <c r="O21" s="57"/>
      <c r="P21" s="57"/>
      <c r="Q21" s="57"/>
      <c r="R21" s="57"/>
      <c r="S21" s="57"/>
      <c r="T21" s="57"/>
      <c r="U21" s="57"/>
      <c r="V21" s="57"/>
      <c r="W21" s="57"/>
      <c r="X21" s="57"/>
      <c r="Y21" s="57"/>
      <c r="Z21" s="57"/>
      <c r="AA21" s="57"/>
      <c r="AB21" s="57"/>
      <c r="AC21" s="57"/>
      <c r="AK21" s="332"/>
      <c r="AN21" s="289" t="str">
        <f>IF(Contents!$K$5=1,A21,B21)</f>
        <v>Налоги, за исключением налога на прибыль</v>
      </c>
      <c r="AO21" s="54" t="str">
        <f>IF(Contents!$K$5=1,C21,D21)</f>
        <v>млрд руб.</v>
      </c>
      <c r="AP21" s="45"/>
      <c r="AQ21" s="460">
        <v>168</v>
      </c>
      <c r="AR21" s="454">
        <v>164</v>
      </c>
      <c r="AS21" s="454">
        <v>165</v>
      </c>
      <c r="AT21" s="460">
        <v>168</v>
      </c>
      <c r="AU21" s="454">
        <v>188</v>
      </c>
      <c r="AV21" s="454">
        <v>259</v>
      </c>
      <c r="AW21" s="118"/>
      <c r="AX21" s="118"/>
      <c r="AY21" s="118"/>
      <c r="AZ21" s="118"/>
      <c r="BA21" s="118"/>
      <c r="BB21" s="118"/>
      <c r="BC21" s="118"/>
      <c r="BD21" s="118"/>
      <c r="BE21" s="118"/>
      <c r="BF21" s="118"/>
      <c r="BG21" s="118"/>
      <c r="BH21" s="118"/>
      <c r="BI21" s="118"/>
      <c r="BJ21" s="118"/>
      <c r="BK21" s="118"/>
      <c r="BR21" s="118"/>
    </row>
    <row r="22" spans="1:70" s="7" customFormat="1" ht="15" customHeight="1" x14ac:dyDescent="0.2">
      <c r="A22" s="57" t="s">
        <v>509</v>
      </c>
      <c r="B22" s="57" t="s">
        <v>958</v>
      </c>
      <c r="C22" s="54" t="s">
        <v>1069</v>
      </c>
      <c r="D22" s="54" t="s">
        <v>1070</v>
      </c>
      <c r="E22" s="54"/>
      <c r="F22" s="54"/>
      <c r="G22" s="54"/>
      <c r="H22" s="57"/>
      <c r="I22" s="57"/>
      <c r="J22" s="57"/>
      <c r="K22" s="57"/>
      <c r="L22" s="57"/>
      <c r="M22" s="57"/>
      <c r="N22" s="57"/>
      <c r="O22" s="57"/>
      <c r="P22" s="57"/>
      <c r="Q22" s="57"/>
      <c r="R22" s="57"/>
      <c r="S22" s="57"/>
      <c r="T22" s="57"/>
      <c r="U22" s="57"/>
      <c r="V22" s="57"/>
      <c r="W22" s="57"/>
      <c r="X22" s="57"/>
      <c r="Y22" s="57"/>
      <c r="Z22" s="57"/>
      <c r="AA22" s="57"/>
      <c r="AB22" s="57"/>
      <c r="AC22" s="57"/>
      <c r="AK22" s="332"/>
      <c r="AN22" s="289" t="str">
        <f>IF(Contents!$K$5=1,A22,B22)</f>
        <v>Экспортная пошлина</v>
      </c>
      <c r="AO22" s="54" t="str">
        <f>IF(Contents!$K$5=1,C22,D22)</f>
        <v>млрд руб.</v>
      </c>
      <c r="AP22" s="45"/>
      <c r="AQ22" s="460">
        <v>207</v>
      </c>
      <c r="AR22" s="454">
        <v>245</v>
      </c>
      <c r="AS22" s="454">
        <v>212</v>
      </c>
      <c r="AT22" s="460">
        <v>237</v>
      </c>
      <c r="AU22" s="454">
        <v>243</v>
      </c>
      <c r="AV22" s="454">
        <v>359</v>
      </c>
      <c r="AW22" s="118"/>
      <c r="AX22" s="118"/>
      <c r="AY22" s="118"/>
      <c r="AZ22" s="118"/>
      <c r="BA22" s="118"/>
      <c r="BB22" s="118"/>
      <c r="BC22" s="118"/>
      <c r="BD22" s="118"/>
      <c r="BE22" s="118"/>
      <c r="BF22" s="118"/>
      <c r="BG22" s="118"/>
      <c r="BH22" s="118"/>
      <c r="BI22" s="118"/>
      <c r="BJ22" s="118"/>
      <c r="BK22" s="118"/>
      <c r="BL22" s="164"/>
      <c r="BM22" s="164"/>
      <c r="BN22" s="164"/>
      <c r="BO22" s="164"/>
      <c r="BP22" s="164"/>
      <c r="BQ22" s="164"/>
      <c r="BR22" s="118"/>
    </row>
    <row r="23" spans="1:70" s="7" customFormat="1" ht="15" customHeight="1" x14ac:dyDescent="0.2">
      <c r="A23" s="58" t="s">
        <v>238</v>
      </c>
      <c r="B23" s="58" t="s">
        <v>944</v>
      </c>
      <c r="C23" s="54" t="s">
        <v>1069</v>
      </c>
      <c r="D23" s="54" t="s">
        <v>1070</v>
      </c>
      <c r="E23" s="54"/>
      <c r="F23" s="54"/>
      <c r="G23" s="54"/>
      <c r="H23" s="57"/>
      <c r="I23" s="57"/>
      <c r="J23" s="57"/>
      <c r="K23" s="57"/>
      <c r="L23" s="57"/>
      <c r="M23" s="57"/>
      <c r="N23" s="57"/>
      <c r="O23" s="57"/>
      <c r="P23" s="57"/>
      <c r="Q23" s="57"/>
      <c r="R23" s="57"/>
      <c r="S23" s="57"/>
      <c r="T23" s="57"/>
      <c r="U23" s="57"/>
      <c r="V23" s="57"/>
      <c r="W23" s="57"/>
      <c r="X23" s="57"/>
      <c r="Y23" s="57"/>
      <c r="Z23" s="57"/>
      <c r="AA23" s="57"/>
      <c r="AB23" s="57"/>
      <c r="AC23" s="57"/>
      <c r="AK23" s="332"/>
      <c r="AN23" s="404" t="str">
        <f>IF(Contents!$K$5=1,A23,B23)</f>
        <v>Итого затраты и расходы</v>
      </c>
      <c r="AO23" s="413" t="str">
        <f>IF(Contents!$K$5=1,C23,D23)</f>
        <v>млрд руб.</v>
      </c>
      <c r="AP23" s="406"/>
      <c r="AQ23" s="455">
        <v>632</v>
      </c>
      <c r="AR23" s="455">
        <v>676</v>
      </c>
      <c r="AS23" s="455">
        <v>670</v>
      </c>
      <c r="AT23" s="455">
        <v>702</v>
      </c>
      <c r="AU23" s="455">
        <v>712</v>
      </c>
      <c r="AV23" s="455">
        <v>1054</v>
      </c>
      <c r="AW23" s="118"/>
      <c r="AX23" s="118"/>
      <c r="AY23" s="118"/>
      <c r="AZ23" s="118"/>
      <c r="BA23" s="118"/>
      <c r="BB23" s="118"/>
      <c r="BC23" s="118"/>
      <c r="BD23" s="118"/>
      <c r="BE23" s="118"/>
      <c r="BF23" s="118"/>
      <c r="BG23" s="118"/>
      <c r="BH23" s="118"/>
      <c r="BI23" s="118"/>
      <c r="BJ23" s="118"/>
      <c r="BK23" s="118"/>
      <c r="BL23" s="164"/>
      <c r="BM23" s="164"/>
      <c r="BN23" s="164"/>
      <c r="BO23" s="164"/>
      <c r="BP23" s="164"/>
      <c r="BQ23" s="164"/>
      <c r="BR23" s="118"/>
    </row>
    <row r="24" spans="1:70" s="8" customFormat="1" ht="15" customHeight="1" x14ac:dyDescent="0.2">
      <c r="C24" s="54"/>
      <c r="D24" s="54"/>
      <c r="E24" s="54"/>
      <c r="F24" s="54"/>
      <c r="G24" s="54"/>
      <c r="H24" s="58"/>
      <c r="I24" s="58"/>
      <c r="J24" s="58"/>
      <c r="K24" s="58"/>
      <c r="L24" s="58"/>
      <c r="M24" s="58"/>
      <c r="N24" s="58"/>
      <c r="O24" s="58"/>
      <c r="P24" s="58"/>
      <c r="Q24" s="58"/>
      <c r="R24" s="58"/>
      <c r="S24" s="58"/>
      <c r="T24" s="58"/>
      <c r="U24" s="58"/>
      <c r="V24" s="58"/>
      <c r="W24" s="58"/>
      <c r="X24" s="58"/>
      <c r="Y24" s="58"/>
      <c r="Z24" s="58"/>
      <c r="AA24" s="58"/>
      <c r="AB24" s="58"/>
      <c r="AC24" s="58"/>
      <c r="AK24" s="332"/>
      <c r="AN24" s="289"/>
      <c r="AO24" s="54"/>
      <c r="AP24" s="45"/>
      <c r="AQ24" s="475"/>
      <c r="AR24" s="456"/>
      <c r="AS24" s="456"/>
      <c r="AT24" s="475"/>
      <c r="AU24" s="475"/>
      <c r="AV24" s="117"/>
      <c r="AW24" s="117"/>
      <c r="AX24" s="117"/>
      <c r="AY24" s="117"/>
      <c r="AZ24" s="117"/>
      <c r="BA24" s="117"/>
      <c r="BB24" s="117"/>
      <c r="BC24" s="117"/>
      <c r="BD24" s="117"/>
      <c r="BE24" s="117"/>
      <c r="BF24" s="117"/>
      <c r="BG24" s="117"/>
      <c r="BH24" s="117"/>
      <c r="BI24" s="117"/>
      <c r="BJ24" s="117"/>
      <c r="BK24" s="117"/>
      <c r="BL24" s="254"/>
      <c r="BM24" s="254"/>
      <c r="BN24" s="254"/>
      <c r="BO24" s="254"/>
      <c r="BP24" s="254"/>
      <c r="BQ24" s="254"/>
      <c r="BR24" s="117"/>
    </row>
    <row r="25" spans="1:70" s="7" customFormat="1" ht="15" customHeight="1" x14ac:dyDescent="0.2">
      <c r="A25" s="42" t="s">
        <v>178</v>
      </c>
      <c r="B25" s="42" t="s">
        <v>960</v>
      </c>
      <c r="C25" s="54" t="s">
        <v>1069</v>
      </c>
      <c r="D25" s="54" t="s">
        <v>1070</v>
      </c>
      <c r="E25" s="39"/>
      <c r="F25" s="39"/>
      <c r="G25" s="39"/>
      <c r="AK25" s="332"/>
      <c r="AN25" s="408" t="str">
        <f>IF(Contents!$K$5=1,A25,B25)</f>
        <v>Операционная прибыль</v>
      </c>
      <c r="AO25" s="414" t="str">
        <f>IF(Contents!$K$5=1,C25,D25)</f>
        <v>млрд руб.</v>
      </c>
      <c r="AP25" s="359"/>
      <c r="AQ25" s="471">
        <v>127</v>
      </c>
      <c r="AR25" s="471">
        <v>49</v>
      </c>
      <c r="AS25" s="471">
        <v>139</v>
      </c>
      <c r="AT25" s="471">
        <v>90</v>
      </c>
      <c r="AU25" s="471">
        <v>100</v>
      </c>
      <c r="AV25" s="471">
        <v>122</v>
      </c>
      <c r="AW25" s="170"/>
      <c r="AX25" s="170"/>
      <c r="AY25" s="170"/>
      <c r="AZ25" s="170"/>
      <c r="BA25" s="170"/>
      <c r="BB25" s="170"/>
      <c r="BC25" s="170"/>
      <c r="BD25" s="170"/>
      <c r="BE25" s="170"/>
      <c r="BF25" s="170"/>
      <c r="BG25" s="170"/>
      <c r="BH25" s="170"/>
      <c r="BI25" s="170"/>
      <c r="BJ25" s="170"/>
      <c r="BK25" s="170"/>
      <c r="BR25" s="106"/>
    </row>
    <row r="26" spans="1:70" s="8" customFormat="1" ht="15" customHeight="1" x14ac:dyDescent="0.2">
      <c r="C26" s="54"/>
      <c r="D26" s="54"/>
      <c r="E26" s="54"/>
      <c r="F26" s="54"/>
      <c r="G26" s="54"/>
      <c r="H26" s="42"/>
      <c r="I26" s="42"/>
      <c r="J26" s="42"/>
      <c r="K26" s="42"/>
      <c r="L26" s="42"/>
      <c r="M26" s="42"/>
      <c r="N26" s="42"/>
      <c r="O26" s="42"/>
      <c r="P26" s="42"/>
      <c r="Q26" s="42"/>
      <c r="R26" s="42"/>
      <c r="S26" s="42"/>
      <c r="T26" s="42"/>
      <c r="U26" s="42"/>
      <c r="V26" s="42"/>
      <c r="W26" s="42"/>
      <c r="X26" s="42"/>
      <c r="Y26" s="42"/>
      <c r="Z26" s="42"/>
      <c r="AA26" s="42"/>
      <c r="AB26" s="42"/>
      <c r="AC26" s="42"/>
      <c r="AK26" s="332"/>
      <c r="AN26" s="289"/>
      <c r="AO26" s="54"/>
      <c r="AP26" s="45"/>
      <c r="AQ26" s="475"/>
      <c r="AR26" s="456"/>
      <c r="AS26" s="456"/>
      <c r="AT26" s="475"/>
      <c r="AU26" s="456"/>
      <c r="AV26" s="456"/>
      <c r="AW26" s="115"/>
      <c r="AX26" s="117"/>
      <c r="AY26" s="117"/>
      <c r="AZ26" s="117"/>
      <c r="BA26" s="117"/>
      <c r="BB26" s="115"/>
      <c r="BC26" s="117"/>
      <c r="BD26" s="117"/>
      <c r="BE26" s="117"/>
      <c r="BF26" s="117"/>
      <c r="BG26" s="117"/>
      <c r="BH26" s="117"/>
      <c r="BI26" s="117"/>
      <c r="BJ26" s="117"/>
      <c r="BK26" s="117"/>
      <c r="BL26" s="254"/>
      <c r="BM26" s="254"/>
      <c r="BN26" s="254"/>
      <c r="BO26" s="254"/>
      <c r="BP26" s="254"/>
      <c r="BQ26" s="254"/>
      <c r="BR26" s="117"/>
    </row>
    <row r="27" spans="1:70" s="8" customFormat="1" ht="15" customHeight="1" x14ac:dyDescent="0.2">
      <c r="A27" s="57" t="s">
        <v>1137</v>
      </c>
      <c r="B27" s="289" t="s">
        <v>1118</v>
      </c>
      <c r="C27" s="54" t="s">
        <v>1069</v>
      </c>
      <c r="D27" s="54" t="s">
        <v>1070</v>
      </c>
      <c r="E27" s="53"/>
      <c r="F27" s="53"/>
      <c r="G27" s="53"/>
      <c r="H27" s="42"/>
      <c r="I27" s="42"/>
      <c r="J27" s="42"/>
      <c r="K27" s="42"/>
      <c r="L27" s="42"/>
      <c r="M27" s="42"/>
      <c r="N27" s="42"/>
      <c r="O27" s="42"/>
      <c r="P27" s="42"/>
      <c r="Q27" s="42"/>
      <c r="R27" s="42"/>
      <c r="S27" s="42"/>
      <c r="T27" s="42"/>
      <c r="U27" s="42"/>
      <c r="V27" s="42"/>
      <c r="W27" s="42"/>
      <c r="X27" s="42"/>
      <c r="Y27" s="42"/>
      <c r="Z27" s="42"/>
      <c r="AA27" s="42"/>
      <c r="AB27" s="42"/>
      <c r="AC27" s="42"/>
      <c r="AK27" s="332"/>
      <c r="AN27" s="289" t="str">
        <f>IF(Contents!$K$5=1,A27,B27)</f>
        <v>Финансовые доходы</v>
      </c>
      <c r="AO27" s="54" t="str">
        <f>IF(Contents!$K$5=1,C27,D27)</f>
        <v>млрд руб.</v>
      </c>
      <c r="AP27" s="45"/>
      <c r="AQ27" s="465">
        <v>6</v>
      </c>
      <c r="AR27" s="457">
        <v>3</v>
      </c>
      <c r="AS27" s="457">
        <v>6</v>
      </c>
      <c r="AT27" s="465">
        <v>9</v>
      </c>
      <c r="AU27" s="457">
        <v>3</v>
      </c>
      <c r="AV27" s="457">
        <v>4</v>
      </c>
      <c r="AW27" s="117"/>
      <c r="AX27" s="117"/>
      <c r="AY27" s="117"/>
      <c r="AZ27" s="117"/>
      <c r="BA27" s="117"/>
      <c r="BB27" s="117"/>
      <c r="BC27" s="117"/>
      <c r="BD27" s="117"/>
      <c r="BE27" s="117"/>
      <c r="BF27" s="117"/>
      <c r="BG27" s="117"/>
      <c r="BH27" s="117"/>
      <c r="BI27" s="117"/>
      <c r="BJ27" s="117"/>
      <c r="BK27" s="117"/>
    </row>
    <row r="28" spans="1:70" s="7" customFormat="1" ht="15" customHeight="1" x14ac:dyDescent="0.2">
      <c r="A28" s="57" t="s">
        <v>1138</v>
      </c>
      <c r="B28" s="57" t="s">
        <v>1119</v>
      </c>
      <c r="C28" s="54" t="s">
        <v>1069</v>
      </c>
      <c r="D28" s="54" t="s">
        <v>1070</v>
      </c>
      <c r="E28" s="53"/>
      <c r="F28" s="53"/>
      <c r="G28" s="53"/>
      <c r="H28" s="42"/>
      <c r="I28" s="42"/>
      <c r="J28" s="42"/>
      <c r="K28" s="42"/>
      <c r="L28" s="42"/>
      <c r="M28" s="42"/>
      <c r="N28" s="42"/>
      <c r="O28" s="42"/>
      <c r="P28" s="42"/>
      <c r="Q28" s="42"/>
      <c r="R28" s="42"/>
      <c r="S28" s="42"/>
      <c r="T28" s="42"/>
      <c r="U28" s="42"/>
      <c r="V28" s="42"/>
      <c r="W28" s="42"/>
      <c r="X28" s="42"/>
      <c r="Y28" s="42"/>
      <c r="Z28" s="42"/>
      <c r="AA28" s="42"/>
      <c r="AB28" s="42"/>
      <c r="AC28" s="42"/>
      <c r="AK28" s="332"/>
      <c r="AN28" s="289" t="str">
        <f>IF(Contents!$K$5=1,A28,B28)</f>
        <v>Финансовые расходы</v>
      </c>
      <c r="AO28" s="54" t="str">
        <f>IF(Contents!$K$5=1,C28,D28)</f>
        <v>млрд руб.</v>
      </c>
      <c r="AP28" s="45"/>
      <c r="AQ28" s="465">
        <v>-5</v>
      </c>
      <c r="AR28" s="457">
        <v>-2</v>
      </c>
      <c r="AS28" s="457">
        <v>-5</v>
      </c>
      <c r="AT28" s="465">
        <v>-3</v>
      </c>
      <c r="AU28" s="457">
        <v>-7</v>
      </c>
      <c r="AV28" s="457">
        <v>-22</v>
      </c>
      <c r="AW28" s="59"/>
      <c r="AX28" s="59"/>
      <c r="AY28" s="59"/>
      <c r="AZ28" s="59"/>
      <c r="BA28" s="59"/>
      <c r="BB28" s="59"/>
      <c r="BC28" s="59"/>
      <c r="BD28" s="59"/>
      <c r="BE28" s="59"/>
      <c r="BF28" s="59"/>
      <c r="BG28" s="59"/>
      <c r="BH28" s="59"/>
      <c r="BI28" s="59"/>
      <c r="BJ28" s="59"/>
      <c r="BK28" s="59"/>
    </row>
    <row r="29" spans="1:70" s="7" customFormat="1" ht="15" customHeight="1" x14ac:dyDescent="0.2">
      <c r="A29" s="57" t="s">
        <v>1140</v>
      </c>
      <c r="B29" s="57" t="s">
        <v>1121</v>
      </c>
      <c r="C29" s="54" t="s">
        <v>1069</v>
      </c>
      <c r="D29" s="54" t="s">
        <v>1070</v>
      </c>
      <c r="E29" s="54"/>
      <c r="F29" s="54"/>
      <c r="G29" s="54"/>
      <c r="H29" s="57"/>
      <c r="I29" s="57"/>
      <c r="J29" s="57"/>
      <c r="K29" s="57"/>
      <c r="L29" s="57"/>
      <c r="M29" s="57"/>
      <c r="N29" s="57"/>
      <c r="O29" s="57"/>
      <c r="P29" s="57"/>
      <c r="Q29" s="57"/>
      <c r="R29" s="57"/>
      <c r="S29" s="57"/>
      <c r="T29" s="57"/>
      <c r="U29" s="57"/>
      <c r="V29" s="57"/>
      <c r="W29" s="57"/>
      <c r="X29" s="57"/>
      <c r="Y29" s="57"/>
      <c r="Z29" s="57"/>
      <c r="AA29" s="57"/>
      <c r="AB29" s="57"/>
      <c r="AC29" s="57"/>
      <c r="AK29" s="332"/>
      <c r="AN29" s="289" t="str">
        <f>IF(Contents!$K$5=1,A29,B29)</f>
        <v>Прочие доходы</v>
      </c>
      <c r="AO29" s="54" t="str">
        <f>IF(Contents!$K$5=1,C29,D29)</f>
        <v>млрд руб.</v>
      </c>
      <c r="AP29" s="45"/>
      <c r="AQ29" s="465">
        <v>1</v>
      </c>
      <c r="AR29" s="457" t="s">
        <v>24</v>
      </c>
      <c r="AS29" s="457">
        <v>84</v>
      </c>
      <c r="AT29" s="465">
        <v>1</v>
      </c>
      <c r="AU29" s="457">
        <v>48</v>
      </c>
      <c r="AV29" s="457">
        <v>1</v>
      </c>
      <c r="AW29" s="59"/>
      <c r="AX29" s="59"/>
      <c r="AY29" s="59"/>
      <c r="AZ29" s="59"/>
      <c r="BA29" s="59"/>
      <c r="BB29" s="59"/>
      <c r="BC29" s="59"/>
      <c r="BD29" s="59"/>
      <c r="BE29" s="59"/>
      <c r="BF29" s="59"/>
      <c r="BG29" s="59"/>
      <c r="BH29" s="59"/>
      <c r="BI29" s="59"/>
      <c r="BJ29" s="59"/>
      <c r="BK29" s="59"/>
      <c r="BL29" s="59"/>
      <c r="BM29" s="59"/>
      <c r="BN29" s="59"/>
      <c r="BO29" s="59"/>
      <c r="BP29" s="59"/>
      <c r="BQ29" s="59"/>
      <c r="BR29" s="59"/>
    </row>
    <row r="30" spans="1:70" s="7" customFormat="1" ht="15" customHeight="1" x14ac:dyDescent="0.2">
      <c r="A30" s="57" t="s">
        <v>1141</v>
      </c>
      <c r="B30" s="57" t="s">
        <v>1122</v>
      </c>
      <c r="C30" s="54" t="s">
        <v>1069</v>
      </c>
      <c r="D30" s="54" t="s">
        <v>1070</v>
      </c>
      <c r="E30" s="54"/>
      <c r="F30" s="54"/>
      <c r="G30" s="54"/>
      <c r="H30" s="57"/>
      <c r="I30" s="57"/>
      <c r="J30" s="57"/>
      <c r="K30" s="57"/>
      <c r="L30" s="57"/>
      <c r="M30" s="57"/>
      <c r="N30" s="57"/>
      <c r="O30" s="57"/>
      <c r="P30" s="57"/>
      <c r="Q30" s="57"/>
      <c r="R30" s="57"/>
      <c r="S30" s="57"/>
      <c r="T30" s="57"/>
      <c r="U30" s="57"/>
      <c r="V30" s="57"/>
      <c r="W30" s="57"/>
      <c r="X30" s="57"/>
      <c r="Y30" s="57"/>
      <c r="Z30" s="57"/>
      <c r="AA30" s="57"/>
      <c r="AB30" s="57"/>
      <c r="AC30" s="57"/>
      <c r="AK30" s="332"/>
      <c r="AN30" s="289" t="str">
        <f>IF(Contents!$K$5=1,A30,B30)</f>
        <v>Прочие расходы</v>
      </c>
      <c r="AO30" s="54" t="str">
        <f>IF(Contents!$K$5=1,C30,D30)</f>
        <v>млрд руб.</v>
      </c>
      <c r="AP30" s="45"/>
      <c r="AQ30" s="465">
        <v>-5</v>
      </c>
      <c r="AR30" s="457">
        <v>-13</v>
      </c>
      <c r="AS30" s="457">
        <v>-9</v>
      </c>
      <c r="AT30" s="465">
        <v>-23</v>
      </c>
      <c r="AU30" s="457">
        <v>-15</v>
      </c>
      <c r="AV30" s="457">
        <v>-5</v>
      </c>
      <c r="AW30" s="59"/>
      <c r="AX30" s="59"/>
      <c r="AY30" s="59"/>
      <c r="AZ30" s="59"/>
      <c r="BA30" s="59"/>
      <c r="BB30" s="59"/>
      <c r="BC30" s="59"/>
      <c r="BD30" s="59"/>
      <c r="BE30" s="59"/>
      <c r="BF30" s="59"/>
      <c r="BG30" s="59"/>
      <c r="BH30" s="59"/>
      <c r="BI30" s="59"/>
      <c r="BJ30" s="59"/>
      <c r="BK30" s="59"/>
      <c r="BL30" s="59"/>
      <c r="BM30" s="59"/>
      <c r="BN30" s="59"/>
      <c r="BO30" s="59"/>
      <c r="BP30" s="59"/>
      <c r="BQ30" s="59"/>
      <c r="BR30" s="59"/>
    </row>
    <row r="31" spans="1:70" s="7" customFormat="1" ht="15" customHeight="1" x14ac:dyDescent="0.2">
      <c r="A31" s="57" t="s">
        <v>1286</v>
      </c>
      <c r="B31" s="57" t="s">
        <v>1285</v>
      </c>
      <c r="C31" s="54" t="s">
        <v>1069</v>
      </c>
      <c r="D31" s="54" t="s">
        <v>1070</v>
      </c>
      <c r="E31" s="54"/>
      <c r="F31" s="54"/>
      <c r="G31" s="54"/>
      <c r="H31" s="57"/>
      <c r="I31" s="57"/>
      <c r="J31" s="57"/>
      <c r="K31" s="57"/>
      <c r="L31" s="57"/>
      <c r="M31" s="57"/>
      <c r="N31" s="57"/>
      <c r="O31" s="57"/>
      <c r="P31" s="57"/>
      <c r="Q31" s="57"/>
      <c r="R31" s="57"/>
      <c r="S31" s="57"/>
      <c r="T31" s="57"/>
      <c r="U31" s="57"/>
      <c r="V31" s="57"/>
      <c r="W31" s="57"/>
      <c r="X31" s="57"/>
      <c r="Y31" s="57"/>
      <c r="Z31" s="57"/>
      <c r="AA31" s="57"/>
      <c r="AB31" s="57"/>
      <c r="AC31" s="57"/>
      <c r="AK31" s="332"/>
      <c r="AN31" s="289" t="str">
        <f>IF(Contents!$K$5=1,A31,B31)</f>
        <v>Прибыль/(убыток) от операций с иностранной валютой, курсовые разницы</v>
      </c>
      <c r="AO31" s="54" t="str">
        <f>IF(Contents!$K$5=1,C31,D31)</f>
        <v>млрд руб.</v>
      </c>
      <c r="AP31" s="45"/>
      <c r="AQ31" s="465">
        <v>26</v>
      </c>
      <c r="AR31" s="457">
        <v>-39</v>
      </c>
      <c r="AS31" s="457">
        <v>16</v>
      </c>
      <c r="AT31" s="465">
        <v>8</v>
      </c>
      <c r="AU31" s="457">
        <v>-11</v>
      </c>
      <c r="AV31" s="457">
        <v>-55</v>
      </c>
      <c r="AW31" s="59"/>
      <c r="AX31" s="59"/>
      <c r="AY31" s="59"/>
      <c r="AZ31" s="59"/>
      <c r="BA31" s="59"/>
      <c r="BB31" s="59"/>
      <c r="BC31" s="59"/>
      <c r="BD31" s="59"/>
      <c r="BE31" s="59"/>
      <c r="BF31" s="59"/>
      <c r="BG31" s="59"/>
      <c r="BH31" s="59"/>
      <c r="BI31" s="59"/>
      <c r="BJ31" s="59"/>
      <c r="BK31" s="59"/>
      <c r="BL31" s="59"/>
      <c r="BM31" s="59"/>
      <c r="BN31" s="59"/>
      <c r="BO31" s="59"/>
      <c r="BP31" s="59"/>
      <c r="BQ31" s="59"/>
      <c r="BR31" s="59"/>
    </row>
    <row r="32" spans="1:70" s="7" customFormat="1" ht="15" customHeight="1" x14ac:dyDescent="0.2">
      <c r="A32" s="42" t="s">
        <v>1142</v>
      </c>
      <c r="B32" s="42" t="s">
        <v>218</v>
      </c>
      <c r="C32" s="54" t="s">
        <v>1069</v>
      </c>
      <c r="D32" s="54" t="s">
        <v>1070</v>
      </c>
      <c r="E32" s="54"/>
      <c r="F32" s="54"/>
      <c r="G32" s="54"/>
      <c r="H32" s="57"/>
      <c r="I32" s="57"/>
      <c r="J32" s="57"/>
      <c r="K32" s="57"/>
      <c r="L32" s="57"/>
      <c r="M32" s="57"/>
      <c r="N32" s="57"/>
      <c r="O32" s="57"/>
      <c r="P32" s="57"/>
      <c r="Q32" s="57"/>
      <c r="R32" s="57"/>
      <c r="S32" s="57"/>
      <c r="T32" s="57"/>
      <c r="U32" s="57"/>
      <c r="V32" s="57"/>
      <c r="W32" s="57"/>
      <c r="X32" s="57"/>
      <c r="Y32" s="57"/>
      <c r="Z32" s="57"/>
      <c r="AA32" s="57"/>
      <c r="AB32" s="57"/>
      <c r="AC32" s="57"/>
      <c r="AK32" s="332"/>
      <c r="AN32" s="404" t="str">
        <f>IF(Contents!$K$5=1,A32,B32)</f>
        <v>Прибыль до налогообложения</v>
      </c>
      <c r="AO32" s="413" t="str">
        <f>IF(Contents!$K$5=1,C32,D32)</f>
        <v>млрд руб.</v>
      </c>
      <c r="AP32" s="406"/>
      <c r="AQ32" s="472">
        <v>150</v>
      </c>
      <c r="AR32" s="472">
        <v>-2</v>
      </c>
      <c r="AS32" s="472">
        <v>231</v>
      </c>
      <c r="AT32" s="472">
        <v>82</v>
      </c>
      <c r="AU32" s="472">
        <v>118</v>
      </c>
      <c r="AV32" s="472">
        <v>45</v>
      </c>
      <c r="AW32" s="148"/>
      <c r="AX32" s="148"/>
      <c r="AY32" s="148"/>
      <c r="AZ32" s="148"/>
      <c r="BA32" s="148"/>
      <c r="BB32" s="59"/>
      <c r="BC32" s="59"/>
      <c r="BD32" s="59"/>
      <c r="BE32" s="59"/>
      <c r="BF32" s="148"/>
      <c r="BG32" s="148"/>
      <c r="BH32" s="148"/>
      <c r="BI32" s="59"/>
      <c r="BJ32" s="59"/>
      <c r="BK32" s="59"/>
      <c r="BL32" s="59"/>
      <c r="BM32" s="59"/>
      <c r="BN32" s="59"/>
      <c r="BO32" s="59"/>
      <c r="BP32" s="59"/>
      <c r="BQ32" s="59"/>
      <c r="BR32" s="59"/>
    </row>
    <row r="33" spans="1:70" s="7" customFormat="1" ht="15" customHeight="1" x14ac:dyDescent="0.2">
      <c r="E33" s="54"/>
      <c r="F33" s="54"/>
      <c r="G33" s="54"/>
      <c r="H33" s="57"/>
      <c r="I33" s="57"/>
      <c r="J33" s="57"/>
      <c r="K33" s="57"/>
      <c r="L33" s="57"/>
      <c r="M33" s="57"/>
      <c r="N33" s="57"/>
      <c r="O33" s="57"/>
      <c r="P33" s="57"/>
      <c r="Q33" s="57"/>
      <c r="R33" s="57"/>
      <c r="S33" s="57"/>
      <c r="T33" s="57"/>
      <c r="U33" s="57"/>
      <c r="V33" s="57"/>
      <c r="W33" s="57"/>
      <c r="X33" s="57"/>
      <c r="Y33" s="57"/>
      <c r="Z33" s="57"/>
      <c r="AA33" s="57"/>
      <c r="AB33" s="57"/>
      <c r="AC33" s="57"/>
      <c r="AK33" s="332"/>
      <c r="AN33" s="289"/>
      <c r="AO33" s="54"/>
      <c r="AP33" s="45"/>
      <c r="AQ33" s="475"/>
      <c r="AR33" s="457"/>
      <c r="AS33" s="457"/>
      <c r="AT33" s="475"/>
      <c r="AU33" s="475"/>
      <c r="AV33" s="59"/>
      <c r="AW33" s="59"/>
      <c r="AX33" s="59"/>
      <c r="AY33" s="59"/>
      <c r="AZ33" s="59"/>
      <c r="BA33" s="59"/>
      <c r="BB33" s="59"/>
      <c r="BC33" s="59"/>
      <c r="BD33" s="59"/>
      <c r="BE33" s="59"/>
      <c r="BF33" s="59"/>
      <c r="BG33" s="59"/>
      <c r="BH33" s="59"/>
      <c r="BI33" s="59"/>
      <c r="BJ33" s="59"/>
      <c r="BK33" s="59"/>
      <c r="BL33" s="59"/>
      <c r="BM33" s="59"/>
      <c r="BN33" s="59"/>
      <c r="BO33" s="59"/>
      <c r="BP33" s="59"/>
      <c r="BQ33" s="59"/>
      <c r="BR33" s="59"/>
    </row>
    <row r="34" spans="1:70" s="7" customFormat="1" ht="15" customHeight="1" x14ac:dyDescent="0.2">
      <c r="A34" s="57" t="s">
        <v>936</v>
      </c>
      <c r="B34" s="57" t="s">
        <v>87</v>
      </c>
      <c r="C34" s="54" t="s">
        <v>1069</v>
      </c>
      <c r="D34" s="54" t="s">
        <v>1070</v>
      </c>
      <c r="E34" s="54"/>
      <c r="F34" s="54"/>
      <c r="G34" s="54"/>
      <c r="H34" s="57"/>
      <c r="I34" s="57"/>
      <c r="J34" s="57"/>
      <c r="K34" s="57"/>
      <c r="L34" s="57"/>
      <c r="M34" s="57"/>
      <c r="N34" s="57"/>
      <c r="O34" s="57"/>
      <c r="P34" s="57"/>
      <c r="Q34" s="57"/>
      <c r="R34" s="57"/>
      <c r="S34" s="57"/>
      <c r="T34" s="57"/>
      <c r="U34" s="57"/>
      <c r="V34" s="57"/>
      <c r="W34" s="57"/>
      <c r="X34" s="57"/>
      <c r="Y34" s="57"/>
      <c r="Z34" s="57"/>
      <c r="AA34" s="57"/>
      <c r="AB34" s="57"/>
      <c r="AC34" s="57"/>
      <c r="AK34" s="332"/>
      <c r="AN34" s="289" t="str">
        <f>IF(Contents!$K$5=1,A34,B34)</f>
        <v>Налог на прибыль</v>
      </c>
      <c r="AO34" s="54" t="str">
        <f>IF(Contents!$K$5=1,C34,D34)</f>
        <v>млрд руб.</v>
      </c>
      <c r="AP34" s="45"/>
      <c r="AQ34" s="467">
        <v>-33</v>
      </c>
      <c r="AR34" s="462">
        <v>1</v>
      </c>
      <c r="AS34" s="462">
        <v>-50</v>
      </c>
      <c r="AT34" s="467">
        <v>-20</v>
      </c>
      <c r="AU34" s="462">
        <v>-16</v>
      </c>
      <c r="AV34" s="462">
        <v>-10</v>
      </c>
      <c r="AW34" s="148"/>
      <c r="AX34" s="148"/>
      <c r="AY34" s="148"/>
      <c r="AZ34" s="148"/>
      <c r="BA34" s="148"/>
      <c r="BB34" s="59"/>
      <c r="BC34" s="148"/>
      <c r="BD34" s="148"/>
      <c r="BE34" s="148"/>
      <c r="BF34" s="148"/>
      <c r="BG34" s="148"/>
      <c r="BH34" s="148"/>
      <c r="BI34" s="59"/>
      <c r="BJ34" s="59"/>
      <c r="BK34" s="59"/>
      <c r="BL34" s="59"/>
      <c r="BM34" s="59"/>
      <c r="BN34" s="59"/>
      <c r="BO34" s="59"/>
      <c r="BP34" s="59"/>
      <c r="BQ34" s="59"/>
      <c r="BR34" s="148"/>
    </row>
    <row r="35" spans="1:70" s="7" customFormat="1" ht="15" customHeight="1" x14ac:dyDescent="0.2">
      <c r="A35" s="42" t="s">
        <v>110</v>
      </c>
      <c r="B35" s="42" t="s">
        <v>410</v>
      </c>
      <c r="C35" s="54" t="s">
        <v>1069</v>
      </c>
      <c r="D35" s="54" t="s">
        <v>1070</v>
      </c>
      <c r="E35" s="54"/>
      <c r="F35" s="54"/>
      <c r="G35" s="54"/>
      <c r="H35" s="57"/>
      <c r="I35" s="57"/>
      <c r="J35" s="57"/>
      <c r="K35" s="57"/>
      <c r="L35" s="57"/>
      <c r="M35" s="57"/>
      <c r="N35" s="57"/>
      <c r="O35" s="57"/>
      <c r="P35" s="57"/>
      <c r="Q35" s="57"/>
      <c r="R35" s="57"/>
      <c r="S35" s="57"/>
      <c r="T35" s="57"/>
      <c r="U35" s="57"/>
      <c r="V35" s="57"/>
      <c r="W35" s="57"/>
      <c r="X35" s="57"/>
      <c r="Y35" s="57"/>
      <c r="Z35" s="57"/>
      <c r="AA35" s="57"/>
      <c r="AB35" s="57"/>
      <c r="AC35" s="57"/>
      <c r="AK35" s="332"/>
      <c r="AN35" s="42" t="str">
        <f>IF(Contents!$K$5=1,A35,B35)</f>
        <v>Чистая прибыль</v>
      </c>
      <c r="AO35" s="53" t="str">
        <f>IF(Contents!$K$5=1,C35,D35)</f>
        <v>млрд руб.</v>
      </c>
      <c r="AP35" s="45"/>
      <c r="AQ35" s="463">
        <v>117</v>
      </c>
      <c r="AR35" s="463">
        <v>-1</v>
      </c>
      <c r="AS35" s="463">
        <v>181</v>
      </c>
      <c r="AT35" s="463">
        <v>62</v>
      </c>
      <c r="AU35" s="463">
        <v>102</v>
      </c>
      <c r="AV35" s="463">
        <v>35</v>
      </c>
      <c r="AW35" s="59"/>
      <c r="AX35" s="59"/>
      <c r="AY35" s="59"/>
      <c r="AZ35" s="59"/>
      <c r="BA35" s="59"/>
      <c r="BB35" s="59"/>
      <c r="BC35" s="59"/>
      <c r="BD35" s="59"/>
      <c r="BE35" s="59"/>
      <c r="BF35" s="59"/>
      <c r="BG35" s="59"/>
      <c r="BH35" s="59"/>
      <c r="BI35" s="59"/>
      <c r="BJ35" s="59"/>
      <c r="BK35" s="59"/>
      <c r="BL35" s="59"/>
      <c r="BM35" s="59"/>
      <c r="BN35" s="59"/>
      <c r="BO35" s="59"/>
      <c r="BP35" s="59"/>
      <c r="BQ35" s="59"/>
      <c r="BR35" s="59"/>
    </row>
    <row r="36" spans="1:70" s="7" customFormat="1" ht="15" customHeight="1" x14ac:dyDescent="0.2">
      <c r="A36" s="57"/>
      <c r="B36" s="57"/>
      <c r="C36" s="54"/>
      <c r="D36" s="54"/>
      <c r="E36" s="54"/>
      <c r="F36" s="54"/>
      <c r="G36" s="54"/>
      <c r="H36" s="57"/>
      <c r="I36" s="57"/>
      <c r="J36" s="57"/>
      <c r="K36" s="57"/>
      <c r="L36" s="57"/>
      <c r="M36" s="57"/>
      <c r="N36" s="57"/>
      <c r="O36" s="57"/>
      <c r="P36" s="57"/>
      <c r="Q36" s="57"/>
      <c r="R36" s="57"/>
      <c r="S36" s="57"/>
      <c r="T36" s="57"/>
      <c r="U36" s="57"/>
      <c r="V36" s="57"/>
      <c r="W36" s="57"/>
      <c r="X36" s="57"/>
      <c r="Y36" s="57"/>
      <c r="Z36" s="57"/>
      <c r="AA36" s="57"/>
      <c r="AB36" s="57"/>
      <c r="AC36" s="57"/>
      <c r="AK36" s="332"/>
      <c r="AN36" s="289"/>
      <c r="AO36" s="54"/>
      <c r="AP36" s="45"/>
      <c r="AQ36" s="476"/>
      <c r="AR36" s="462"/>
      <c r="AS36" s="462"/>
      <c r="AT36" s="476"/>
      <c r="AU36" s="462"/>
      <c r="AV36" s="59"/>
      <c r="AW36" s="59"/>
      <c r="AX36" s="59"/>
      <c r="AY36" s="59"/>
      <c r="AZ36" s="59"/>
      <c r="BA36" s="59"/>
      <c r="BB36" s="59"/>
      <c r="BC36" s="59"/>
      <c r="BD36" s="148"/>
      <c r="BE36" s="59"/>
      <c r="BF36" s="59"/>
      <c r="BG36" s="59"/>
      <c r="BH36" s="59"/>
      <c r="BI36" s="59"/>
      <c r="BJ36" s="59"/>
      <c r="BK36" s="59"/>
      <c r="BL36" s="59"/>
      <c r="BM36" s="59"/>
      <c r="BN36" s="59"/>
      <c r="BO36" s="59"/>
      <c r="BP36" s="59"/>
      <c r="BQ36" s="59"/>
      <c r="BR36" s="59"/>
    </row>
    <row r="37" spans="1:70" s="7" customFormat="1" ht="15" customHeight="1" x14ac:dyDescent="0.2">
      <c r="A37" s="42" t="s">
        <v>1143</v>
      </c>
      <c r="B37" s="42" t="s">
        <v>1123</v>
      </c>
      <c r="C37" s="54"/>
      <c r="D37" s="54"/>
      <c r="E37" s="54"/>
      <c r="F37" s="54"/>
      <c r="G37" s="54"/>
      <c r="H37" s="57"/>
      <c r="I37" s="57"/>
      <c r="J37" s="57"/>
      <c r="K37" s="57"/>
      <c r="L37" s="57"/>
      <c r="M37" s="57"/>
      <c r="N37" s="57"/>
      <c r="O37" s="57"/>
      <c r="P37" s="57"/>
      <c r="Q37" s="57"/>
      <c r="R37" s="57"/>
      <c r="S37" s="57"/>
      <c r="T37" s="57"/>
      <c r="U37" s="57"/>
      <c r="V37" s="57"/>
      <c r="W37" s="57"/>
      <c r="X37" s="57"/>
      <c r="Y37" s="57"/>
      <c r="Z37" s="57"/>
      <c r="AA37" s="57"/>
      <c r="AB37" s="57"/>
      <c r="AC37" s="57"/>
      <c r="AK37" s="332"/>
      <c r="AN37" s="42" t="str">
        <f>IF(Contents!$K$5=1,A37,B37)</f>
        <v>Прочий совокупный доход/(расход)</v>
      </c>
      <c r="AO37" s="54"/>
      <c r="AP37" s="45"/>
      <c r="AQ37" s="476"/>
      <c r="AR37" s="462"/>
      <c r="AS37" s="462"/>
      <c r="AT37" s="467"/>
      <c r="AU37" s="462"/>
      <c r="AV37" s="148"/>
      <c r="AW37" s="118"/>
      <c r="AX37" s="59"/>
      <c r="AY37" s="59"/>
      <c r="AZ37" s="59"/>
      <c r="BA37" s="59"/>
      <c r="BB37" s="59"/>
      <c r="BC37" s="148"/>
      <c r="BD37" s="148"/>
      <c r="BE37" s="148"/>
      <c r="BF37" s="148"/>
      <c r="BG37" s="148"/>
      <c r="BH37" s="148"/>
      <c r="BI37" s="59"/>
      <c r="BJ37" s="59"/>
      <c r="BK37" s="59"/>
      <c r="BL37" s="59"/>
      <c r="BM37" s="59"/>
      <c r="BN37" s="59"/>
      <c r="BO37" s="59"/>
      <c r="BP37" s="59"/>
      <c r="BQ37" s="59"/>
      <c r="BR37" s="59"/>
    </row>
    <row r="38" spans="1:70" s="7" customFormat="1" ht="15" customHeight="1" x14ac:dyDescent="0.2">
      <c r="A38" s="57" t="s">
        <v>1144</v>
      </c>
      <c r="B38" s="57" t="s">
        <v>1124</v>
      </c>
      <c r="C38" s="54" t="s">
        <v>1069</v>
      </c>
      <c r="D38" s="54" t="s">
        <v>1070</v>
      </c>
      <c r="E38" s="54"/>
      <c r="F38" s="54"/>
      <c r="G38" s="54"/>
      <c r="H38" s="57"/>
      <c r="I38" s="57"/>
      <c r="J38" s="57"/>
      <c r="K38" s="57"/>
      <c r="L38" s="57"/>
      <c r="M38" s="57"/>
      <c r="N38" s="57"/>
      <c r="O38" s="57"/>
      <c r="P38" s="57"/>
      <c r="Q38" s="57"/>
      <c r="R38" s="57"/>
      <c r="S38" s="57"/>
      <c r="T38" s="57"/>
      <c r="U38" s="57"/>
      <c r="V38" s="57"/>
      <c r="W38" s="57"/>
      <c r="X38" s="57"/>
      <c r="Y38" s="57"/>
      <c r="Z38" s="57"/>
      <c r="AA38" s="57"/>
      <c r="AB38" s="57"/>
      <c r="AC38" s="57"/>
      <c r="AE38" s="8"/>
      <c r="AF38" s="8"/>
      <c r="AG38" s="8"/>
      <c r="AH38" s="8"/>
      <c r="AI38" s="8"/>
      <c r="AJ38" s="8"/>
      <c r="AK38" s="332"/>
      <c r="AL38" s="8"/>
      <c r="AM38" s="8"/>
      <c r="AN38" s="289" t="str">
        <f>IF(Contents!$K$5=1,A38,B38)</f>
        <v>Курсовые разницы от пересчета иностранных операций</v>
      </c>
      <c r="AO38" s="54" t="str">
        <f>IF(Contents!$K$5=1,C38,D38)</f>
        <v>млрд руб.</v>
      </c>
      <c r="AP38" s="45"/>
      <c r="AQ38" s="465">
        <v>-1</v>
      </c>
      <c r="AR38" s="457">
        <v>-1</v>
      </c>
      <c r="AS38" s="457">
        <v>5</v>
      </c>
      <c r="AT38" s="465" t="s">
        <v>24</v>
      </c>
      <c r="AU38" s="465" t="s">
        <v>24</v>
      </c>
      <c r="AV38" s="457">
        <v>-13</v>
      </c>
      <c r="AW38" s="59"/>
      <c r="AX38" s="59"/>
      <c r="AY38" s="59"/>
      <c r="AZ38" s="59"/>
      <c r="BA38" s="59"/>
      <c r="BB38" s="59"/>
      <c r="BC38" s="59"/>
      <c r="BD38" s="59"/>
      <c r="BE38" s="59"/>
      <c r="BF38" s="59"/>
      <c r="BG38" s="59"/>
      <c r="BH38" s="59"/>
      <c r="BI38" s="59"/>
      <c r="BJ38" s="59"/>
      <c r="BK38" s="59"/>
      <c r="BL38" s="59"/>
      <c r="BM38" s="59"/>
      <c r="BN38" s="59"/>
      <c r="BO38" s="59"/>
      <c r="BP38" s="59"/>
      <c r="BQ38" s="59"/>
      <c r="BR38" s="59"/>
    </row>
    <row r="39" spans="1:70" s="7" customFormat="1" ht="22.5" x14ac:dyDescent="0.2">
      <c r="A39" s="57" t="s">
        <v>1145</v>
      </c>
      <c r="B39" s="57" t="s">
        <v>1125</v>
      </c>
      <c r="C39" s="54" t="s">
        <v>1069</v>
      </c>
      <c r="D39" s="54" t="s">
        <v>1070</v>
      </c>
      <c r="E39" s="54"/>
      <c r="F39" s="54"/>
      <c r="G39" s="54"/>
      <c r="H39" s="57"/>
      <c r="I39" s="57"/>
      <c r="J39" s="57"/>
      <c r="K39" s="57"/>
      <c r="L39" s="57"/>
      <c r="M39" s="57"/>
      <c r="N39" s="57"/>
      <c r="O39" s="57"/>
      <c r="P39" s="57"/>
      <c r="Q39" s="57"/>
      <c r="R39" s="57"/>
      <c r="S39" s="57"/>
      <c r="T39" s="57"/>
      <c r="U39" s="57"/>
      <c r="V39" s="57"/>
      <c r="W39" s="57"/>
      <c r="X39" s="57"/>
      <c r="Y39" s="57"/>
      <c r="Z39" s="57"/>
      <c r="AA39" s="57"/>
      <c r="AB39" s="57"/>
      <c r="AC39" s="57"/>
      <c r="AK39" s="332"/>
      <c r="AN39" s="289" t="str">
        <f>IF(Contents!$K$5=1,A39,B39)</f>
        <v>Расходы от изменения справедливой стоимости финансовых активов, имеющихся в наличии для продажи, за вычетом налога</v>
      </c>
      <c r="AO39" s="54" t="str">
        <f>IF(Contents!$K$5=1,C39,D39)</f>
        <v>млрд руб.</v>
      </c>
      <c r="AP39" s="45"/>
      <c r="AQ39" s="465">
        <v>-1</v>
      </c>
      <c r="AR39" s="457">
        <v>-2</v>
      </c>
      <c r="AS39" s="457">
        <v>1</v>
      </c>
      <c r="AT39" s="465">
        <v>-1</v>
      </c>
      <c r="AU39" s="457">
        <v>3</v>
      </c>
      <c r="AV39" s="457" t="s">
        <v>24</v>
      </c>
      <c r="AW39" s="59"/>
      <c r="AX39" s="59"/>
      <c r="AY39" s="59"/>
      <c r="AZ39" s="59"/>
      <c r="BA39" s="59"/>
      <c r="BB39" s="59"/>
      <c r="BC39" s="59"/>
      <c r="BD39" s="59"/>
      <c r="BE39" s="59"/>
      <c r="BF39" s="59"/>
      <c r="BG39" s="59"/>
      <c r="BH39" s="59"/>
      <c r="BI39" s="59"/>
      <c r="BJ39" s="59"/>
      <c r="BK39" s="59"/>
      <c r="BL39" s="59"/>
      <c r="BM39" s="59"/>
      <c r="BN39" s="59"/>
      <c r="BO39" s="59"/>
      <c r="BP39" s="59"/>
      <c r="BQ39" s="59"/>
      <c r="BR39" s="59"/>
    </row>
    <row r="40" spans="1:70" s="8" customFormat="1" ht="15" customHeight="1" x14ac:dyDescent="0.2">
      <c r="A40" s="58" t="s">
        <v>1146</v>
      </c>
      <c r="B40" s="58" t="s">
        <v>1126</v>
      </c>
      <c r="C40" s="54" t="s">
        <v>1069</v>
      </c>
      <c r="D40" s="54" t="s">
        <v>1070</v>
      </c>
      <c r="E40" s="54"/>
      <c r="F40" s="54"/>
      <c r="G40" s="54"/>
      <c r="H40" s="58"/>
      <c r="I40" s="58"/>
      <c r="J40" s="58"/>
      <c r="K40" s="58"/>
      <c r="L40" s="58"/>
      <c r="M40" s="58"/>
      <c r="N40" s="58"/>
      <c r="O40" s="58"/>
      <c r="P40" s="58"/>
      <c r="Q40" s="58"/>
      <c r="R40" s="58"/>
      <c r="S40" s="58"/>
      <c r="T40" s="58"/>
      <c r="U40" s="58"/>
      <c r="V40" s="58"/>
      <c r="W40" s="58"/>
      <c r="X40" s="58"/>
      <c r="Y40" s="58"/>
      <c r="Z40" s="58"/>
      <c r="AA40" s="58"/>
      <c r="AB40" s="58"/>
      <c r="AC40" s="58"/>
      <c r="AK40" s="332"/>
      <c r="AN40" s="42" t="str">
        <f>IF(Contents!$K$5=1,A40,B40)</f>
        <v>Итого прочий совокупный доход/(расход), за вычетом налогов</v>
      </c>
      <c r="AO40" s="53" t="str">
        <f>IF(Contents!$K$5=1,C40,D40)</f>
        <v>млрд руб.</v>
      </c>
      <c r="AP40" s="45"/>
      <c r="AQ40" s="463">
        <v>-2</v>
      </c>
      <c r="AR40" s="463">
        <v>-4</v>
      </c>
      <c r="AS40" s="463">
        <v>6</v>
      </c>
      <c r="AT40" s="463">
        <v>-1</v>
      </c>
      <c r="AU40" s="463">
        <v>3</v>
      </c>
      <c r="AV40" s="463">
        <v>22</v>
      </c>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row>
    <row r="41" spans="1:70" s="8" customFormat="1" ht="11.25" x14ac:dyDescent="0.2">
      <c r="A41" s="57"/>
      <c r="B41" s="7"/>
      <c r="C41" s="54"/>
      <c r="D41" s="54"/>
      <c r="E41" s="53"/>
      <c r="F41" s="53"/>
      <c r="G41" s="53"/>
      <c r="H41" s="58"/>
      <c r="I41" s="58"/>
      <c r="J41" s="58"/>
      <c r="K41" s="58"/>
      <c r="L41" s="58"/>
      <c r="M41" s="58"/>
      <c r="N41" s="58"/>
      <c r="O41" s="58"/>
      <c r="P41" s="58"/>
      <c r="Q41" s="58"/>
      <c r="R41" s="58"/>
      <c r="S41" s="58"/>
      <c r="T41" s="58"/>
      <c r="U41" s="58"/>
      <c r="V41" s="58"/>
      <c r="W41" s="58"/>
      <c r="X41" s="58"/>
      <c r="Y41" s="58"/>
      <c r="Z41" s="58"/>
      <c r="AA41" s="58"/>
      <c r="AB41" s="58"/>
      <c r="AC41" s="58"/>
      <c r="AK41" s="332"/>
      <c r="AN41" s="289"/>
      <c r="AO41" s="54"/>
      <c r="AP41" s="45"/>
      <c r="AQ41" s="463"/>
      <c r="AR41" s="463"/>
      <c r="AS41" s="463"/>
      <c r="AT41" s="463"/>
      <c r="AU41" s="463"/>
      <c r="AV41" s="463"/>
      <c r="AW41" s="115"/>
      <c r="AX41" s="115"/>
      <c r="AY41" s="115"/>
      <c r="AZ41" s="115"/>
      <c r="BA41" s="115"/>
      <c r="BB41" s="115"/>
      <c r="BC41" s="115"/>
      <c r="BD41" s="115"/>
      <c r="BE41" s="115"/>
      <c r="BF41" s="115"/>
      <c r="BG41" s="115"/>
      <c r="BH41" s="115"/>
      <c r="BI41" s="115"/>
      <c r="BJ41" s="115"/>
      <c r="BK41" s="115"/>
    </row>
    <row r="42" spans="1:70" s="7" customFormat="1" ht="15" customHeight="1" x14ac:dyDescent="0.2">
      <c r="A42" s="42" t="s">
        <v>1147</v>
      </c>
      <c r="B42" s="42" t="s">
        <v>1127</v>
      </c>
      <c r="C42" s="54" t="s">
        <v>1069</v>
      </c>
      <c r="D42" s="54" t="s">
        <v>1070</v>
      </c>
      <c r="E42" s="54"/>
      <c r="F42" s="54"/>
      <c r="G42" s="54"/>
      <c r="H42" s="42"/>
      <c r="I42" s="42"/>
      <c r="J42" s="42"/>
      <c r="K42" s="42"/>
      <c r="L42" s="42"/>
      <c r="M42" s="42"/>
      <c r="N42" s="42"/>
      <c r="O42" s="42"/>
      <c r="P42" s="42"/>
      <c r="Q42" s="42"/>
      <c r="R42" s="42"/>
      <c r="S42" s="42"/>
      <c r="T42" s="42"/>
      <c r="U42" s="42"/>
      <c r="V42" s="42"/>
      <c r="W42" s="42"/>
      <c r="X42" s="42"/>
      <c r="Y42" s="42"/>
      <c r="Z42" s="42"/>
      <c r="AA42" s="42"/>
      <c r="AB42" s="42"/>
      <c r="AC42" s="42"/>
      <c r="AK42" s="332"/>
      <c r="AN42" s="408" t="str">
        <f>IF(Contents!$K$5=1,A42,B42)</f>
        <v>Общий совокупный доход, за вычетом налогов</v>
      </c>
      <c r="AO42" s="414" t="str">
        <f>IF(Contents!$K$5=1,C42,D42)</f>
        <v>млрд руб.</v>
      </c>
      <c r="AP42" s="410"/>
      <c r="AQ42" s="464">
        <v>115</v>
      </c>
      <c r="AR42" s="464">
        <v>-1</v>
      </c>
      <c r="AS42" s="464">
        <v>187</v>
      </c>
      <c r="AT42" s="464">
        <v>61</v>
      </c>
      <c r="AU42" s="464">
        <v>105</v>
      </c>
      <c r="AV42" s="464">
        <v>31</v>
      </c>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row>
    <row r="43" spans="1:70" s="7" customFormat="1" ht="15" customHeight="1" x14ac:dyDescent="0.2">
      <c r="A43" s="57"/>
      <c r="C43" s="54"/>
      <c r="D43" s="54"/>
      <c r="E43" s="54"/>
      <c r="F43" s="54"/>
      <c r="G43" s="54"/>
      <c r="H43" s="57"/>
      <c r="I43" s="57"/>
      <c r="J43" s="57"/>
      <c r="K43" s="57"/>
      <c r="L43" s="57"/>
      <c r="M43" s="57"/>
      <c r="N43" s="57"/>
      <c r="O43" s="57"/>
      <c r="P43" s="57"/>
      <c r="Q43" s="57"/>
      <c r="R43" s="57"/>
      <c r="S43" s="57"/>
      <c r="T43" s="57"/>
      <c r="U43" s="57"/>
      <c r="V43" s="57"/>
      <c r="W43" s="57"/>
      <c r="X43" s="57"/>
      <c r="Y43" s="57"/>
      <c r="Z43" s="57"/>
      <c r="AA43" s="57"/>
      <c r="AB43" s="57"/>
      <c r="AC43" s="57"/>
      <c r="AK43" s="332"/>
      <c r="AN43" s="289"/>
      <c r="AO43" s="54"/>
      <c r="AP43" s="45"/>
      <c r="AQ43" s="474"/>
      <c r="AR43" s="457"/>
      <c r="AS43" s="457"/>
      <c r="AT43" s="457"/>
      <c r="AU43" s="457"/>
      <c r="AV43" s="59"/>
      <c r="AW43" s="59"/>
      <c r="AX43" s="59"/>
      <c r="AY43" s="59"/>
      <c r="AZ43" s="59"/>
      <c r="BA43" s="59"/>
      <c r="BB43" s="59"/>
      <c r="BC43" s="59"/>
      <c r="BD43" s="59"/>
      <c r="BE43" s="59"/>
      <c r="BF43" s="59"/>
      <c r="BG43" s="59"/>
      <c r="BH43" s="59"/>
      <c r="BI43" s="59"/>
      <c r="BJ43" s="59"/>
      <c r="BK43" s="59"/>
      <c r="BL43" s="59"/>
      <c r="BM43" s="59"/>
      <c r="BN43" s="59"/>
      <c r="BO43" s="59"/>
      <c r="BP43" s="59"/>
      <c r="BQ43" s="59"/>
      <c r="BR43" s="59"/>
    </row>
    <row r="44" spans="1:70" s="7" customFormat="1" ht="15" customHeight="1" x14ac:dyDescent="0.2">
      <c r="A44" s="450" t="s">
        <v>1344</v>
      </c>
      <c r="B44" s="450" t="s">
        <v>884</v>
      </c>
      <c r="E44" s="39"/>
      <c r="F44" s="39"/>
      <c r="G44" s="39"/>
      <c r="AK44" s="332"/>
      <c r="AN44" s="449" t="str">
        <f>IF(Contents!$K$5=1,A44,B44)</f>
        <v>Примечание:</v>
      </c>
      <c r="AO44" s="519"/>
      <c r="AQ44" s="106"/>
      <c r="AR44" s="106"/>
      <c r="AS44" s="106"/>
      <c r="AT44" s="106"/>
      <c r="AU44" s="106"/>
      <c r="AV44" s="106"/>
      <c r="AW44" s="106"/>
      <c r="BC44" s="106"/>
      <c r="BD44" s="106"/>
      <c r="BE44" s="106"/>
    </row>
    <row r="45" spans="1:70" s="7" customFormat="1" ht="51" customHeight="1" x14ac:dyDescent="0.2">
      <c r="A45" s="449" t="s">
        <v>1508</v>
      </c>
      <c r="B45" s="449" t="s">
        <v>1509</v>
      </c>
      <c r="E45" s="39"/>
      <c r="F45" s="39"/>
      <c r="G45" s="39"/>
      <c r="AK45" s="332"/>
      <c r="AN45" s="539" t="str">
        <f>IF(Contents!$K$5=1,A45,B45)</f>
        <v>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за 1 кв., 2 кв. и 4 кв. 2012 г. отражены ретроспективно.</v>
      </c>
      <c r="AO45" s="539"/>
      <c r="AQ45" s="106"/>
      <c r="AR45" s="106"/>
      <c r="AS45" s="106"/>
      <c r="AT45" s="106"/>
      <c r="AU45" s="106"/>
      <c r="AV45" s="106"/>
      <c r="AW45" s="106"/>
      <c r="BC45" s="106"/>
      <c r="BD45" s="106"/>
      <c r="BE45" s="106"/>
    </row>
    <row r="46" spans="1:70" s="7" customFormat="1" ht="15" customHeight="1" x14ac:dyDescent="0.2">
      <c r="E46" s="39"/>
      <c r="F46" s="39"/>
      <c r="G46" s="39"/>
      <c r="AK46" s="332"/>
      <c r="AN46" s="289"/>
      <c r="AO46" s="54"/>
      <c r="AQ46" s="106"/>
      <c r="AR46" s="106"/>
      <c r="AS46" s="106"/>
      <c r="AT46" s="106"/>
      <c r="AU46" s="106"/>
      <c r="AV46" s="106"/>
      <c r="AW46" s="106"/>
      <c r="BC46" s="106"/>
      <c r="BD46" s="106"/>
      <c r="BE46" s="106"/>
    </row>
    <row r="47" spans="1:70" s="7" customFormat="1" ht="15" customHeight="1" x14ac:dyDescent="0.2">
      <c r="A47" s="57"/>
      <c r="B47" s="57"/>
      <c r="E47" s="39"/>
      <c r="F47" s="39"/>
      <c r="G47" s="39"/>
      <c r="AK47" s="332"/>
      <c r="AN47" s="289"/>
      <c r="AO47" s="54"/>
      <c r="AQ47" s="106"/>
      <c r="AR47" s="106"/>
      <c r="AS47" s="106"/>
      <c r="AT47" s="106"/>
      <c r="AU47" s="106"/>
      <c r="AV47" s="106"/>
      <c r="AW47" s="106"/>
      <c r="BC47" s="106"/>
      <c r="BD47" s="106"/>
      <c r="BE47" s="106"/>
    </row>
    <row r="48" spans="1:70" s="7" customFormat="1" ht="15" customHeight="1" x14ac:dyDescent="0.2">
      <c r="A48" s="57"/>
      <c r="B48" s="57"/>
      <c r="E48" s="39"/>
      <c r="F48" s="39"/>
      <c r="G48" s="39"/>
      <c r="AK48" s="332"/>
      <c r="AN48" s="289"/>
      <c r="AO48" s="54"/>
      <c r="AQ48" s="106"/>
      <c r="AR48" s="106"/>
      <c r="AS48" s="106"/>
      <c r="AT48" s="106"/>
      <c r="AU48" s="106"/>
      <c r="AV48" s="106"/>
      <c r="AW48" s="106"/>
      <c r="BC48" s="106"/>
      <c r="BD48" s="106"/>
      <c r="BE48" s="106"/>
    </row>
    <row r="49" spans="1:57" s="7" customFormat="1" ht="15" customHeight="1" x14ac:dyDescent="0.2">
      <c r="A49" s="57"/>
      <c r="B49" s="57"/>
      <c r="E49" s="39"/>
      <c r="F49" s="39"/>
      <c r="G49" s="39"/>
      <c r="AK49" s="332"/>
      <c r="AN49" s="289"/>
      <c r="AO49" s="54"/>
      <c r="AQ49" s="106"/>
      <c r="AR49" s="106"/>
      <c r="AS49" s="106"/>
      <c r="AT49" s="106"/>
      <c r="AU49" s="106"/>
      <c r="AV49" s="106"/>
      <c r="AW49" s="106"/>
      <c r="BC49" s="106"/>
      <c r="BD49" s="106"/>
      <c r="BE49" s="106"/>
    </row>
    <row r="50" spans="1:57" s="7" customFormat="1" ht="15" customHeight="1" x14ac:dyDescent="0.2">
      <c r="A50" s="57"/>
      <c r="B50" s="57"/>
      <c r="E50" s="39"/>
      <c r="F50" s="39"/>
      <c r="G50" s="39"/>
      <c r="AK50" s="332"/>
      <c r="AN50" s="289"/>
      <c r="AO50" s="54"/>
      <c r="AQ50" s="106"/>
      <c r="AR50" s="106"/>
      <c r="AS50" s="106"/>
      <c r="AT50" s="106"/>
      <c r="AU50" s="106"/>
      <c r="AV50" s="106"/>
      <c r="AW50" s="106"/>
      <c r="BC50" s="106"/>
      <c r="BD50" s="106"/>
      <c r="BE50" s="106"/>
    </row>
    <row r="51" spans="1:57" s="7" customFormat="1" ht="15" customHeight="1" x14ac:dyDescent="0.2">
      <c r="A51" s="57"/>
      <c r="B51" s="57"/>
      <c r="E51" s="39"/>
      <c r="F51" s="39"/>
      <c r="G51" s="39"/>
      <c r="AK51" s="332"/>
      <c r="AN51" s="289"/>
      <c r="AO51" s="54"/>
      <c r="AQ51" s="106"/>
      <c r="AR51" s="106"/>
      <c r="AS51" s="106"/>
      <c r="AT51" s="106"/>
      <c r="AU51" s="106"/>
      <c r="AV51" s="106"/>
      <c r="AW51" s="106"/>
      <c r="BC51" s="106"/>
      <c r="BD51" s="106"/>
      <c r="BE51" s="106"/>
    </row>
    <row r="52" spans="1:57" s="7" customFormat="1" ht="15" customHeight="1" x14ac:dyDescent="0.2">
      <c r="A52" s="57"/>
      <c r="B52" s="57"/>
      <c r="E52" s="39"/>
      <c r="F52" s="39"/>
      <c r="G52" s="39"/>
      <c r="AK52" s="332"/>
      <c r="AN52" s="289"/>
      <c r="AO52" s="54"/>
      <c r="AQ52" s="106"/>
      <c r="AR52" s="106"/>
      <c r="AS52" s="106"/>
      <c r="AT52" s="106"/>
      <c r="AU52" s="106"/>
      <c r="AV52" s="106"/>
      <c r="AW52" s="106"/>
      <c r="BC52" s="106"/>
      <c r="BD52" s="106"/>
      <c r="BE52" s="106"/>
    </row>
    <row r="53" spans="1:57" s="7" customFormat="1" ht="15" customHeight="1" x14ac:dyDescent="0.2">
      <c r="A53" s="57"/>
      <c r="B53" s="57"/>
      <c r="E53" s="39"/>
      <c r="F53" s="39"/>
      <c r="G53" s="39"/>
      <c r="AK53" s="332"/>
      <c r="AN53" s="289"/>
      <c r="AO53" s="54"/>
      <c r="AQ53" s="106"/>
      <c r="AR53" s="106"/>
      <c r="AS53" s="106"/>
      <c r="AT53" s="106"/>
      <c r="AU53" s="106"/>
      <c r="AV53" s="106"/>
      <c r="AW53" s="106"/>
      <c r="BC53" s="106"/>
      <c r="BD53" s="106"/>
      <c r="BE53" s="106"/>
    </row>
    <row r="54" spans="1:57" s="7" customFormat="1" ht="15" customHeight="1" x14ac:dyDescent="0.2">
      <c r="A54" s="57"/>
      <c r="B54" s="57"/>
      <c r="E54" s="39"/>
      <c r="F54" s="39"/>
      <c r="G54" s="39"/>
      <c r="AK54" s="332"/>
      <c r="AN54" s="289"/>
      <c r="AO54" s="54"/>
      <c r="AQ54" s="106"/>
      <c r="AR54" s="106"/>
      <c r="AS54" s="106"/>
      <c r="AT54" s="106"/>
      <c r="AU54" s="106"/>
      <c r="AV54" s="106"/>
      <c r="AW54" s="106"/>
      <c r="BC54" s="106"/>
      <c r="BD54" s="106"/>
      <c r="BE54" s="106"/>
    </row>
    <row r="55" spans="1:57" s="7" customFormat="1" ht="15" customHeight="1" x14ac:dyDescent="0.2">
      <c r="A55" s="57"/>
      <c r="B55" s="57"/>
      <c r="E55" s="39"/>
      <c r="F55" s="39"/>
      <c r="G55" s="39"/>
      <c r="AK55" s="332"/>
      <c r="AN55" s="289"/>
      <c r="AO55" s="54"/>
      <c r="AQ55" s="106"/>
      <c r="AR55" s="106"/>
      <c r="AS55" s="106"/>
      <c r="AT55" s="106"/>
      <c r="AU55" s="106"/>
      <c r="AV55" s="106"/>
      <c r="AW55" s="106"/>
      <c r="BC55" s="106"/>
      <c r="BD55" s="106"/>
      <c r="BE55" s="106"/>
    </row>
    <row r="56" spans="1:57" s="7" customFormat="1" ht="15" customHeight="1" x14ac:dyDescent="0.2">
      <c r="A56" s="57"/>
      <c r="B56" s="57"/>
      <c r="E56" s="39"/>
      <c r="F56" s="39"/>
      <c r="G56" s="39"/>
      <c r="AE56" s="8"/>
      <c r="AF56" s="8"/>
      <c r="AG56" s="8"/>
      <c r="AH56" s="8"/>
      <c r="AI56" s="8"/>
      <c r="AJ56" s="8"/>
      <c r="AK56" s="332"/>
      <c r="AL56" s="8"/>
      <c r="AM56" s="8"/>
      <c r="AN56" s="289"/>
      <c r="AO56" s="54"/>
      <c r="AQ56" s="106"/>
      <c r="AR56" s="106"/>
      <c r="AS56" s="106"/>
      <c r="AT56" s="106"/>
      <c r="AU56" s="106"/>
      <c r="AV56" s="106"/>
      <c r="AW56" s="106"/>
      <c r="BC56" s="106"/>
      <c r="BD56" s="106"/>
      <c r="BE56" s="106"/>
    </row>
    <row r="57" spans="1:57" s="7" customFormat="1" ht="15" customHeight="1" x14ac:dyDescent="0.2">
      <c r="A57" s="57"/>
      <c r="B57" s="57"/>
      <c r="E57" s="39"/>
      <c r="F57" s="39"/>
      <c r="G57" s="39"/>
      <c r="AK57" s="332"/>
      <c r="AN57" s="289"/>
      <c r="AO57" s="54"/>
      <c r="AQ57" s="106"/>
      <c r="AR57" s="106"/>
      <c r="AS57" s="106"/>
      <c r="AT57" s="106"/>
      <c r="AU57" s="106"/>
      <c r="AV57" s="106"/>
      <c r="AW57" s="106"/>
      <c r="BC57" s="106"/>
      <c r="BD57" s="106"/>
      <c r="BE57" s="106"/>
    </row>
    <row r="58" spans="1:57" s="7" customFormat="1" ht="15" customHeight="1" x14ac:dyDescent="0.2">
      <c r="A58" s="58"/>
      <c r="B58" s="58"/>
      <c r="C58" s="53"/>
      <c r="D58" s="53"/>
      <c r="E58" s="39"/>
      <c r="F58" s="39"/>
      <c r="G58" s="39"/>
      <c r="AK58" s="332"/>
      <c r="AO58" s="54"/>
      <c r="AQ58" s="106"/>
      <c r="AR58" s="106"/>
      <c r="AS58" s="106"/>
      <c r="AT58" s="106"/>
      <c r="AU58" s="106"/>
      <c r="AV58" s="106"/>
      <c r="AW58" s="106"/>
      <c r="BC58" s="106"/>
      <c r="BD58" s="106"/>
      <c r="BE58" s="106"/>
    </row>
    <row r="59" spans="1:57" s="7" customFormat="1" ht="15" customHeight="1" x14ac:dyDescent="0.2">
      <c r="A59" s="58"/>
      <c r="B59" s="58"/>
      <c r="C59" s="53"/>
      <c r="D59" s="53"/>
      <c r="E59" s="39"/>
      <c r="F59" s="39"/>
      <c r="G59" s="39"/>
      <c r="AK59" s="332"/>
      <c r="AO59" s="54"/>
      <c r="AQ59" s="106"/>
      <c r="AR59" s="106"/>
      <c r="AS59" s="106"/>
      <c r="AT59" s="106"/>
      <c r="AU59" s="106"/>
      <c r="AV59" s="106"/>
      <c r="AW59" s="106"/>
      <c r="BC59" s="106"/>
      <c r="BD59" s="106"/>
      <c r="BE59" s="106"/>
    </row>
    <row r="60" spans="1:57" s="7" customFormat="1" ht="15" customHeight="1" x14ac:dyDescent="0.2">
      <c r="A60" s="42"/>
      <c r="B60" s="42"/>
      <c r="C60" s="53"/>
      <c r="D60" s="53"/>
      <c r="E60" s="39"/>
      <c r="F60" s="39"/>
      <c r="G60" s="39"/>
      <c r="AK60" s="332"/>
      <c r="AO60" s="54"/>
      <c r="AQ60" s="106"/>
      <c r="AR60" s="106"/>
      <c r="AS60" s="106"/>
      <c r="AT60" s="106"/>
      <c r="AU60" s="106"/>
      <c r="AV60" s="106"/>
      <c r="AW60" s="106"/>
      <c r="BC60" s="106"/>
      <c r="BD60" s="106"/>
      <c r="BE60" s="106"/>
    </row>
    <row r="61" spans="1:57" s="7" customFormat="1" ht="15" customHeight="1" x14ac:dyDescent="0.2">
      <c r="A61" s="57"/>
      <c r="B61" s="57"/>
      <c r="C61" s="54"/>
      <c r="D61" s="54"/>
      <c r="E61" s="39"/>
      <c r="F61" s="39"/>
      <c r="G61" s="39"/>
      <c r="AK61" s="332"/>
      <c r="AO61" s="54"/>
      <c r="AQ61" s="106"/>
      <c r="AR61" s="106"/>
      <c r="AS61" s="106"/>
      <c r="AT61" s="106"/>
      <c r="AU61" s="106"/>
      <c r="AV61" s="106"/>
      <c r="AW61" s="106"/>
      <c r="BC61" s="106"/>
      <c r="BD61" s="106"/>
      <c r="BE61" s="106"/>
    </row>
    <row r="62" spans="1:57" s="7" customFormat="1" ht="15" customHeight="1" x14ac:dyDescent="0.2">
      <c r="A62" s="42"/>
      <c r="B62" s="42"/>
      <c r="C62" s="53"/>
      <c r="D62" s="53"/>
      <c r="E62" s="39"/>
      <c r="F62" s="39"/>
      <c r="G62" s="39"/>
      <c r="AK62" s="332"/>
      <c r="AO62" s="54"/>
      <c r="AQ62" s="106"/>
      <c r="AR62" s="106"/>
      <c r="AS62" s="106"/>
      <c r="AT62" s="106"/>
      <c r="AU62" s="106"/>
      <c r="AV62" s="106"/>
      <c r="AW62" s="106"/>
      <c r="BC62" s="106"/>
      <c r="BD62" s="106"/>
      <c r="BE62" s="106"/>
    </row>
    <row r="63" spans="1:57" s="7" customFormat="1" ht="11.25" x14ac:dyDescent="0.2">
      <c r="A63" s="57"/>
      <c r="B63" s="57"/>
      <c r="C63" s="54"/>
      <c r="D63" s="54"/>
      <c r="E63" s="39"/>
      <c r="F63" s="39"/>
      <c r="G63" s="39"/>
      <c r="AK63" s="332"/>
      <c r="AO63" s="54"/>
      <c r="AQ63" s="106"/>
      <c r="AR63" s="106"/>
      <c r="AS63" s="106"/>
      <c r="AT63" s="106"/>
      <c r="AU63" s="106"/>
      <c r="AV63" s="106"/>
      <c r="AW63" s="106"/>
      <c r="BC63" s="106"/>
      <c r="BD63" s="106"/>
      <c r="BE63" s="106"/>
    </row>
    <row r="64" spans="1:57" s="7" customFormat="1" ht="11.25" x14ac:dyDescent="0.2">
      <c r="A64" s="42"/>
      <c r="B64" s="42"/>
      <c r="C64" s="53"/>
      <c r="D64" s="53"/>
      <c r="E64" s="39"/>
      <c r="F64" s="39"/>
      <c r="G64" s="39"/>
      <c r="AK64" s="332"/>
      <c r="AO64" s="54"/>
      <c r="AQ64" s="106"/>
      <c r="AR64" s="106"/>
      <c r="AS64" s="106"/>
      <c r="AT64" s="106"/>
      <c r="AU64" s="106"/>
      <c r="AV64" s="106"/>
      <c r="AW64" s="106"/>
      <c r="BC64" s="106"/>
      <c r="BD64" s="106"/>
      <c r="BE64" s="106"/>
    </row>
    <row r="65" spans="1:57" s="7" customFormat="1" ht="15" customHeight="1" x14ac:dyDescent="0.2">
      <c r="A65" s="42"/>
      <c r="B65" s="42"/>
      <c r="C65" s="53"/>
      <c r="D65" s="53"/>
      <c r="E65" s="39"/>
      <c r="F65" s="39"/>
      <c r="G65" s="39"/>
      <c r="AK65" s="332"/>
      <c r="AO65" s="54"/>
      <c r="AQ65" s="106"/>
      <c r="AR65" s="106"/>
      <c r="AS65" s="106"/>
      <c r="AT65" s="106"/>
      <c r="AU65" s="106"/>
      <c r="AV65" s="106"/>
      <c r="AW65" s="106"/>
      <c r="BC65" s="106"/>
      <c r="BD65" s="106"/>
      <c r="BE65" s="106"/>
    </row>
    <row r="66" spans="1:57" s="7" customFormat="1" ht="15" customHeight="1" x14ac:dyDescent="0.2">
      <c r="A66" s="57"/>
      <c r="B66" s="57"/>
      <c r="C66" s="54"/>
      <c r="D66" s="54"/>
      <c r="E66" s="39"/>
      <c r="F66" s="39"/>
      <c r="G66" s="39"/>
      <c r="AK66" s="332"/>
      <c r="AO66" s="54"/>
      <c r="AQ66" s="106"/>
      <c r="AR66" s="106"/>
      <c r="AS66" s="106"/>
      <c r="AT66" s="106"/>
      <c r="AU66" s="106"/>
      <c r="AV66" s="106"/>
      <c r="AW66" s="106"/>
      <c r="BC66" s="106"/>
      <c r="BD66" s="106"/>
      <c r="BE66" s="106"/>
    </row>
    <row r="67" spans="1:57" s="7" customFormat="1" ht="15" customHeight="1" x14ac:dyDescent="0.2">
      <c r="A67" s="42"/>
      <c r="B67" s="42"/>
      <c r="C67" s="53"/>
      <c r="D67" s="53"/>
      <c r="E67" s="39"/>
      <c r="F67" s="39"/>
      <c r="G67" s="39"/>
      <c r="AK67" s="332"/>
      <c r="AO67" s="54"/>
      <c r="AQ67" s="106"/>
      <c r="AR67" s="106"/>
      <c r="AS67" s="106"/>
      <c r="AT67" s="106"/>
      <c r="AU67" s="106"/>
      <c r="AV67" s="106"/>
      <c r="AW67" s="106"/>
      <c r="BC67" s="106"/>
      <c r="BD67" s="106"/>
      <c r="BE67" s="106"/>
    </row>
    <row r="68" spans="1:57" s="7" customFormat="1" ht="11.25" x14ac:dyDescent="0.2">
      <c r="A68" s="57"/>
      <c r="C68" s="54"/>
      <c r="D68" s="54"/>
      <c r="E68" s="39"/>
      <c r="F68" s="39"/>
      <c r="G68" s="39"/>
      <c r="AK68" s="332"/>
      <c r="AO68" s="54"/>
      <c r="AQ68" s="106"/>
      <c r="AR68" s="106"/>
      <c r="AS68" s="106"/>
      <c r="AT68" s="106"/>
      <c r="AU68" s="106"/>
      <c r="AV68" s="106"/>
      <c r="AW68" s="106"/>
      <c r="BC68" s="106"/>
      <c r="BD68" s="106"/>
      <c r="BE68" s="106"/>
    </row>
    <row r="69" spans="1:57" s="7" customFormat="1" ht="15" customHeight="1" x14ac:dyDescent="0.2">
      <c r="E69" s="39"/>
      <c r="F69" s="39"/>
      <c r="G69" s="39"/>
      <c r="AE69" s="6"/>
      <c r="AF69" s="6"/>
      <c r="AG69" s="6"/>
      <c r="AH69" s="6"/>
      <c r="AI69" s="6"/>
      <c r="AJ69" s="6"/>
      <c r="AK69" s="332"/>
      <c r="AL69" s="6"/>
      <c r="AM69" s="6"/>
      <c r="AO69" s="54"/>
      <c r="AQ69" s="106"/>
      <c r="AR69" s="106"/>
      <c r="AS69" s="106"/>
      <c r="AT69" s="106"/>
      <c r="AU69" s="106"/>
      <c r="AV69" s="106"/>
      <c r="AW69" s="106"/>
      <c r="BC69" s="106"/>
      <c r="BD69" s="106"/>
      <c r="BE69" s="106"/>
    </row>
    <row r="70" spans="1:57" s="7" customFormat="1" ht="15" customHeight="1" x14ac:dyDescent="0.2">
      <c r="C70" s="39"/>
      <c r="D70" s="39"/>
      <c r="E70" s="39"/>
      <c r="F70" s="39"/>
      <c r="G70" s="39"/>
      <c r="AE70" s="6"/>
      <c r="AF70" s="6"/>
      <c r="AG70" s="6"/>
      <c r="AH70" s="6"/>
      <c r="AI70" s="6"/>
      <c r="AJ70" s="6"/>
      <c r="AK70" s="332"/>
      <c r="AL70" s="6"/>
      <c r="AM70" s="6"/>
      <c r="AO70" s="54"/>
      <c r="AQ70" s="106"/>
      <c r="AR70" s="106"/>
      <c r="AS70" s="106"/>
      <c r="AT70" s="106"/>
      <c r="AU70" s="106"/>
      <c r="AV70" s="106"/>
      <c r="AW70" s="106"/>
      <c r="BC70" s="106"/>
      <c r="BD70" s="106"/>
      <c r="BE70" s="106"/>
    </row>
    <row r="71" spans="1:57" s="7" customFormat="1" ht="15" customHeight="1" x14ac:dyDescent="0.2">
      <c r="C71" s="39"/>
      <c r="D71" s="39"/>
      <c r="E71" s="39"/>
      <c r="F71" s="39"/>
      <c r="G71" s="39"/>
      <c r="AE71" s="38"/>
      <c r="AF71" s="38"/>
      <c r="AG71" s="38"/>
      <c r="AH71" s="38"/>
      <c r="AI71" s="38"/>
      <c r="AJ71" s="38"/>
      <c r="AK71" s="332"/>
      <c r="AL71" s="38"/>
      <c r="AM71" s="38"/>
      <c r="AO71" s="54"/>
      <c r="AQ71" s="106"/>
      <c r="AR71" s="106"/>
      <c r="AS71" s="106"/>
      <c r="AT71" s="106"/>
      <c r="AU71" s="106"/>
      <c r="AV71" s="106"/>
      <c r="AW71" s="106"/>
      <c r="BC71" s="106"/>
      <c r="BD71" s="106"/>
      <c r="BE71" s="106"/>
    </row>
    <row r="72" spans="1:57" s="7" customFormat="1" ht="15" customHeight="1" x14ac:dyDescent="0.2">
      <c r="C72" s="39"/>
      <c r="D72" s="39"/>
      <c r="E72" s="39"/>
      <c r="F72" s="39"/>
      <c r="G72" s="39"/>
      <c r="AE72" s="6"/>
      <c r="AF72" s="6"/>
      <c r="AG72" s="6"/>
      <c r="AH72" s="6"/>
      <c r="AI72" s="6"/>
      <c r="AJ72" s="6"/>
      <c r="AK72" s="332"/>
      <c r="AL72" s="6"/>
      <c r="AM72" s="6"/>
      <c r="AO72" s="54"/>
      <c r="AQ72" s="106"/>
      <c r="AR72" s="106"/>
      <c r="AS72" s="106"/>
      <c r="AT72" s="106"/>
      <c r="AU72" s="106"/>
      <c r="AV72" s="106"/>
      <c r="AW72" s="106"/>
      <c r="BC72" s="106"/>
      <c r="BD72" s="106"/>
      <c r="BE72" s="106"/>
    </row>
    <row r="73" spans="1:57" s="7" customFormat="1" ht="15" customHeight="1" x14ac:dyDescent="0.2">
      <c r="C73" s="39"/>
      <c r="D73" s="39"/>
      <c r="E73" s="39"/>
      <c r="F73" s="39"/>
      <c r="G73" s="39"/>
      <c r="AE73" s="6"/>
      <c r="AF73" s="6"/>
      <c r="AG73" s="6"/>
      <c r="AH73" s="6"/>
      <c r="AI73" s="6"/>
      <c r="AJ73" s="6"/>
      <c r="AK73" s="332"/>
      <c r="AL73" s="6"/>
      <c r="AM73" s="6"/>
      <c r="AO73" s="54"/>
      <c r="AQ73" s="106"/>
      <c r="AR73" s="106"/>
      <c r="AS73" s="106"/>
      <c r="AT73" s="106"/>
      <c r="AU73" s="106"/>
      <c r="AV73" s="106"/>
      <c r="AW73" s="106"/>
      <c r="BC73" s="106"/>
      <c r="BD73" s="106"/>
      <c r="BE73" s="106"/>
    </row>
    <row r="74" spans="1:57" s="7" customFormat="1" ht="15" customHeight="1" x14ac:dyDescent="0.2">
      <c r="C74" s="39"/>
      <c r="D74" s="39"/>
      <c r="E74" s="39"/>
      <c r="F74" s="39"/>
      <c r="G74" s="39"/>
      <c r="AE74" s="6"/>
      <c r="AF74" s="6"/>
      <c r="AG74" s="6"/>
      <c r="AH74" s="6"/>
      <c r="AI74" s="6"/>
      <c r="AJ74" s="6"/>
      <c r="AK74" s="332"/>
      <c r="AL74" s="6"/>
      <c r="AM74" s="6"/>
      <c r="AO74" s="54"/>
      <c r="AQ74" s="106"/>
      <c r="AR74" s="106"/>
      <c r="AS74" s="106"/>
      <c r="AT74" s="106"/>
      <c r="AU74" s="106"/>
      <c r="AV74" s="106"/>
      <c r="AW74" s="106"/>
      <c r="BC74" s="106"/>
      <c r="BD74" s="106"/>
      <c r="BE74" s="106"/>
    </row>
    <row r="75" spans="1:57" s="7" customFormat="1" ht="15" customHeight="1" x14ac:dyDescent="0.2">
      <c r="C75" s="39"/>
      <c r="D75" s="39"/>
      <c r="E75" s="39"/>
      <c r="F75" s="39"/>
      <c r="G75" s="39"/>
      <c r="AE75" s="6"/>
      <c r="AF75" s="6"/>
      <c r="AG75" s="6"/>
      <c r="AH75" s="6"/>
      <c r="AI75" s="6"/>
      <c r="AJ75" s="6"/>
      <c r="AK75" s="332"/>
      <c r="AL75" s="6"/>
      <c r="AM75" s="6"/>
      <c r="AO75" s="54"/>
      <c r="AQ75" s="106"/>
      <c r="AR75" s="106"/>
      <c r="AS75" s="106"/>
      <c r="AT75" s="106"/>
      <c r="AU75" s="106"/>
      <c r="AV75" s="106"/>
      <c r="AW75" s="106"/>
      <c r="BC75" s="106"/>
      <c r="BD75" s="106"/>
      <c r="BE75" s="106"/>
    </row>
    <row r="76" spans="1:57" s="7" customFormat="1" ht="15" customHeight="1" x14ac:dyDescent="0.2">
      <c r="C76" s="39"/>
      <c r="D76" s="39"/>
      <c r="E76" s="39"/>
      <c r="F76" s="39"/>
      <c r="G76" s="39"/>
      <c r="AE76" s="6"/>
      <c r="AF76" s="6"/>
      <c r="AG76" s="6"/>
      <c r="AH76" s="6"/>
      <c r="AI76" s="6"/>
      <c r="AJ76" s="6"/>
      <c r="AK76" s="332"/>
      <c r="AL76" s="6"/>
      <c r="AM76" s="6"/>
      <c r="AO76" s="54"/>
      <c r="AQ76" s="106"/>
      <c r="AR76" s="106"/>
      <c r="AS76" s="106"/>
      <c r="AT76" s="106"/>
      <c r="AU76" s="106"/>
      <c r="AV76" s="106"/>
      <c r="AW76" s="106"/>
      <c r="BC76" s="106"/>
      <c r="BD76" s="106"/>
      <c r="BE76" s="106"/>
    </row>
    <row r="77" spans="1:57" s="7" customFormat="1" ht="15" customHeight="1" x14ac:dyDescent="0.2">
      <c r="C77" s="39"/>
      <c r="D77" s="39"/>
      <c r="E77" s="39"/>
      <c r="F77" s="39"/>
      <c r="G77" s="39"/>
      <c r="AE77" s="6"/>
      <c r="AF77" s="6"/>
      <c r="AG77" s="6"/>
      <c r="AH77" s="6"/>
      <c r="AI77" s="6"/>
      <c r="AJ77" s="6"/>
      <c r="AK77" s="332"/>
      <c r="AL77" s="6"/>
      <c r="AM77" s="6"/>
      <c r="AO77" s="54"/>
      <c r="AQ77" s="106"/>
      <c r="AR77" s="106"/>
      <c r="AS77" s="106"/>
      <c r="AT77" s="106"/>
      <c r="AU77" s="106"/>
      <c r="AV77" s="106"/>
      <c r="AW77" s="106"/>
      <c r="BC77" s="106"/>
      <c r="BD77" s="106"/>
      <c r="BE77" s="106"/>
    </row>
    <row r="78" spans="1:57" s="7" customFormat="1" ht="15" customHeight="1" x14ac:dyDescent="0.2">
      <c r="C78" s="39"/>
      <c r="D78" s="39"/>
      <c r="E78" s="39"/>
      <c r="F78" s="39"/>
      <c r="G78" s="39"/>
      <c r="AE78" s="6"/>
      <c r="AF78" s="6"/>
      <c r="AG78" s="6"/>
      <c r="AH78" s="6"/>
      <c r="AI78" s="6"/>
      <c r="AJ78" s="6"/>
      <c r="AK78" s="332"/>
      <c r="AL78" s="6"/>
      <c r="AM78" s="6"/>
      <c r="AO78" s="54"/>
      <c r="AQ78" s="106"/>
      <c r="AR78" s="106"/>
      <c r="AS78" s="106"/>
      <c r="AT78" s="106"/>
      <c r="AU78" s="106"/>
      <c r="AV78" s="106"/>
      <c r="AW78" s="106"/>
      <c r="BC78" s="106"/>
      <c r="BD78" s="106"/>
      <c r="BE78" s="106"/>
    </row>
    <row r="79" spans="1:57" s="7" customFormat="1" ht="15" customHeight="1" x14ac:dyDescent="0.2">
      <c r="C79" s="39"/>
      <c r="D79" s="39"/>
      <c r="E79" s="39"/>
      <c r="F79" s="39"/>
      <c r="G79" s="39"/>
      <c r="AE79" s="6"/>
      <c r="AF79" s="6"/>
      <c r="AG79" s="6"/>
      <c r="AH79" s="6"/>
      <c r="AI79" s="6"/>
      <c r="AJ79" s="6"/>
      <c r="AK79" s="332"/>
      <c r="AL79" s="6"/>
      <c r="AM79" s="6"/>
      <c r="AO79" s="54"/>
      <c r="AQ79" s="106"/>
      <c r="AR79" s="106"/>
      <c r="AS79" s="106"/>
      <c r="AT79" s="106"/>
      <c r="AU79" s="106"/>
      <c r="AV79" s="106"/>
      <c r="AW79" s="106"/>
      <c r="BC79" s="106"/>
      <c r="BD79" s="106"/>
      <c r="BE79" s="106"/>
    </row>
    <row r="80" spans="1:57" s="7" customFormat="1" ht="15" customHeight="1" x14ac:dyDescent="0.2">
      <c r="C80" s="39"/>
      <c r="D80" s="39"/>
      <c r="E80" s="39"/>
      <c r="F80" s="39"/>
      <c r="G80" s="39"/>
      <c r="AE80" s="6"/>
      <c r="AF80" s="6"/>
      <c r="AG80" s="6"/>
      <c r="AH80" s="6"/>
      <c r="AI80" s="6"/>
      <c r="AJ80" s="6"/>
      <c r="AK80" s="332"/>
      <c r="AL80" s="6"/>
      <c r="AM80" s="6"/>
      <c r="AO80" s="54"/>
      <c r="AQ80" s="106"/>
      <c r="AR80" s="106"/>
      <c r="AS80" s="106"/>
      <c r="AT80" s="106"/>
      <c r="AU80" s="106"/>
      <c r="AV80" s="106"/>
      <c r="AW80" s="106"/>
      <c r="BC80" s="106"/>
      <c r="BD80" s="106"/>
      <c r="BE80" s="106"/>
    </row>
    <row r="81" spans="1:63" s="7" customFormat="1" ht="15" customHeight="1" x14ac:dyDescent="0.2">
      <c r="C81" s="39"/>
      <c r="D81" s="39"/>
      <c r="E81" s="39"/>
      <c r="F81" s="39"/>
      <c r="G81" s="39"/>
      <c r="AE81" s="6"/>
      <c r="AF81" s="6"/>
      <c r="AG81" s="6"/>
      <c r="AH81" s="6"/>
      <c r="AI81" s="6"/>
      <c r="AJ81" s="6"/>
      <c r="AK81" s="332"/>
      <c r="AL81" s="6"/>
      <c r="AM81" s="6"/>
      <c r="AO81" s="54"/>
      <c r="AQ81" s="106"/>
      <c r="AR81" s="106"/>
      <c r="AS81" s="106"/>
      <c r="AT81" s="106"/>
      <c r="AU81" s="106"/>
      <c r="AV81" s="106"/>
      <c r="AW81" s="106"/>
      <c r="BC81" s="106"/>
      <c r="BD81" s="106"/>
      <c r="BE81" s="106"/>
    </row>
    <row r="82" spans="1:63" s="7" customFormat="1" ht="15" customHeight="1" x14ac:dyDescent="0.2">
      <c r="C82" s="39"/>
      <c r="D82" s="39"/>
      <c r="E82" s="39"/>
      <c r="F82" s="39"/>
      <c r="G82" s="39"/>
      <c r="AE82" s="6"/>
      <c r="AF82" s="6"/>
      <c r="AG82" s="6"/>
      <c r="AH82" s="6"/>
      <c r="AI82" s="6"/>
      <c r="AJ82" s="6"/>
      <c r="AK82" s="332"/>
      <c r="AL82" s="6"/>
      <c r="AM82" s="6"/>
      <c r="AO82" s="54"/>
      <c r="AQ82" s="106"/>
      <c r="AR82" s="106"/>
      <c r="AS82" s="106"/>
      <c r="AT82" s="106"/>
      <c r="AU82" s="106"/>
      <c r="AV82" s="106"/>
      <c r="AW82" s="106"/>
      <c r="BC82" s="106"/>
      <c r="BD82" s="106"/>
      <c r="BE82" s="106"/>
    </row>
    <row r="83" spans="1:63" s="7" customFormat="1" ht="15" customHeight="1" x14ac:dyDescent="0.2">
      <c r="C83" s="39"/>
      <c r="D83" s="39"/>
      <c r="E83" s="39"/>
      <c r="F83" s="39"/>
      <c r="G83" s="39"/>
      <c r="AE83" s="6"/>
      <c r="AF83" s="6"/>
      <c r="AG83" s="6"/>
      <c r="AH83" s="6"/>
      <c r="AI83" s="6"/>
      <c r="AJ83" s="6"/>
      <c r="AK83" s="332"/>
      <c r="AL83" s="6"/>
      <c r="AM83" s="6"/>
      <c r="AO83" s="54"/>
      <c r="AQ83" s="106"/>
      <c r="AR83" s="106"/>
      <c r="AS83" s="106"/>
      <c r="AT83" s="106"/>
      <c r="AU83" s="106"/>
      <c r="AV83" s="106"/>
      <c r="AW83" s="106"/>
      <c r="BC83" s="106"/>
      <c r="BD83" s="106"/>
      <c r="BE83" s="106"/>
    </row>
    <row r="84" spans="1:63" s="7" customFormat="1" ht="15" customHeight="1" x14ac:dyDescent="0.2">
      <c r="C84" s="39"/>
      <c r="D84" s="39"/>
      <c r="E84" s="39"/>
      <c r="F84" s="39"/>
      <c r="G84" s="39"/>
      <c r="AE84" s="6"/>
      <c r="AF84" s="6"/>
      <c r="AG84" s="6"/>
      <c r="AH84" s="6"/>
      <c r="AI84" s="6"/>
      <c r="AJ84" s="6"/>
      <c r="AK84" s="332"/>
      <c r="AL84" s="6"/>
      <c r="AM84" s="6"/>
      <c r="AO84" s="54"/>
      <c r="AQ84" s="106"/>
      <c r="AR84" s="106"/>
      <c r="AS84" s="106"/>
      <c r="AT84" s="106"/>
      <c r="AU84" s="106"/>
      <c r="AV84" s="106"/>
      <c r="AW84" s="106"/>
      <c r="BC84" s="106"/>
      <c r="BD84" s="106"/>
      <c r="BE84" s="106"/>
    </row>
    <row r="85" spans="1:63" s="7" customFormat="1" ht="15" customHeight="1" x14ac:dyDescent="0.2">
      <c r="C85" s="39"/>
      <c r="D85" s="39"/>
      <c r="E85" s="39"/>
      <c r="F85" s="39"/>
      <c r="G85" s="39"/>
      <c r="AE85" s="6"/>
      <c r="AF85" s="6"/>
      <c r="AG85" s="6"/>
      <c r="AH85" s="6"/>
      <c r="AI85" s="6"/>
      <c r="AJ85" s="6"/>
      <c r="AK85" s="332"/>
      <c r="AL85" s="6"/>
      <c r="AM85" s="6"/>
      <c r="AO85" s="54"/>
      <c r="AQ85" s="106"/>
      <c r="AR85" s="106"/>
      <c r="AS85" s="106"/>
      <c r="AT85" s="106"/>
      <c r="AU85" s="106"/>
      <c r="AV85" s="106"/>
      <c r="AW85" s="106"/>
      <c r="BC85" s="106"/>
      <c r="BD85" s="106"/>
      <c r="BE85" s="106"/>
    </row>
    <row r="86" spans="1:63" s="7" customFormat="1" ht="15" customHeight="1" x14ac:dyDescent="0.2">
      <c r="C86" s="39"/>
      <c r="D86" s="39"/>
      <c r="E86" s="39"/>
      <c r="F86" s="39"/>
      <c r="G86" s="39"/>
      <c r="AK86" s="332"/>
      <c r="AL86" s="6"/>
      <c r="AM86" s="6"/>
      <c r="AO86" s="54"/>
      <c r="AQ86" s="106"/>
      <c r="AR86" s="106"/>
      <c r="AS86" s="106"/>
      <c r="AT86" s="106"/>
      <c r="AU86" s="106"/>
      <c r="AV86" s="106"/>
      <c r="AW86" s="106"/>
      <c r="BC86" s="106"/>
      <c r="BD86" s="106"/>
      <c r="BE86" s="106"/>
    </row>
    <row r="87" spans="1:63" ht="15" customHeight="1" x14ac:dyDescent="0.2">
      <c r="A87" s="7"/>
      <c r="B87" s="7"/>
      <c r="C87" s="39"/>
      <c r="D87" s="39"/>
      <c r="E87" s="39"/>
      <c r="F87" s="39"/>
      <c r="G87" s="39"/>
      <c r="H87" s="7"/>
      <c r="I87" s="7"/>
      <c r="J87" s="7"/>
      <c r="K87" s="7"/>
      <c r="L87" s="7"/>
      <c r="M87" s="7"/>
      <c r="N87" s="7"/>
      <c r="O87" s="7"/>
      <c r="P87" s="7"/>
      <c r="Q87" s="7"/>
      <c r="R87" s="7"/>
      <c r="S87" s="7"/>
      <c r="T87" s="7"/>
      <c r="U87" s="7"/>
      <c r="V87" s="7"/>
      <c r="W87" s="7"/>
      <c r="X87" s="7"/>
      <c r="Y87" s="7"/>
      <c r="Z87" s="7"/>
      <c r="AA87" s="7"/>
      <c r="AB87" s="7"/>
      <c r="AC87" s="7"/>
      <c r="AE87" s="6"/>
      <c r="AF87" s="6"/>
      <c r="AG87" s="6"/>
      <c r="AH87" s="6"/>
      <c r="AI87" s="6"/>
      <c r="AJ87" s="6"/>
      <c r="AL87" s="6"/>
      <c r="AM87" s="6"/>
      <c r="AN87" s="7"/>
      <c r="AO87" s="54"/>
      <c r="AP87" s="7"/>
      <c r="AQ87" s="106"/>
      <c r="AR87" s="106"/>
      <c r="AS87" s="106"/>
      <c r="AT87" s="106"/>
      <c r="AU87" s="106"/>
      <c r="AV87" s="106"/>
      <c r="AW87" s="106"/>
      <c r="AX87" s="7"/>
      <c r="AY87" s="7"/>
      <c r="AZ87" s="7"/>
      <c r="BA87" s="7"/>
      <c r="BB87" s="7"/>
      <c r="BC87" s="106"/>
      <c r="BD87" s="106"/>
      <c r="BE87" s="106"/>
      <c r="BF87" s="7"/>
      <c r="BG87" s="7"/>
      <c r="BH87" s="7"/>
      <c r="BI87" s="7"/>
      <c r="BJ87" s="7"/>
      <c r="BK87" s="7"/>
    </row>
    <row r="88" spans="1:63" ht="15" customHeight="1" x14ac:dyDescent="0.2">
      <c r="AE88" s="6"/>
      <c r="AF88" s="6"/>
      <c r="AG88" s="6"/>
      <c r="AH88" s="6"/>
      <c r="AI88" s="6"/>
      <c r="AJ88" s="6"/>
      <c r="AL88" s="6"/>
      <c r="AM88" s="6"/>
      <c r="AO88" s="54"/>
    </row>
    <row r="89" spans="1:63" ht="15" customHeight="1" x14ac:dyDescent="0.2">
      <c r="AE89" s="6"/>
      <c r="AF89" s="6"/>
      <c r="AG89" s="6"/>
      <c r="AH89" s="6"/>
      <c r="AI89" s="6"/>
      <c r="AJ89" s="6"/>
      <c r="AL89" s="6"/>
      <c r="AM89" s="6"/>
      <c r="AO89" s="54"/>
    </row>
    <row r="90" spans="1:63" ht="15" customHeight="1" x14ac:dyDescent="0.2">
      <c r="AE90" s="6"/>
      <c r="AF90" s="6"/>
      <c r="AG90" s="6"/>
      <c r="AH90" s="6"/>
      <c r="AI90" s="6"/>
      <c r="AJ90" s="6"/>
      <c r="AL90" s="6"/>
      <c r="AM90" s="6"/>
    </row>
    <row r="91" spans="1:63" ht="15" customHeight="1" x14ac:dyDescent="0.2">
      <c r="AE91" s="6"/>
      <c r="AF91" s="6"/>
      <c r="AG91" s="6"/>
      <c r="AH91" s="6"/>
      <c r="AI91" s="6"/>
      <c r="AJ91" s="6"/>
      <c r="AL91" s="6"/>
      <c r="AM91" s="6"/>
    </row>
    <row r="92" spans="1:63" ht="15" customHeight="1" x14ac:dyDescent="0.2">
      <c r="AE92" s="7"/>
      <c r="AF92" s="7"/>
      <c r="AG92" s="7"/>
      <c r="AH92" s="7"/>
      <c r="AI92" s="7"/>
      <c r="AJ92" s="7"/>
      <c r="AL92" s="6"/>
      <c r="AM92" s="6"/>
    </row>
    <row r="93" spans="1:63" ht="15" customHeight="1" x14ac:dyDescent="0.2">
      <c r="AE93" s="6"/>
      <c r="AF93" s="6"/>
      <c r="AG93" s="6"/>
      <c r="AH93" s="6"/>
      <c r="AI93" s="6"/>
      <c r="AJ93" s="6"/>
      <c r="AL93" s="6"/>
      <c r="AM93" s="6"/>
    </row>
    <row r="94" spans="1:63" ht="15" customHeight="1" x14ac:dyDescent="0.2">
      <c r="AE94" s="38"/>
      <c r="AF94" s="38"/>
      <c r="AG94" s="38"/>
      <c r="AH94" s="38"/>
      <c r="AI94" s="38"/>
      <c r="AJ94" s="38"/>
      <c r="AL94" s="38"/>
      <c r="AM94" s="38"/>
    </row>
    <row r="95" spans="1:63" ht="15" customHeight="1" x14ac:dyDescent="0.2">
      <c r="AE95" s="6"/>
      <c r="AF95" s="6"/>
      <c r="AG95" s="6"/>
      <c r="AH95" s="6"/>
      <c r="AI95" s="6"/>
      <c r="AJ95" s="6"/>
      <c r="AL95" s="6"/>
      <c r="AM95" s="6"/>
    </row>
    <row r="96" spans="1:63" ht="15" customHeight="1" x14ac:dyDescent="0.2">
      <c r="AE96" s="6"/>
      <c r="AF96" s="6"/>
      <c r="AG96" s="6"/>
      <c r="AH96" s="6"/>
      <c r="AI96" s="6"/>
      <c r="AJ96" s="6"/>
      <c r="AL96" s="6"/>
      <c r="AM96" s="6"/>
    </row>
    <row r="97" spans="31:39" ht="15" customHeight="1" x14ac:dyDescent="0.2">
      <c r="AE97" s="6"/>
      <c r="AF97" s="6"/>
      <c r="AG97" s="6"/>
      <c r="AH97" s="6"/>
      <c r="AI97" s="6"/>
      <c r="AJ97" s="6"/>
      <c r="AL97" s="6"/>
      <c r="AM97" s="6"/>
    </row>
    <row r="98" spans="31:39" ht="15" customHeight="1" x14ac:dyDescent="0.2">
      <c r="AE98" s="6"/>
      <c r="AF98" s="6"/>
      <c r="AG98" s="6"/>
      <c r="AH98" s="6"/>
      <c r="AI98" s="6"/>
      <c r="AJ98" s="6"/>
      <c r="AL98" s="6"/>
      <c r="AM98" s="6"/>
    </row>
    <row r="99" spans="31:39" ht="15" customHeight="1" x14ac:dyDescent="0.2">
      <c r="AE99" s="6"/>
      <c r="AF99" s="6"/>
      <c r="AG99" s="6"/>
      <c r="AH99" s="6"/>
      <c r="AI99" s="6"/>
      <c r="AJ99" s="6"/>
      <c r="AL99" s="6"/>
      <c r="AM99" s="6"/>
    </row>
    <row r="100" spans="31:39" ht="15" customHeight="1" x14ac:dyDescent="0.2">
      <c r="AE100" s="6"/>
      <c r="AF100" s="6"/>
      <c r="AG100" s="6"/>
      <c r="AH100" s="6"/>
      <c r="AI100" s="6"/>
      <c r="AJ100" s="6"/>
      <c r="AL100" s="6"/>
      <c r="AM100" s="6"/>
    </row>
    <row r="101" spans="31:39" ht="15" customHeight="1" x14ac:dyDescent="0.2">
      <c r="AE101" s="6"/>
      <c r="AF101" s="6"/>
      <c r="AG101" s="6"/>
      <c r="AH101" s="6"/>
      <c r="AI101" s="6"/>
      <c r="AJ101" s="6"/>
      <c r="AL101" s="6"/>
      <c r="AM101" s="6"/>
    </row>
    <row r="102" spans="31:39" ht="15" customHeight="1" x14ac:dyDescent="0.2">
      <c r="AE102" s="6"/>
      <c r="AF102" s="6"/>
      <c r="AG102" s="6"/>
      <c r="AH102" s="6"/>
      <c r="AI102" s="6"/>
      <c r="AJ102" s="6"/>
      <c r="AL102" s="6"/>
      <c r="AM102" s="6"/>
    </row>
    <row r="103" spans="31:39" ht="15" customHeight="1" x14ac:dyDescent="0.2">
      <c r="AE103" s="6"/>
      <c r="AF103" s="6"/>
      <c r="AG103" s="6"/>
      <c r="AH103" s="6"/>
      <c r="AI103" s="6"/>
      <c r="AJ103" s="6"/>
      <c r="AL103" s="6"/>
      <c r="AM103" s="6"/>
    </row>
    <row r="104" spans="31:39" ht="15" customHeight="1" x14ac:dyDescent="0.2">
      <c r="AE104" s="38"/>
      <c r="AF104" s="38"/>
      <c r="AG104" s="38"/>
      <c r="AH104" s="38"/>
      <c r="AI104" s="38"/>
      <c r="AJ104" s="38"/>
      <c r="AL104" s="38"/>
      <c r="AM104" s="38"/>
    </row>
    <row r="105" spans="31:39" ht="15" customHeight="1" x14ac:dyDescent="0.2">
      <c r="AE105" s="6"/>
      <c r="AF105" s="6"/>
      <c r="AG105" s="6"/>
      <c r="AH105" s="6"/>
      <c r="AI105" s="6"/>
      <c r="AJ105" s="6"/>
      <c r="AL105" s="6"/>
      <c r="AM105" s="6"/>
    </row>
    <row r="106" spans="31:39" ht="15" customHeight="1" x14ac:dyDescent="0.2">
      <c r="AE106" s="6"/>
      <c r="AF106" s="6"/>
      <c r="AG106" s="6"/>
      <c r="AH106" s="6"/>
      <c r="AI106" s="6"/>
      <c r="AJ106" s="6"/>
      <c r="AL106" s="6"/>
      <c r="AM106" s="6"/>
    </row>
    <row r="107" spans="31:39" ht="15" customHeight="1" x14ac:dyDescent="0.2">
      <c r="AE107" s="6"/>
      <c r="AF107" s="6"/>
      <c r="AG107" s="6"/>
      <c r="AH107" s="6"/>
      <c r="AI107" s="6"/>
      <c r="AJ107" s="6"/>
      <c r="AL107" s="6"/>
      <c r="AM107" s="6"/>
    </row>
    <row r="108" spans="31:39" ht="15" customHeight="1" x14ac:dyDescent="0.2">
      <c r="AE108" s="6"/>
      <c r="AF108" s="6"/>
      <c r="AG108" s="6"/>
      <c r="AH108" s="6"/>
      <c r="AI108" s="6"/>
      <c r="AJ108" s="6"/>
      <c r="AL108" s="6"/>
      <c r="AM108" s="6"/>
    </row>
    <row r="109" spans="31:39" ht="15" customHeight="1" x14ac:dyDescent="0.2">
      <c r="AE109" s="6"/>
      <c r="AF109" s="6"/>
      <c r="AG109" s="6"/>
      <c r="AH109" s="6"/>
      <c r="AI109" s="6"/>
      <c r="AJ109" s="6"/>
      <c r="AL109" s="6"/>
      <c r="AM109" s="6"/>
    </row>
    <row r="110" spans="31:39" ht="15" customHeight="1" x14ac:dyDescent="0.2">
      <c r="AE110" s="6"/>
      <c r="AF110" s="6"/>
      <c r="AG110" s="6"/>
      <c r="AH110" s="6"/>
      <c r="AI110" s="6"/>
      <c r="AJ110" s="6"/>
      <c r="AL110" s="6"/>
      <c r="AM110" s="6"/>
    </row>
    <row r="111" spans="31:39" ht="15" customHeight="1" x14ac:dyDescent="0.2">
      <c r="AE111" s="6"/>
      <c r="AF111" s="6"/>
      <c r="AG111" s="6"/>
      <c r="AH111" s="6"/>
      <c r="AI111" s="6"/>
      <c r="AJ111" s="6"/>
      <c r="AL111" s="6"/>
      <c r="AM111" s="6"/>
    </row>
    <row r="112" spans="31:39" ht="15" customHeight="1" x14ac:dyDescent="0.2">
      <c r="AE112" s="6"/>
      <c r="AF112" s="6"/>
      <c r="AG112" s="6"/>
      <c r="AH112" s="6"/>
      <c r="AI112" s="6"/>
      <c r="AJ112" s="6"/>
      <c r="AL112" s="6"/>
      <c r="AM112" s="6"/>
    </row>
    <row r="113" spans="31:39" ht="15" customHeight="1" x14ac:dyDescent="0.2">
      <c r="AE113" s="6"/>
      <c r="AF113" s="6"/>
      <c r="AG113" s="6"/>
      <c r="AH113" s="6"/>
      <c r="AI113" s="6"/>
      <c r="AJ113" s="6"/>
      <c r="AL113" s="6"/>
      <c r="AM113" s="6"/>
    </row>
    <row r="114" spans="31:39" ht="15" customHeight="1" x14ac:dyDescent="0.2">
      <c r="AE114" s="38"/>
      <c r="AF114" s="38"/>
      <c r="AG114" s="38"/>
      <c r="AH114" s="38"/>
      <c r="AI114" s="38"/>
      <c r="AJ114" s="38"/>
      <c r="AL114" s="38"/>
      <c r="AM114" s="38"/>
    </row>
    <row r="115" spans="31:39" ht="15" customHeight="1" x14ac:dyDescent="0.2">
      <c r="AE115" s="6"/>
      <c r="AF115" s="6"/>
      <c r="AG115" s="6"/>
      <c r="AH115" s="6"/>
      <c r="AI115" s="6"/>
      <c r="AJ115" s="6"/>
      <c r="AL115" s="6"/>
      <c r="AM115" s="6"/>
    </row>
    <row r="116" spans="31:39" ht="15" customHeight="1" x14ac:dyDescent="0.2">
      <c r="AE116" s="6"/>
      <c r="AF116" s="6"/>
      <c r="AG116" s="6"/>
      <c r="AH116" s="6"/>
      <c r="AI116" s="6"/>
      <c r="AJ116" s="6"/>
      <c r="AL116" s="6"/>
      <c r="AM116" s="6"/>
    </row>
    <row r="117" spans="31:39" ht="15" customHeight="1" x14ac:dyDescent="0.2">
      <c r="AE117" s="6"/>
      <c r="AF117" s="6"/>
      <c r="AG117" s="6"/>
      <c r="AH117" s="6"/>
      <c r="AI117" s="6"/>
      <c r="AJ117" s="6"/>
      <c r="AL117" s="6"/>
      <c r="AM117" s="6"/>
    </row>
    <row r="118" spans="31:39" ht="15" customHeight="1" x14ac:dyDescent="0.2">
      <c r="AE118" s="6"/>
      <c r="AF118" s="6"/>
      <c r="AG118" s="6"/>
      <c r="AH118" s="6"/>
      <c r="AI118" s="6"/>
      <c r="AJ118" s="6"/>
      <c r="AL118" s="6"/>
      <c r="AM118" s="6"/>
    </row>
    <row r="119" spans="31:39" ht="15" customHeight="1" x14ac:dyDescent="0.2">
      <c r="AE119" s="6"/>
      <c r="AF119" s="6"/>
      <c r="AG119" s="6"/>
      <c r="AH119" s="6"/>
      <c r="AI119" s="6"/>
      <c r="AJ119" s="6"/>
      <c r="AL119" s="6"/>
      <c r="AM119" s="6"/>
    </row>
    <row r="120" spans="31:39" ht="15" customHeight="1" x14ac:dyDescent="0.2">
      <c r="AE120" s="6"/>
      <c r="AF120" s="6"/>
      <c r="AG120" s="6"/>
      <c r="AH120" s="6"/>
      <c r="AI120" s="6"/>
      <c r="AJ120" s="6"/>
      <c r="AL120" s="6"/>
      <c r="AM120" s="6"/>
    </row>
    <row r="121" spans="31:39" ht="15" customHeight="1" x14ac:dyDescent="0.2">
      <c r="AE121" s="6"/>
      <c r="AF121" s="6"/>
      <c r="AG121" s="6"/>
      <c r="AH121" s="6"/>
      <c r="AI121" s="6"/>
      <c r="AJ121" s="6"/>
      <c r="AL121" s="6"/>
      <c r="AM121" s="6"/>
    </row>
    <row r="122" spans="31:39" ht="15" customHeight="1" x14ac:dyDescent="0.2">
      <c r="AE122" s="6"/>
      <c r="AF122" s="6"/>
      <c r="AG122" s="6"/>
      <c r="AH122" s="6"/>
      <c r="AI122" s="6"/>
      <c r="AJ122" s="6"/>
      <c r="AL122" s="6"/>
      <c r="AM122" s="6"/>
    </row>
    <row r="123" spans="31:39" ht="15" customHeight="1" x14ac:dyDescent="0.2">
      <c r="AE123" s="6"/>
      <c r="AF123" s="6"/>
      <c r="AG123" s="6"/>
      <c r="AH123" s="6"/>
      <c r="AI123" s="6"/>
      <c r="AJ123" s="6"/>
      <c r="AL123" s="6"/>
      <c r="AM123" s="6"/>
    </row>
    <row r="124" spans="31:39" ht="15" customHeight="1" x14ac:dyDescent="0.2">
      <c r="AE124" s="7"/>
      <c r="AF124" s="7"/>
      <c r="AG124" s="7"/>
      <c r="AH124" s="7"/>
      <c r="AI124" s="7"/>
      <c r="AJ124" s="7"/>
      <c r="AL124" s="6"/>
      <c r="AM124" s="6"/>
    </row>
    <row r="125" spans="31:39" ht="15" customHeight="1" x14ac:dyDescent="0.2">
      <c r="AE125" s="6"/>
      <c r="AF125" s="6"/>
      <c r="AG125" s="6"/>
      <c r="AH125" s="6"/>
      <c r="AI125" s="6"/>
      <c r="AJ125" s="6"/>
      <c r="AL125" s="6"/>
      <c r="AM125" s="6"/>
    </row>
    <row r="126" spans="31:39" ht="15" customHeight="1" x14ac:dyDescent="0.2">
      <c r="AE126" s="38"/>
      <c r="AF126" s="38"/>
      <c r="AG126" s="38"/>
      <c r="AH126" s="38"/>
      <c r="AI126" s="38"/>
      <c r="AJ126" s="38"/>
      <c r="AL126" s="38"/>
      <c r="AM126" s="38"/>
    </row>
    <row r="127" spans="31:39" ht="15" customHeight="1" x14ac:dyDescent="0.2">
      <c r="AE127" s="6"/>
      <c r="AF127" s="6"/>
      <c r="AG127" s="6"/>
      <c r="AH127" s="6"/>
      <c r="AI127" s="6"/>
      <c r="AJ127" s="6"/>
      <c r="AL127" s="6"/>
      <c r="AM127" s="6"/>
    </row>
    <row r="128" spans="31:39" ht="15" customHeight="1" x14ac:dyDescent="0.2">
      <c r="AE128" s="6"/>
      <c r="AF128" s="6"/>
      <c r="AG128" s="6"/>
      <c r="AH128" s="6"/>
      <c r="AI128" s="6"/>
      <c r="AJ128" s="6"/>
      <c r="AL128" s="6"/>
      <c r="AM128" s="6"/>
    </row>
    <row r="129" spans="31:39" ht="15" customHeight="1" x14ac:dyDescent="0.2">
      <c r="AE129" s="6"/>
      <c r="AF129" s="6"/>
      <c r="AG129" s="6"/>
      <c r="AH129" s="6"/>
      <c r="AI129" s="6"/>
      <c r="AJ129" s="6"/>
      <c r="AL129" s="6"/>
      <c r="AM129" s="6"/>
    </row>
    <row r="130" spans="31:39" ht="15" customHeight="1" x14ac:dyDescent="0.2">
      <c r="AE130" s="6"/>
      <c r="AF130" s="6"/>
      <c r="AG130" s="6"/>
      <c r="AH130" s="6"/>
      <c r="AI130" s="6"/>
      <c r="AJ130" s="6"/>
      <c r="AL130" s="6"/>
      <c r="AM130" s="6"/>
    </row>
    <row r="131" spans="31:39" ht="15" customHeight="1" x14ac:dyDescent="0.2">
      <c r="AE131" s="6"/>
      <c r="AF131" s="6"/>
      <c r="AG131" s="6"/>
      <c r="AH131" s="6"/>
      <c r="AI131" s="6"/>
      <c r="AJ131" s="6"/>
      <c r="AL131" s="6"/>
      <c r="AM131" s="6"/>
    </row>
    <row r="132" spans="31:39" ht="15" customHeight="1" x14ac:dyDescent="0.2">
      <c r="AE132" s="6"/>
      <c r="AF132" s="6"/>
      <c r="AG132" s="6"/>
      <c r="AH132" s="6"/>
      <c r="AI132" s="6"/>
      <c r="AJ132" s="6"/>
      <c r="AL132" s="6"/>
      <c r="AM132" s="6"/>
    </row>
    <row r="133" spans="31:39" ht="15" customHeight="1" x14ac:dyDescent="0.2">
      <c r="AE133" s="6"/>
      <c r="AF133" s="6"/>
      <c r="AG133" s="6"/>
      <c r="AH133" s="6"/>
      <c r="AI133" s="6"/>
      <c r="AJ133" s="6"/>
      <c r="AL133" s="6"/>
      <c r="AM133" s="6"/>
    </row>
    <row r="134" spans="31:39" ht="15" customHeight="1" x14ac:dyDescent="0.2">
      <c r="AE134" s="6"/>
      <c r="AF134" s="6"/>
      <c r="AG134" s="6"/>
      <c r="AH134" s="6"/>
      <c r="AI134" s="6"/>
      <c r="AJ134" s="6"/>
      <c r="AL134" s="6"/>
      <c r="AM134" s="6"/>
    </row>
    <row r="135" spans="31:39" ht="15" customHeight="1" x14ac:dyDescent="0.2">
      <c r="AE135" s="6"/>
      <c r="AF135" s="6"/>
      <c r="AG135" s="6"/>
      <c r="AH135" s="6"/>
      <c r="AI135" s="6"/>
      <c r="AJ135" s="6"/>
      <c r="AL135" s="6"/>
      <c r="AM135" s="6"/>
    </row>
    <row r="136" spans="31:39" ht="15" customHeight="1" x14ac:dyDescent="0.2">
      <c r="AE136" s="6"/>
      <c r="AF136" s="6"/>
      <c r="AG136" s="6"/>
      <c r="AH136" s="6"/>
      <c r="AI136" s="6"/>
      <c r="AJ136" s="6"/>
      <c r="AL136" s="6"/>
      <c r="AM136" s="6"/>
    </row>
    <row r="137" spans="31:39" ht="15" customHeight="1" x14ac:dyDescent="0.2">
      <c r="AE137" s="6"/>
      <c r="AF137" s="6"/>
      <c r="AG137" s="6"/>
      <c r="AH137" s="6"/>
      <c r="AI137" s="6"/>
      <c r="AJ137" s="6"/>
      <c r="AL137" s="6"/>
      <c r="AM137" s="6"/>
    </row>
    <row r="138" spans="31:39" ht="15" customHeight="1" x14ac:dyDescent="0.2">
      <c r="AE138" s="6"/>
      <c r="AF138" s="6"/>
      <c r="AG138" s="6"/>
      <c r="AH138" s="6"/>
      <c r="AI138" s="6"/>
      <c r="AJ138" s="6"/>
      <c r="AL138" s="6"/>
      <c r="AM138" s="6"/>
    </row>
    <row r="139" spans="31:39" ht="15" customHeight="1" x14ac:dyDescent="0.2">
      <c r="AE139" s="6"/>
      <c r="AF139" s="6"/>
      <c r="AG139" s="6"/>
      <c r="AH139" s="6"/>
      <c r="AI139" s="6"/>
      <c r="AJ139" s="6"/>
      <c r="AL139" s="6"/>
      <c r="AM139" s="6"/>
    </row>
    <row r="140" spans="31:39" ht="15" customHeight="1" x14ac:dyDescent="0.2">
      <c r="AE140" s="6"/>
      <c r="AF140" s="6"/>
      <c r="AG140" s="6"/>
      <c r="AH140" s="6"/>
      <c r="AI140" s="6"/>
      <c r="AJ140" s="6"/>
      <c r="AL140" s="6"/>
      <c r="AM140" s="6"/>
    </row>
    <row r="141" spans="31:39" ht="15" customHeight="1" x14ac:dyDescent="0.2">
      <c r="AE141" s="38"/>
      <c r="AF141" s="38"/>
      <c r="AG141" s="38"/>
      <c r="AH141" s="38"/>
      <c r="AI141" s="38"/>
      <c r="AJ141" s="38"/>
      <c r="AL141" s="38"/>
      <c r="AM141" s="38"/>
    </row>
    <row r="142" spans="31:39" ht="15" customHeight="1" x14ac:dyDescent="0.2">
      <c r="AE142" s="6"/>
      <c r="AF142" s="6"/>
      <c r="AG142" s="6"/>
      <c r="AH142" s="6"/>
      <c r="AI142" s="6"/>
      <c r="AJ142" s="6"/>
      <c r="AL142" s="6"/>
      <c r="AM142" s="6"/>
    </row>
    <row r="143" spans="31:39" ht="15" customHeight="1" x14ac:dyDescent="0.2">
      <c r="AE143" s="6"/>
      <c r="AF143" s="6"/>
      <c r="AG143" s="6"/>
      <c r="AH143" s="6"/>
      <c r="AI143" s="6"/>
      <c r="AJ143" s="6"/>
      <c r="AL143" s="6"/>
      <c r="AM143" s="6"/>
    </row>
    <row r="144" spans="31:39" ht="15" customHeight="1" x14ac:dyDescent="0.2">
      <c r="AE144" s="6"/>
      <c r="AF144" s="6"/>
      <c r="AG144" s="6"/>
      <c r="AH144" s="6"/>
      <c r="AI144" s="6"/>
      <c r="AJ144" s="6"/>
      <c r="AL144" s="6"/>
      <c r="AM144" s="6"/>
    </row>
    <row r="145" spans="31:39" ht="15" customHeight="1" x14ac:dyDescent="0.2">
      <c r="AE145" s="6"/>
      <c r="AF145" s="6"/>
      <c r="AG145" s="6"/>
      <c r="AH145" s="6"/>
      <c r="AI145" s="6"/>
      <c r="AJ145" s="6"/>
      <c r="AL145" s="6"/>
      <c r="AM145" s="6"/>
    </row>
    <row r="146" spans="31:39" ht="15" customHeight="1" x14ac:dyDescent="0.2">
      <c r="AE146" s="6"/>
      <c r="AF146" s="6"/>
      <c r="AG146" s="6"/>
      <c r="AH146" s="6"/>
      <c r="AI146" s="6"/>
      <c r="AJ146" s="6"/>
      <c r="AL146" s="6"/>
      <c r="AM146" s="6"/>
    </row>
    <row r="147" spans="31:39" ht="15" customHeight="1" x14ac:dyDescent="0.2">
      <c r="AE147" s="6"/>
      <c r="AF147" s="6"/>
      <c r="AG147" s="6"/>
      <c r="AH147" s="6"/>
      <c r="AI147" s="6"/>
      <c r="AJ147" s="6"/>
      <c r="AL147" s="6"/>
      <c r="AM147" s="6"/>
    </row>
    <row r="148" spans="31:39" ht="15" customHeight="1" x14ac:dyDescent="0.2">
      <c r="AE148" s="6"/>
      <c r="AF148" s="6"/>
      <c r="AG148" s="6"/>
      <c r="AH148" s="6"/>
      <c r="AI148" s="6"/>
      <c r="AJ148" s="6"/>
      <c r="AL148" s="6"/>
      <c r="AM148" s="6"/>
    </row>
    <row r="149" spans="31:39" ht="15" customHeight="1" x14ac:dyDescent="0.2">
      <c r="AE149" s="6"/>
      <c r="AF149" s="6"/>
      <c r="AG149" s="6"/>
      <c r="AH149" s="6"/>
      <c r="AI149" s="6"/>
      <c r="AJ149" s="6"/>
      <c r="AL149" s="6"/>
      <c r="AM149" s="6"/>
    </row>
    <row r="150" spans="31:39" ht="15" customHeight="1" x14ac:dyDescent="0.2">
      <c r="AE150" s="6"/>
      <c r="AF150" s="6"/>
      <c r="AG150" s="6"/>
      <c r="AH150" s="6"/>
      <c r="AI150" s="6"/>
      <c r="AJ150" s="6"/>
      <c r="AL150" s="6"/>
      <c r="AM150" s="6"/>
    </row>
    <row r="151" spans="31:39" ht="15" customHeight="1" x14ac:dyDescent="0.2">
      <c r="AE151" s="6"/>
      <c r="AF151" s="6"/>
      <c r="AG151" s="6"/>
      <c r="AH151" s="6"/>
      <c r="AI151" s="6"/>
      <c r="AJ151" s="6"/>
      <c r="AL151" s="6"/>
      <c r="AM151" s="6"/>
    </row>
    <row r="152" spans="31:39" ht="15" customHeight="1" x14ac:dyDescent="0.2">
      <c r="AE152" s="6"/>
      <c r="AF152" s="6"/>
      <c r="AG152" s="6"/>
      <c r="AH152" s="6"/>
      <c r="AI152" s="6"/>
      <c r="AJ152" s="6"/>
      <c r="AL152" s="6"/>
      <c r="AM152" s="6"/>
    </row>
    <row r="153" spans="31:39" ht="15" customHeight="1" x14ac:dyDescent="0.2">
      <c r="AE153" s="6"/>
      <c r="AF153" s="6"/>
      <c r="AG153" s="6"/>
      <c r="AH153" s="6"/>
      <c r="AI153" s="6"/>
      <c r="AJ153" s="6"/>
      <c r="AL153" s="6"/>
      <c r="AM153" s="6"/>
    </row>
    <row r="154" spans="31:39" ht="15" customHeight="1" x14ac:dyDescent="0.2">
      <c r="AE154" s="6"/>
      <c r="AF154" s="6"/>
      <c r="AG154" s="6"/>
      <c r="AH154" s="6"/>
      <c r="AI154" s="6"/>
      <c r="AJ154" s="6"/>
      <c r="AL154" s="6"/>
      <c r="AM154" s="6"/>
    </row>
    <row r="155" spans="31:39" ht="15" customHeight="1" x14ac:dyDescent="0.2">
      <c r="AE155" s="6"/>
      <c r="AF155" s="6"/>
      <c r="AG155" s="6"/>
      <c r="AH155" s="6"/>
      <c r="AI155" s="6"/>
      <c r="AJ155" s="6"/>
      <c r="AL155" s="6"/>
      <c r="AM155" s="6"/>
    </row>
    <row r="156" spans="31:39" ht="15" customHeight="1" x14ac:dyDescent="0.2">
      <c r="AE156" s="38"/>
      <c r="AF156" s="38"/>
      <c r="AG156" s="38"/>
      <c r="AH156" s="38"/>
      <c r="AI156" s="38"/>
      <c r="AJ156" s="38"/>
      <c r="AL156" s="38"/>
      <c r="AM156" s="38"/>
    </row>
    <row r="157" spans="31:39" ht="15" customHeight="1" x14ac:dyDescent="0.2">
      <c r="AE157" s="6"/>
      <c r="AF157" s="6"/>
      <c r="AG157" s="6"/>
      <c r="AH157" s="6"/>
      <c r="AI157" s="6"/>
      <c r="AJ157" s="6"/>
      <c r="AL157" s="6"/>
      <c r="AM157" s="6"/>
    </row>
    <row r="158" spans="31:39" ht="15" customHeight="1" x14ac:dyDescent="0.2">
      <c r="AE158" s="6"/>
      <c r="AF158" s="6"/>
      <c r="AG158" s="6"/>
      <c r="AH158" s="6"/>
      <c r="AI158" s="6"/>
      <c r="AJ158" s="6"/>
      <c r="AL158" s="6"/>
      <c r="AM158" s="6"/>
    </row>
    <row r="159" spans="31:39" ht="15" customHeight="1" x14ac:dyDescent="0.2">
      <c r="AE159" s="6"/>
      <c r="AF159" s="6"/>
      <c r="AG159" s="6"/>
      <c r="AH159" s="6"/>
      <c r="AI159" s="6"/>
      <c r="AJ159" s="6"/>
      <c r="AL159" s="6"/>
      <c r="AM159" s="6"/>
    </row>
    <row r="160" spans="31:39" ht="15" customHeight="1" x14ac:dyDescent="0.2">
      <c r="AE160" s="6"/>
      <c r="AF160" s="6"/>
      <c r="AG160" s="6"/>
      <c r="AH160" s="6"/>
      <c r="AI160" s="6"/>
      <c r="AJ160" s="6"/>
      <c r="AL160" s="6"/>
      <c r="AM160" s="6"/>
    </row>
    <row r="161" spans="31:39" ht="15" customHeight="1" x14ac:dyDescent="0.2">
      <c r="AE161" s="6"/>
      <c r="AF161" s="6"/>
      <c r="AG161" s="6"/>
      <c r="AH161" s="6"/>
      <c r="AI161" s="6"/>
      <c r="AJ161" s="6"/>
      <c r="AL161" s="6"/>
      <c r="AM161" s="6"/>
    </row>
    <row r="162" spans="31:39" ht="15" customHeight="1" x14ac:dyDescent="0.2">
      <c r="AE162" s="6"/>
      <c r="AF162" s="6"/>
      <c r="AG162" s="6"/>
      <c r="AH162" s="6"/>
      <c r="AI162" s="6"/>
      <c r="AJ162" s="6"/>
      <c r="AL162" s="6"/>
      <c r="AM162" s="6"/>
    </row>
    <row r="163" spans="31:39" ht="15" customHeight="1" x14ac:dyDescent="0.2">
      <c r="AE163" s="6"/>
      <c r="AF163" s="6"/>
      <c r="AG163" s="6"/>
      <c r="AH163" s="6"/>
      <c r="AI163" s="6"/>
      <c r="AJ163" s="6"/>
      <c r="AL163" s="6"/>
      <c r="AM163" s="6"/>
    </row>
    <row r="164" spans="31:39" ht="15" customHeight="1" x14ac:dyDescent="0.2">
      <c r="AE164" s="6"/>
      <c r="AF164" s="6"/>
      <c r="AG164" s="6"/>
      <c r="AH164" s="6"/>
      <c r="AI164" s="6"/>
      <c r="AJ164" s="6"/>
      <c r="AL164" s="6"/>
      <c r="AM164" s="6"/>
    </row>
    <row r="165" spans="31:39" ht="15" customHeight="1" x14ac:dyDescent="0.2">
      <c r="AE165" s="6"/>
      <c r="AF165" s="6"/>
      <c r="AG165" s="6"/>
      <c r="AH165" s="6"/>
      <c r="AI165" s="6"/>
      <c r="AJ165" s="6"/>
      <c r="AL165" s="6"/>
      <c r="AM165" s="6"/>
    </row>
    <row r="166" spans="31:39" ht="15" customHeight="1" x14ac:dyDescent="0.2">
      <c r="AE166" s="6"/>
      <c r="AF166" s="6"/>
      <c r="AG166" s="6"/>
      <c r="AH166" s="6"/>
      <c r="AI166" s="6"/>
      <c r="AJ166" s="6"/>
      <c r="AL166" s="6"/>
      <c r="AM166" s="6"/>
    </row>
    <row r="167" spans="31:39" ht="15" customHeight="1" x14ac:dyDescent="0.2">
      <c r="AE167" s="6"/>
      <c r="AF167" s="6"/>
      <c r="AG167" s="6"/>
      <c r="AH167" s="6"/>
      <c r="AI167" s="6"/>
      <c r="AJ167" s="6"/>
      <c r="AL167" s="6"/>
      <c r="AM167" s="6"/>
    </row>
    <row r="168" spans="31:39" ht="15" customHeight="1" x14ac:dyDescent="0.2">
      <c r="AE168" s="6"/>
      <c r="AF168" s="6"/>
      <c r="AG168" s="6"/>
      <c r="AH168" s="6"/>
      <c r="AI168" s="6"/>
      <c r="AJ168" s="6"/>
      <c r="AL168" s="6"/>
      <c r="AM168" s="6"/>
    </row>
    <row r="169" spans="31:39" ht="15" customHeight="1" x14ac:dyDescent="0.2">
      <c r="AE169" s="6"/>
      <c r="AF169" s="6"/>
      <c r="AG169" s="6"/>
      <c r="AH169" s="6"/>
      <c r="AI169" s="6"/>
      <c r="AJ169" s="6"/>
      <c r="AL169" s="6"/>
      <c r="AM169" s="6"/>
    </row>
    <row r="170" spans="31:39" ht="15" customHeight="1" x14ac:dyDescent="0.2">
      <c r="AE170" s="6"/>
      <c r="AF170" s="6"/>
      <c r="AG170" s="6"/>
      <c r="AH170" s="6"/>
      <c r="AI170" s="6"/>
      <c r="AJ170" s="6"/>
      <c r="AL170" s="6"/>
      <c r="AM170" s="6"/>
    </row>
    <row r="171" spans="31:39" ht="15" customHeight="1" x14ac:dyDescent="0.2">
      <c r="AE171" s="6"/>
      <c r="AF171" s="6"/>
      <c r="AG171" s="6"/>
      <c r="AH171" s="6"/>
      <c r="AI171" s="6"/>
      <c r="AJ171" s="6"/>
      <c r="AL171" s="6"/>
      <c r="AM171" s="6"/>
    </row>
    <row r="172" spans="31:39" ht="15" customHeight="1" x14ac:dyDescent="0.2">
      <c r="AE172" s="6"/>
      <c r="AF172" s="6"/>
      <c r="AG172" s="6"/>
      <c r="AH172" s="6"/>
      <c r="AI172" s="6"/>
      <c r="AJ172" s="6"/>
      <c r="AL172" s="6"/>
      <c r="AM172" s="6"/>
    </row>
    <row r="173" spans="31:39" ht="15" customHeight="1" x14ac:dyDescent="0.2">
      <c r="AE173" s="6"/>
      <c r="AF173" s="6"/>
      <c r="AG173" s="6"/>
      <c r="AH173" s="6"/>
      <c r="AI173" s="6"/>
      <c r="AJ173" s="6"/>
      <c r="AL173" s="6"/>
      <c r="AM173" s="6"/>
    </row>
    <row r="174" spans="31:39" ht="15" customHeight="1" x14ac:dyDescent="0.2">
      <c r="AE174" s="6"/>
      <c r="AF174" s="6"/>
      <c r="AG174" s="6"/>
      <c r="AH174" s="6"/>
      <c r="AI174" s="6"/>
      <c r="AJ174" s="6"/>
      <c r="AL174" s="6"/>
      <c r="AM174" s="6"/>
    </row>
    <row r="175" spans="31:39" ht="15" customHeight="1" x14ac:dyDescent="0.2">
      <c r="AE175" s="6"/>
      <c r="AF175" s="6"/>
      <c r="AG175" s="6"/>
      <c r="AH175" s="6"/>
      <c r="AI175" s="6"/>
      <c r="AJ175" s="6"/>
      <c r="AL175" s="6"/>
      <c r="AM175" s="6"/>
    </row>
    <row r="176" spans="31:39" ht="15" customHeight="1" x14ac:dyDescent="0.2">
      <c r="AE176" s="6"/>
      <c r="AF176" s="6"/>
      <c r="AG176" s="6"/>
      <c r="AH176" s="6"/>
      <c r="AI176" s="6"/>
      <c r="AJ176" s="6"/>
      <c r="AL176" s="6"/>
      <c r="AM176" s="6"/>
    </row>
    <row r="177" spans="31:39" ht="15" customHeight="1" x14ac:dyDescent="0.2">
      <c r="AE177" s="6"/>
      <c r="AF177" s="6"/>
      <c r="AG177" s="6"/>
      <c r="AH177" s="6"/>
      <c r="AI177" s="6"/>
      <c r="AJ177" s="6"/>
      <c r="AL177" s="6"/>
      <c r="AM177" s="6"/>
    </row>
    <row r="178" spans="31:39" ht="15" customHeight="1" x14ac:dyDescent="0.2">
      <c r="AE178" s="6"/>
      <c r="AF178" s="6"/>
      <c r="AG178" s="6"/>
      <c r="AH178" s="6"/>
      <c r="AI178" s="6"/>
      <c r="AJ178" s="6"/>
      <c r="AL178" s="6"/>
      <c r="AM178" s="6"/>
    </row>
    <row r="179" spans="31:39" ht="15" customHeight="1" x14ac:dyDescent="0.2">
      <c r="AE179" s="6"/>
      <c r="AF179" s="6"/>
      <c r="AG179" s="6"/>
      <c r="AH179" s="6"/>
      <c r="AI179" s="6"/>
      <c r="AJ179" s="6"/>
      <c r="AL179" s="6"/>
      <c r="AM179" s="6"/>
    </row>
    <row r="180" spans="31:39" ht="15" customHeight="1" x14ac:dyDescent="0.2">
      <c r="AE180" s="6"/>
      <c r="AF180" s="6"/>
      <c r="AG180" s="6"/>
      <c r="AH180" s="6"/>
      <c r="AI180" s="6"/>
      <c r="AJ180" s="6"/>
      <c r="AL180" s="6"/>
      <c r="AM180" s="6"/>
    </row>
    <row r="181" spans="31:39" ht="15" customHeight="1" x14ac:dyDescent="0.2">
      <c r="AE181" s="6"/>
      <c r="AF181" s="6"/>
      <c r="AG181" s="6"/>
      <c r="AH181" s="6"/>
      <c r="AI181" s="6"/>
      <c r="AJ181" s="6"/>
      <c r="AL181" s="6"/>
      <c r="AM181" s="6"/>
    </row>
    <row r="182" spans="31:39" ht="15" customHeight="1" x14ac:dyDescent="0.2">
      <c r="AE182" s="6"/>
      <c r="AF182" s="6"/>
      <c r="AG182" s="6"/>
      <c r="AH182" s="6"/>
      <c r="AI182" s="6"/>
      <c r="AJ182" s="6"/>
      <c r="AL182" s="6"/>
      <c r="AM182" s="6"/>
    </row>
    <row r="183" spans="31:39" ht="15" customHeight="1" x14ac:dyDescent="0.2">
      <c r="AE183" s="6"/>
      <c r="AF183" s="6"/>
      <c r="AG183" s="6"/>
      <c r="AH183" s="6"/>
      <c r="AI183" s="6"/>
      <c r="AJ183" s="6"/>
      <c r="AL183" s="6"/>
      <c r="AM183" s="6"/>
    </row>
    <row r="184" spans="31:39" ht="15" customHeight="1" x14ac:dyDescent="0.2">
      <c r="AE184" s="6"/>
      <c r="AF184" s="6"/>
      <c r="AG184" s="6"/>
      <c r="AH184" s="6"/>
      <c r="AI184" s="6"/>
      <c r="AJ184" s="6"/>
      <c r="AL184" s="6"/>
      <c r="AM184" s="6"/>
    </row>
    <row r="185" spans="31:39" ht="15" customHeight="1" x14ac:dyDescent="0.2">
      <c r="AE185" s="6"/>
      <c r="AF185" s="6"/>
      <c r="AG185" s="6"/>
      <c r="AH185" s="6"/>
      <c r="AI185" s="6"/>
      <c r="AJ185" s="6"/>
      <c r="AL185" s="6"/>
      <c r="AM185" s="6"/>
    </row>
    <row r="186" spans="31:39" ht="15" customHeight="1" x14ac:dyDescent="0.2">
      <c r="AE186" s="6"/>
      <c r="AF186" s="6"/>
      <c r="AG186" s="6"/>
      <c r="AH186" s="6"/>
      <c r="AI186" s="6"/>
      <c r="AJ186" s="6"/>
      <c r="AL186" s="6"/>
      <c r="AM186" s="6"/>
    </row>
    <row r="187" spans="31:39" ht="15" customHeight="1" x14ac:dyDescent="0.2">
      <c r="AE187" s="6"/>
      <c r="AF187" s="6"/>
      <c r="AG187" s="6"/>
      <c r="AH187" s="6"/>
      <c r="AI187" s="6"/>
      <c r="AJ187" s="6"/>
      <c r="AL187" s="6"/>
      <c r="AM187" s="6"/>
    </row>
    <row r="188" spans="31:39" ht="15" customHeight="1" x14ac:dyDescent="0.2">
      <c r="AE188" s="6"/>
      <c r="AF188" s="6"/>
      <c r="AG188" s="6"/>
      <c r="AH188" s="6"/>
      <c r="AI188" s="6"/>
      <c r="AJ188" s="6"/>
      <c r="AL188" s="6"/>
      <c r="AM188" s="6"/>
    </row>
    <row r="189" spans="31:39" ht="15" customHeight="1" x14ac:dyDescent="0.2">
      <c r="AE189" s="6"/>
      <c r="AF189" s="6"/>
      <c r="AG189" s="6"/>
      <c r="AH189" s="6"/>
      <c r="AI189" s="6"/>
      <c r="AJ189" s="6"/>
      <c r="AL189" s="6"/>
      <c r="AM189" s="6"/>
    </row>
    <row r="190" spans="31:39" ht="15" customHeight="1" x14ac:dyDescent="0.2"/>
    <row r="191" spans="31:39" ht="15" customHeight="1" x14ac:dyDescent="0.2"/>
    <row r="192" spans="31:39"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sheetData>
  <mergeCells count="1">
    <mergeCell ref="AN45:AO45"/>
  </mergeCells>
  <hyperlinks>
    <hyperlink ref="AE49" location="Contents!A1" display="Contents"/>
    <hyperlink ref="AO3" location="Contents!A1" display="Contents!A1"/>
  </hyperlinks>
  <pageMargins left="0.75" right="0.75" top="1" bottom="1" header="0.5" footer="0.5"/>
  <pageSetup scale="8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enableFormatConditionsCalculation="0">
    <tabColor rgb="FFFED208"/>
  </sheetPr>
  <dimension ref="A1:IB343"/>
  <sheetViews>
    <sheetView topLeftCell="O1" workbookViewId="0">
      <pane xSplit="7" ySplit="5" topLeftCell="V6" activePane="bottomRight" state="frozen"/>
      <selection activeCell="X19" sqref="X19"/>
      <selection pane="topRight" activeCell="X19" sqref="X19"/>
      <selection pane="bottomLeft" activeCell="X19" sqref="X19"/>
      <selection pane="bottomRight" activeCell="V3" sqref="V3"/>
    </sheetView>
  </sheetViews>
  <sheetFormatPr defaultRowHeight="11.25" x14ac:dyDescent="0.2"/>
  <cols>
    <col min="1" max="1" width="55.7109375" style="9" customWidth="1"/>
    <col min="2" max="2" width="68.42578125" style="9" customWidth="1"/>
    <col min="3" max="4" width="11.42578125" style="60" customWidth="1"/>
    <col min="5" max="7" width="9.140625" style="9" hidden="1" customWidth="1"/>
    <col min="8" max="12" width="6.28515625" style="5" hidden="1" customWidth="1"/>
    <col min="13" max="14" width="3.140625" style="5" hidden="1" customWidth="1"/>
    <col min="15" max="15" width="1.85546875" style="5" customWidth="1"/>
    <col min="16" max="16" width="1" style="332" customWidth="1"/>
    <col min="17" max="18" width="3.140625" style="5" customWidth="1"/>
    <col min="19" max="19" width="68.140625" style="9" customWidth="1"/>
    <col min="20" max="20" width="12.42578125" style="60" bestFit="1" customWidth="1"/>
    <col min="21" max="21" width="1" style="9" customWidth="1"/>
    <col min="22" max="25" width="11.42578125" style="109" customWidth="1"/>
    <col min="26" max="36" width="11.42578125" style="9" customWidth="1"/>
    <col min="37" max="16384" width="9.140625" style="9"/>
  </cols>
  <sheetData>
    <row r="1" spans="1:236" s="339" customFormat="1" ht="15" customHeight="1" x14ac:dyDescent="0.2">
      <c r="C1" s="343"/>
      <c r="D1" s="343"/>
      <c r="T1" s="343"/>
      <c r="V1" s="344"/>
      <c r="W1" s="344"/>
      <c r="X1" s="344"/>
      <c r="Y1" s="344"/>
    </row>
    <row r="2" spans="1:236" s="339" customFormat="1" ht="15" customHeight="1" x14ac:dyDescent="0.25">
      <c r="A2" s="329" t="s">
        <v>444</v>
      </c>
      <c r="B2" s="329" t="s">
        <v>721</v>
      </c>
      <c r="C2" s="343"/>
      <c r="D2" s="343"/>
      <c r="S2" s="329" t="str">
        <f>IF(Contents!$K$5=1,A2,B2)</f>
        <v>Отчет о движении денежных средств (годовой)</v>
      </c>
      <c r="T2" s="343"/>
      <c r="V2" s="343"/>
      <c r="W2" s="344"/>
      <c r="X2" s="344"/>
      <c r="Y2" s="344"/>
    </row>
    <row r="3" spans="1:236" s="339" customFormat="1" ht="15" customHeight="1" x14ac:dyDescent="0.2">
      <c r="A3" s="341" t="s">
        <v>1339</v>
      </c>
      <c r="B3" s="341" t="s">
        <v>1340</v>
      </c>
      <c r="C3" s="337" t="s">
        <v>702</v>
      </c>
      <c r="D3" s="337" t="s">
        <v>893</v>
      </c>
      <c r="E3" s="337"/>
      <c r="S3" s="341" t="str">
        <f>IF(Contents!$K$5=1,A3,B3)</f>
        <v xml:space="preserve">   2009-2012 гг.</v>
      </c>
      <c r="T3" s="337"/>
      <c r="V3" s="342" t="str">
        <f>IF(Contents!$K$5=1,C3,D3)</f>
        <v>Cодержание</v>
      </c>
      <c r="W3" s="344"/>
      <c r="X3" s="344"/>
      <c r="Y3" s="344"/>
    </row>
    <row r="4" spans="1:236" s="37" customFormat="1" ht="15" customHeight="1" thickBot="1" x14ac:dyDescent="0.25">
      <c r="A4" s="7"/>
      <c r="B4" s="7"/>
      <c r="C4" s="39"/>
      <c r="D4" s="39"/>
      <c r="E4" s="7"/>
      <c r="F4" s="7"/>
      <c r="G4" s="7"/>
      <c r="H4" s="7"/>
      <c r="I4" s="7"/>
      <c r="J4" s="7"/>
      <c r="K4" s="7"/>
      <c r="L4" s="7"/>
      <c r="M4" s="7"/>
      <c r="N4" s="7"/>
      <c r="O4" s="7"/>
      <c r="P4" s="7"/>
      <c r="Q4" s="7"/>
      <c r="R4" s="7"/>
      <c r="S4" s="7"/>
      <c r="T4" s="39"/>
      <c r="U4" s="7"/>
      <c r="V4" s="106"/>
      <c r="W4" s="106"/>
      <c r="X4" s="106"/>
      <c r="Y4" s="106"/>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row>
    <row r="5" spans="1:236" s="358" customFormat="1" ht="15" customHeight="1" x14ac:dyDescent="0.2">
      <c r="A5" s="358" t="s">
        <v>494</v>
      </c>
      <c r="B5" s="358" t="s">
        <v>336</v>
      </c>
      <c r="C5" s="358" t="s">
        <v>495</v>
      </c>
      <c r="D5" s="358" t="s">
        <v>380</v>
      </c>
      <c r="F5" s="358">
        <v>2009</v>
      </c>
      <c r="G5" s="358">
        <v>2010</v>
      </c>
      <c r="H5" s="358">
        <v>2011</v>
      </c>
      <c r="I5" s="358">
        <v>2012</v>
      </c>
      <c r="M5" s="359"/>
      <c r="N5" s="359"/>
      <c r="O5" s="359"/>
      <c r="S5" s="358" t="str">
        <f>IF(Contents!$K$5=1,A5,B5)</f>
        <v>Показатель</v>
      </c>
      <c r="T5" s="361" t="str">
        <f>IF(Contents!$K$5=1,C5,D5)</f>
        <v>Ед. измерения</v>
      </c>
      <c r="V5" s="358" t="str">
        <f>IF(Contents!$K$5=1,F5,F6)</f>
        <v>2009 г.</v>
      </c>
      <c r="W5" s="358" t="str">
        <f>IF(Contents!$K$5=1,G5,G6)</f>
        <v>2010 г.</v>
      </c>
      <c r="X5" s="358" t="str">
        <f>IF(Contents!$K$5=1,H5,H6)</f>
        <v xml:space="preserve">2011 г. </v>
      </c>
      <c r="Y5" s="358" t="str">
        <f>IF(Contents!$K$5=1,I5,I6)</f>
        <v xml:space="preserve">2012 г. </v>
      </c>
    </row>
    <row r="6" spans="1:236" s="7" customFormat="1" ht="15" customHeight="1" x14ac:dyDescent="0.2">
      <c r="C6" s="12"/>
      <c r="D6" s="12"/>
      <c r="E6" s="85"/>
      <c r="F6" s="85" t="s">
        <v>890</v>
      </c>
      <c r="G6" s="85" t="s">
        <v>727</v>
      </c>
      <c r="H6" s="85" t="s">
        <v>1022</v>
      </c>
      <c r="I6" s="85" t="s">
        <v>1323</v>
      </c>
      <c r="J6" s="85"/>
      <c r="K6" s="85"/>
      <c r="L6" s="85"/>
      <c r="T6" s="303"/>
      <c r="V6" s="106"/>
    </row>
    <row r="7" spans="1:236" s="7" customFormat="1" ht="15" customHeight="1" x14ac:dyDescent="0.2">
      <c r="A7" s="40" t="s">
        <v>634</v>
      </c>
      <c r="B7" s="40" t="s">
        <v>89</v>
      </c>
      <c r="C7" s="41"/>
      <c r="D7" s="41"/>
      <c r="P7" s="364"/>
      <c r="S7" s="408" t="str">
        <f>IF(Contents!$K$5=1,A7,B7)</f>
        <v>Операционная деятельность</v>
      </c>
      <c r="T7" s="361"/>
      <c r="U7" s="361"/>
      <c r="V7" s="361"/>
      <c r="W7" s="361"/>
      <c r="X7" s="361"/>
      <c r="Y7" s="361"/>
    </row>
    <row r="8" spans="1:236" s="7" customFormat="1" ht="15" customHeight="1" x14ac:dyDescent="0.2">
      <c r="A8" s="42"/>
      <c r="B8" s="42"/>
      <c r="C8" s="54"/>
      <c r="D8" s="54"/>
      <c r="P8" s="364"/>
      <c r="S8" s="42"/>
      <c r="T8" s="303"/>
      <c r="U8" s="43"/>
      <c r="V8" s="106"/>
      <c r="W8" s="431"/>
      <c r="X8" s="431"/>
      <c r="Y8" s="431"/>
    </row>
    <row r="9" spans="1:236" s="7" customFormat="1" ht="15" customHeight="1" x14ac:dyDescent="0.2">
      <c r="A9" s="290" t="s">
        <v>110</v>
      </c>
      <c r="B9" s="295" t="s">
        <v>410</v>
      </c>
      <c r="C9" s="44" t="s">
        <v>1069</v>
      </c>
      <c r="D9" s="44" t="s">
        <v>1070</v>
      </c>
      <c r="P9" s="364"/>
      <c r="S9" s="295" t="str">
        <f>IF(Contents!$K$5=1,A9,B9)</f>
        <v>Чистая прибыль</v>
      </c>
      <c r="T9" s="44" t="str">
        <f>IF(Contents!$K$5=1,C9,D9)</f>
        <v>млрд руб.</v>
      </c>
      <c r="U9" s="45"/>
      <c r="V9" s="283">
        <v>155</v>
      </c>
      <c r="W9" s="283">
        <v>301</v>
      </c>
      <c r="X9" s="283">
        <v>319</v>
      </c>
      <c r="Y9" s="283">
        <v>342</v>
      </c>
    </row>
    <row r="10" spans="1:236" s="7" customFormat="1" ht="22.5" customHeight="1" x14ac:dyDescent="0.2">
      <c r="A10" s="296" t="s">
        <v>1151</v>
      </c>
      <c r="B10" s="297" t="s">
        <v>1167</v>
      </c>
      <c r="C10" s="298"/>
      <c r="D10" s="298"/>
      <c r="P10" s="364"/>
      <c r="S10" s="297" t="str">
        <f>IF(Contents!$K$5=1,A10,B10)</f>
        <v>Корректировки для сопоставления чистой прибыли с денежными средствами, полученными от основной деятельности:</v>
      </c>
      <c r="T10" s="282"/>
      <c r="U10" s="46"/>
      <c r="V10" s="286"/>
    </row>
    <row r="11" spans="1:236" s="7" customFormat="1" ht="15" customHeight="1" x14ac:dyDescent="0.2">
      <c r="A11" s="291" t="s">
        <v>128</v>
      </c>
      <c r="B11" s="291" t="s">
        <v>956</v>
      </c>
      <c r="C11" s="282" t="s">
        <v>1069</v>
      </c>
      <c r="D11" s="282" t="s">
        <v>1070</v>
      </c>
      <c r="P11" s="364"/>
      <c r="S11" s="291" t="str">
        <f>IF(Contents!$K$5=1,A11,B11)</f>
        <v>Износ, истощение и амортизация</v>
      </c>
      <c r="T11" s="282" t="str">
        <f>IF(Contents!$K$5=1,C11,D11)</f>
        <v>млрд руб.</v>
      </c>
      <c r="U11" s="45"/>
      <c r="V11" s="285">
        <v>168</v>
      </c>
      <c r="W11" s="148">
        <v>202</v>
      </c>
      <c r="X11" s="148">
        <v>213</v>
      </c>
      <c r="Y11" s="148">
        <v>227</v>
      </c>
    </row>
    <row r="12" spans="1:236" s="7" customFormat="1" ht="15" customHeight="1" x14ac:dyDescent="0.2">
      <c r="A12" s="291" t="s">
        <v>1333</v>
      </c>
      <c r="B12" s="291" t="s">
        <v>1332</v>
      </c>
      <c r="C12" s="282" t="s">
        <v>1069</v>
      </c>
      <c r="D12" s="282" t="s">
        <v>1070</v>
      </c>
      <c r="P12" s="364"/>
      <c r="S12" s="291" t="str">
        <f>IF(Contents!$K$5=1,A12,B12)</f>
        <v>Убыток от реализации и выбытия внеоборотных активов</v>
      </c>
      <c r="T12" s="282" t="str">
        <f>IF(Contents!$K$5=1,C12,D12)</f>
        <v>млрд руб.</v>
      </c>
      <c r="U12" s="49"/>
      <c r="V12" s="285">
        <v>17</v>
      </c>
      <c r="W12" s="148">
        <v>15</v>
      </c>
      <c r="X12" s="148">
        <v>19</v>
      </c>
      <c r="Y12" s="148">
        <v>9</v>
      </c>
    </row>
    <row r="13" spans="1:236" s="7" customFormat="1" ht="15" customHeight="1" x14ac:dyDescent="0.2">
      <c r="A13" s="291" t="s">
        <v>1296</v>
      </c>
      <c r="B13" s="291" t="s">
        <v>1297</v>
      </c>
      <c r="C13" s="282" t="s">
        <v>1069</v>
      </c>
      <c r="D13" s="282" t="s">
        <v>1070</v>
      </c>
      <c r="P13" s="364"/>
      <c r="S13" s="291" t="str">
        <f>IF(Contents!$K$5=1,A13,B13)</f>
        <v>Прибыль от выбытия дочерних обществ</v>
      </c>
      <c r="T13" s="282" t="str">
        <f>IF(Contents!$K$5=1,C13,D13)</f>
        <v>млрд руб.</v>
      </c>
      <c r="U13" s="49"/>
      <c r="V13" s="285" t="s">
        <v>1235</v>
      </c>
      <c r="W13" s="148" t="s">
        <v>1235</v>
      </c>
      <c r="X13" s="148" t="s">
        <v>1235</v>
      </c>
      <c r="Y13" s="148">
        <v>-82</v>
      </c>
    </row>
    <row r="14" spans="1:236" s="7" customFormat="1" ht="15" customHeight="1" x14ac:dyDescent="0.2">
      <c r="A14" s="291" t="s">
        <v>1325</v>
      </c>
      <c r="B14" s="291" t="s">
        <v>1324</v>
      </c>
      <c r="C14" s="282" t="s">
        <v>1069</v>
      </c>
      <c r="D14" s="282" t="s">
        <v>1070</v>
      </c>
      <c r="P14" s="364"/>
      <c r="S14" s="291" t="str">
        <f>IF(Contents!$K$5=1,A14,B14)</f>
        <v>Убыток/(прибыль) от списания активов и обязательств, нетто</v>
      </c>
      <c r="T14" s="282" t="str">
        <f>IF(Contents!$K$5=1,C14,D14)</f>
        <v>млрд руб.</v>
      </c>
      <c r="U14" s="45"/>
      <c r="V14" s="285" t="s">
        <v>1235</v>
      </c>
      <c r="W14" s="148" t="s">
        <v>1235</v>
      </c>
      <c r="X14" s="148">
        <v>-10</v>
      </c>
      <c r="Y14" s="148">
        <v>10</v>
      </c>
    </row>
    <row r="15" spans="1:236" s="7" customFormat="1" ht="15" customHeight="1" x14ac:dyDescent="0.2">
      <c r="A15" s="291" t="s">
        <v>1326</v>
      </c>
      <c r="B15" s="291" t="s">
        <v>1327</v>
      </c>
      <c r="C15" s="282" t="s">
        <v>1069</v>
      </c>
      <c r="D15" s="282" t="s">
        <v>1070</v>
      </c>
      <c r="P15" s="364"/>
      <c r="S15" s="291" t="str">
        <f>IF(Contents!$K$5=1,A15,B15)</f>
        <v>Убыток от обесценения прав на недоказанные запасы</v>
      </c>
      <c r="T15" s="282" t="str">
        <f>IF(Contents!$K$5=1,C15,D15)</f>
        <v>млрд руб.</v>
      </c>
      <c r="U15" s="45"/>
      <c r="V15" s="285" t="s">
        <v>1235</v>
      </c>
      <c r="W15" s="148" t="s">
        <v>1235</v>
      </c>
      <c r="X15" s="148" t="s">
        <v>1235</v>
      </c>
      <c r="Y15" s="148">
        <v>10</v>
      </c>
    </row>
    <row r="16" spans="1:236" s="7" customFormat="1" ht="15" customHeight="1" x14ac:dyDescent="0.2">
      <c r="A16" s="291" t="s">
        <v>1329</v>
      </c>
      <c r="B16" s="291" t="s">
        <v>1328</v>
      </c>
      <c r="C16" s="282" t="s">
        <v>1069</v>
      </c>
      <c r="D16" s="282" t="s">
        <v>1070</v>
      </c>
      <c r="P16" s="364"/>
      <c r="S16" s="291" t="str">
        <f>IF(Contents!$K$5=1,A16,B16)</f>
        <v>Прибыль от выбытия векселей</v>
      </c>
      <c r="T16" s="282" t="str">
        <f>IF(Contents!$K$5=1,C16,D16)</f>
        <v>млрд руб.</v>
      </c>
      <c r="U16" s="45"/>
      <c r="V16" s="285">
        <v>-7</v>
      </c>
      <c r="W16" s="148">
        <v>-5</v>
      </c>
      <c r="X16" s="148" t="s">
        <v>1235</v>
      </c>
      <c r="Y16" s="148" t="s">
        <v>1235</v>
      </c>
    </row>
    <row r="17" spans="1:25" s="7" customFormat="1" ht="15" customHeight="1" x14ac:dyDescent="0.2">
      <c r="A17" s="291" t="s">
        <v>1153</v>
      </c>
      <c r="B17" s="291" t="s">
        <v>90</v>
      </c>
      <c r="C17" s="282" t="s">
        <v>1069</v>
      </c>
      <c r="D17" s="282" t="s">
        <v>1070</v>
      </c>
      <c r="P17" s="364"/>
      <c r="S17" s="291" t="str">
        <f>IF(Contents!$K$5=1,A17,B17)</f>
        <v>Затраты по непродуктивным скважинам</v>
      </c>
      <c r="T17" s="282" t="str">
        <f>IF(Contents!$K$5=1,C17,D17)</f>
        <v>млрд руб.</v>
      </c>
      <c r="U17" s="45"/>
      <c r="V17" s="285">
        <v>6</v>
      </c>
      <c r="W17" s="148">
        <v>4</v>
      </c>
      <c r="X17" s="148">
        <v>4</v>
      </c>
      <c r="Y17" s="148">
        <v>3</v>
      </c>
    </row>
    <row r="18" spans="1:25" s="7" customFormat="1" ht="15" customHeight="1" x14ac:dyDescent="0.2">
      <c r="A18" s="291" t="s">
        <v>1330</v>
      </c>
      <c r="B18" s="291" t="s">
        <v>1331</v>
      </c>
      <c r="C18" s="282" t="s">
        <v>1069</v>
      </c>
      <c r="D18" s="282" t="s">
        <v>1070</v>
      </c>
      <c r="P18" s="364"/>
      <c r="S18" s="291" t="str">
        <f>IF(Contents!$K$5=1,A18,B18)</f>
        <v>(Прибыль)/убыток от курсовых разниц</v>
      </c>
      <c r="T18" s="282" t="str">
        <f>IF(Contents!$K$5=1,C18,D18)</f>
        <v>млрд руб.</v>
      </c>
      <c r="U18" s="45"/>
      <c r="V18" s="285">
        <v>10</v>
      </c>
      <c r="W18" s="148" t="s">
        <v>1235</v>
      </c>
      <c r="X18" s="148">
        <v>31</v>
      </c>
      <c r="Y18" s="148">
        <v>-30</v>
      </c>
    </row>
    <row r="19" spans="1:25" s="7" customFormat="1" ht="15" customHeight="1" x14ac:dyDescent="0.2">
      <c r="A19" s="291" t="s">
        <v>1139</v>
      </c>
      <c r="B19" s="291" t="s">
        <v>1120</v>
      </c>
      <c r="C19" s="282" t="s">
        <v>1069</v>
      </c>
      <c r="D19" s="282" t="s">
        <v>1070</v>
      </c>
      <c r="P19" s="364"/>
      <c r="S19" s="291" t="str">
        <f>IF(Contents!$K$5=1,A19,B19)</f>
        <v>Доля в прибыли зависимых и совместных предприятий</v>
      </c>
      <c r="T19" s="282" t="str">
        <f>IF(Contents!$K$5=1,C19,D19)</f>
        <v>млрд руб.</v>
      </c>
      <c r="U19" s="45"/>
      <c r="V19" s="285">
        <v>-6</v>
      </c>
      <c r="W19" s="148">
        <v>-4</v>
      </c>
      <c r="X19" s="148">
        <v>-16</v>
      </c>
      <c r="Y19" s="148">
        <v>-31</v>
      </c>
    </row>
    <row r="20" spans="1:25" s="7" customFormat="1" ht="15" customHeight="1" x14ac:dyDescent="0.2">
      <c r="A20" s="291" t="s">
        <v>1138</v>
      </c>
      <c r="B20" s="291" t="s">
        <v>1119</v>
      </c>
      <c r="C20" s="282" t="s">
        <v>1069</v>
      </c>
      <c r="D20" s="282" t="s">
        <v>1070</v>
      </c>
      <c r="H20" s="8"/>
      <c r="I20" s="8"/>
      <c r="J20" s="8"/>
      <c r="K20" s="8"/>
      <c r="L20" s="8"/>
      <c r="M20" s="8"/>
      <c r="N20" s="8"/>
      <c r="O20" s="8"/>
      <c r="P20" s="401"/>
      <c r="Q20" s="8"/>
      <c r="R20" s="8"/>
      <c r="S20" s="291" t="str">
        <f>IF(Contents!$K$5=1,A20,B20)</f>
        <v>Финансовые расходы</v>
      </c>
      <c r="T20" s="282" t="str">
        <f>IF(Contents!$K$5=1,C20,D20)</f>
        <v>млрд руб.</v>
      </c>
      <c r="U20" s="45"/>
      <c r="V20" s="285">
        <v>24</v>
      </c>
      <c r="W20" s="148">
        <v>21</v>
      </c>
      <c r="X20" s="148">
        <v>19</v>
      </c>
      <c r="Y20" s="148">
        <v>15</v>
      </c>
    </row>
    <row r="21" spans="1:25" s="7" customFormat="1" ht="15" customHeight="1" x14ac:dyDescent="0.2">
      <c r="A21" s="291" t="s">
        <v>1137</v>
      </c>
      <c r="B21" s="291" t="s">
        <v>1118</v>
      </c>
      <c r="C21" s="282" t="s">
        <v>1069</v>
      </c>
      <c r="D21" s="282" t="s">
        <v>1070</v>
      </c>
      <c r="P21" s="364"/>
      <c r="S21" s="291" t="str">
        <f>IF(Contents!$K$5=1,A21,B21)</f>
        <v>Финансовые доходы</v>
      </c>
      <c r="T21" s="282" t="str">
        <f>IF(Contents!$K$5=1,C21,D21)</f>
        <v>млрд руб.</v>
      </c>
      <c r="U21" s="45"/>
      <c r="V21" s="285">
        <v>-16</v>
      </c>
      <c r="W21" s="148">
        <v>-20</v>
      </c>
      <c r="X21" s="148">
        <v>-20</v>
      </c>
      <c r="Y21" s="148">
        <v>-24</v>
      </c>
    </row>
    <row r="22" spans="1:25" s="7" customFormat="1" ht="15" customHeight="1" x14ac:dyDescent="0.2">
      <c r="A22" s="291" t="s">
        <v>493</v>
      </c>
      <c r="B22" s="291" t="s">
        <v>1170</v>
      </c>
      <c r="C22" s="282" t="s">
        <v>1069</v>
      </c>
      <c r="D22" s="282" t="s">
        <v>1070</v>
      </c>
      <c r="P22" s="364"/>
      <c r="S22" s="291" t="str">
        <f>IF(Contents!$K$5=1,A22,B22)</f>
        <v>Расход по налогу на прибыль</v>
      </c>
      <c r="T22" s="282" t="str">
        <f>IF(Contents!$K$5=1,C20,D20)</f>
        <v>млрд руб.</v>
      </c>
      <c r="U22" s="45"/>
      <c r="V22" s="285">
        <v>57</v>
      </c>
      <c r="W22" s="148">
        <v>58</v>
      </c>
      <c r="X22" s="148">
        <v>86</v>
      </c>
      <c r="Y22" s="148">
        <v>95</v>
      </c>
    </row>
    <row r="23" spans="1:25" s="7" customFormat="1" ht="15" customHeight="1" x14ac:dyDescent="0.2">
      <c r="A23" s="291" t="s">
        <v>1245</v>
      </c>
      <c r="B23" s="291" t="s">
        <v>1236</v>
      </c>
      <c r="C23" s="282" t="s">
        <v>1069</v>
      </c>
      <c r="D23" s="282" t="s">
        <v>1070</v>
      </c>
      <c r="P23" s="364"/>
      <c r="S23" s="291" t="str">
        <f>IF(Contents!$K$5=1,A23,B23)</f>
        <v>Убыток/(прибыль) от резерва под сомнительные долги</v>
      </c>
      <c r="T23" s="282" t="str">
        <f>IF(Contents!$K$5=1,C22,D22)</f>
        <v>млрд руб.</v>
      </c>
      <c r="U23" s="45"/>
      <c r="V23" s="285">
        <v>-1</v>
      </c>
      <c r="W23" s="148">
        <v>1</v>
      </c>
      <c r="X23" s="148">
        <v>2</v>
      </c>
      <c r="Y23" s="148">
        <v>3</v>
      </c>
    </row>
    <row r="24" spans="1:25" s="7" customFormat="1" ht="15" customHeight="1" x14ac:dyDescent="0.2">
      <c r="A24" s="290" t="s">
        <v>1154</v>
      </c>
      <c r="B24" s="295" t="s">
        <v>1171</v>
      </c>
      <c r="C24" s="44"/>
      <c r="D24" s="44"/>
      <c r="P24" s="364"/>
      <c r="S24" s="295" t="str">
        <f>IF(Contents!$K$5=1,A24,B24)</f>
        <v>Изменения в операционных активах и обязательствах:</v>
      </c>
      <c r="T24" s="282"/>
      <c r="U24" s="45"/>
      <c r="V24" s="286"/>
      <c r="W24" s="431"/>
      <c r="X24" s="431"/>
      <c r="Y24" s="431"/>
    </row>
    <row r="25" spans="1:25" s="7" customFormat="1" ht="21.75" customHeight="1" x14ac:dyDescent="0.2">
      <c r="A25" s="291" t="s">
        <v>1155</v>
      </c>
      <c r="B25" s="291" t="s">
        <v>1172</v>
      </c>
      <c r="C25" s="282" t="s">
        <v>1069</v>
      </c>
      <c r="D25" s="282" t="s">
        <v>1070</v>
      </c>
      <c r="P25" s="364"/>
      <c r="S25" s="291" t="str">
        <f>IF(Contents!$K$5=1,A25,B25)</f>
        <v>Увеличение дебиторской задолженности, без учета резерва</v>
      </c>
      <c r="T25" s="282" t="str">
        <f>IF(Contents!$K$5=1,C25,D25)</f>
        <v>млрд руб.</v>
      </c>
      <c r="U25" s="45"/>
      <c r="V25" s="285">
        <v>-25</v>
      </c>
      <c r="W25" s="148">
        <v>-22</v>
      </c>
      <c r="X25" s="148">
        <v>-88</v>
      </c>
      <c r="Y25" s="148">
        <v>-6</v>
      </c>
    </row>
    <row r="26" spans="1:25" s="7" customFormat="1" ht="21.75" customHeight="1" x14ac:dyDescent="0.2">
      <c r="A26" s="291" t="s">
        <v>1246</v>
      </c>
      <c r="B26" s="291" t="s">
        <v>1237</v>
      </c>
      <c r="C26" s="282" t="s">
        <v>1069</v>
      </c>
      <c r="D26" s="282" t="s">
        <v>1070</v>
      </c>
      <c r="P26" s="364"/>
      <c r="S26" s="291" t="str">
        <f>IF(Contents!$K$5=1,A26,B26)</f>
        <v>Увеличение денежных средств с ограниченным использованием</v>
      </c>
      <c r="T26" s="282" t="str">
        <f>IF(Contents!$K$5=1,C26,D26)</f>
        <v>млрд руб.</v>
      </c>
      <c r="U26" s="45"/>
      <c r="V26" s="285">
        <v>-1</v>
      </c>
      <c r="W26" s="148" t="s">
        <v>1235</v>
      </c>
      <c r="X26" s="148">
        <v>-3</v>
      </c>
      <c r="Y26" s="148" t="s">
        <v>1235</v>
      </c>
    </row>
    <row r="27" spans="1:25" s="7" customFormat="1" ht="15" customHeight="1" x14ac:dyDescent="0.2">
      <c r="A27" s="291" t="s">
        <v>443</v>
      </c>
      <c r="B27" s="291" t="s">
        <v>1173</v>
      </c>
      <c r="C27" s="282" t="s">
        <v>1069</v>
      </c>
      <c r="D27" s="282" t="s">
        <v>1070</v>
      </c>
      <c r="P27" s="364"/>
      <c r="S27" s="291" t="str">
        <f>IF(Contents!$K$5=1,A27,B27)</f>
        <v>Увеличение товарно-материальных запасов</v>
      </c>
      <c r="T27" s="282" t="str">
        <f>IF(Contents!$K$5=1,C27,D27)</f>
        <v>млрд руб.</v>
      </c>
      <c r="U27" s="45"/>
      <c r="V27" s="285">
        <v>-12</v>
      </c>
      <c r="W27" s="148">
        <v>-9</v>
      </c>
      <c r="X27" s="148">
        <v>-61</v>
      </c>
      <c r="Y27" s="148">
        <v>-6</v>
      </c>
    </row>
    <row r="28" spans="1:25" s="7" customFormat="1" ht="15" customHeight="1" x14ac:dyDescent="0.2">
      <c r="A28" s="291" t="s">
        <v>1156</v>
      </c>
      <c r="B28" s="291" t="s">
        <v>1174</v>
      </c>
      <c r="C28" s="282" t="s">
        <v>1069</v>
      </c>
      <c r="D28" s="282" t="s">
        <v>1070</v>
      </c>
      <c r="P28" s="364"/>
      <c r="S28" s="291" t="str">
        <f>IF(Contents!$K$5=1,A28,B28)</f>
        <v>Уменьшение авансов выданных и прочих оборотных активов</v>
      </c>
      <c r="T28" s="282" t="str">
        <f>IF(Contents!$K$5=1,C28,D28)</f>
        <v>млрд руб.</v>
      </c>
      <c r="U28" s="46"/>
      <c r="V28" s="285">
        <v>13</v>
      </c>
      <c r="W28" s="148" t="s">
        <v>1235</v>
      </c>
      <c r="X28" s="148">
        <v>-15</v>
      </c>
      <c r="Y28" s="148">
        <v>-23</v>
      </c>
    </row>
    <row r="29" spans="1:25" s="7" customFormat="1" ht="15" customHeight="1" x14ac:dyDescent="0.2">
      <c r="A29" s="291" t="s">
        <v>1157</v>
      </c>
      <c r="B29" s="291" t="s">
        <v>1175</v>
      </c>
      <c r="C29" s="282" t="s">
        <v>1069</v>
      </c>
      <c r="D29" s="282" t="s">
        <v>1070</v>
      </c>
      <c r="P29" s="364"/>
      <c r="S29" s="291" t="str">
        <f>IF(Contents!$K$5=1,A29,B29)</f>
        <v>Увеличение  кредиторской задолженности и начислений</v>
      </c>
      <c r="T29" s="282" t="str">
        <f>IF(Contents!$K$5=1,C29,D29)</f>
        <v>млрд руб.</v>
      </c>
      <c r="U29" s="46"/>
      <c r="V29" s="285">
        <v>15</v>
      </c>
      <c r="W29" s="148">
        <v>13</v>
      </c>
      <c r="X29" s="148">
        <v>82</v>
      </c>
      <c r="Y29" s="148">
        <v>61</v>
      </c>
    </row>
    <row r="30" spans="1:25" s="7" customFormat="1" ht="15" customHeight="1" x14ac:dyDescent="0.2">
      <c r="A30" s="291" t="s">
        <v>1158</v>
      </c>
      <c r="B30" s="291" t="s">
        <v>1176</v>
      </c>
      <c r="C30" s="282" t="s">
        <v>1069</v>
      </c>
      <c r="D30" s="282" t="s">
        <v>1070</v>
      </c>
      <c r="P30" s="364"/>
      <c r="S30" s="291" t="str">
        <f>IF(Contents!$K$5=1,A30,B30)</f>
        <v>Увеличение  обязательств по прочим налогам</v>
      </c>
      <c r="T30" s="282" t="str">
        <f>IF(Contents!$K$5=1,C30,D30)</f>
        <v>млрд руб.</v>
      </c>
      <c r="U30" s="45"/>
      <c r="V30" s="285">
        <v>13</v>
      </c>
      <c r="W30" s="148">
        <v>11</v>
      </c>
      <c r="X30" s="148">
        <v>20</v>
      </c>
      <c r="Y30" s="148">
        <v>11</v>
      </c>
    </row>
    <row r="31" spans="1:25" s="7" customFormat="1" ht="15" customHeight="1" x14ac:dyDescent="0.2">
      <c r="A31" s="291" t="s">
        <v>1335</v>
      </c>
      <c r="B31" s="291" t="s">
        <v>1334</v>
      </c>
      <c r="C31" s="282" t="s">
        <v>1069</v>
      </c>
      <c r="D31" s="282" t="s">
        <v>1070</v>
      </c>
      <c r="P31" s="364"/>
      <c r="S31" s="291" t="str">
        <f>IF(Contents!$K$5=1,A31,B31)</f>
        <v>(Уменьшение)/увеличение краткосрочных резервов</v>
      </c>
      <c r="T31" s="282" t="str">
        <f>IF(Contents!$K$5=1,C31,D31)</f>
        <v>млрд руб.</v>
      </c>
      <c r="U31" s="45"/>
      <c r="V31" s="285">
        <v>7</v>
      </c>
      <c r="W31" s="148" t="s">
        <v>1235</v>
      </c>
      <c r="X31" s="148">
        <v>1</v>
      </c>
      <c r="Y31" s="148">
        <v>-1</v>
      </c>
    </row>
    <row r="32" spans="1:25" s="7" customFormat="1" ht="15" customHeight="1" x14ac:dyDescent="0.2">
      <c r="A32" s="291" t="s">
        <v>1336</v>
      </c>
      <c r="B32" s="442" t="s">
        <v>1337</v>
      </c>
      <c r="C32" s="282" t="s">
        <v>1069</v>
      </c>
      <c r="D32" s="282" t="s">
        <v>1070</v>
      </c>
      <c r="P32" s="364"/>
      <c r="S32" s="291" t="str">
        <f>IF(Contents!$K$5=1,A32,B32)</f>
        <v>(Уменьшение)/увеличение прочих краткосрочных обязательств</v>
      </c>
      <c r="T32" s="282" t="str">
        <f>IF(Contents!$K$5=1,C32,D32)</f>
        <v>млрд руб.</v>
      </c>
      <c r="U32" s="45"/>
      <c r="V32" s="285">
        <v>-1</v>
      </c>
      <c r="W32" s="148">
        <v>1</v>
      </c>
      <c r="X32" s="148">
        <v>-4</v>
      </c>
      <c r="Y32" s="148">
        <v>-6</v>
      </c>
    </row>
    <row r="33" spans="1:25" s="7" customFormat="1" ht="15" customHeight="1" x14ac:dyDescent="0.2">
      <c r="A33" s="291" t="s">
        <v>1161</v>
      </c>
      <c r="B33" s="291" t="s">
        <v>1179</v>
      </c>
      <c r="C33" s="282" t="s">
        <v>1069</v>
      </c>
      <c r="D33" s="282" t="s">
        <v>1070</v>
      </c>
      <c r="P33" s="364"/>
      <c r="S33" s="291" t="str">
        <f>IF(Contents!$K$5=1,A33,B33)</f>
        <v>Уменьшение прочих долгосрочных обязательств</v>
      </c>
      <c r="T33" s="282" t="str">
        <f>IF(Contents!$K$5=1,C33,D33)</f>
        <v>млрд руб.</v>
      </c>
      <c r="U33" s="45"/>
      <c r="V33" s="285">
        <v>-4</v>
      </c>
      <c r="W33" s="148">
        <v>-9</v>
      </c>
      <c r="X33" s="148">
        <v>-10</v>
      </c>
      <c r="Y33" s="148" t="s">
        <v>1235</v>
      </c>
    </row>
    <row r="34" spans="1:25" s="7" customFormat="1" ht="15" customHeight="1" x14ac:dyDescent="0.2">
      <c r="A34" s="291" t="s">
        <v>1162</v>
      </c>
      <c r="B34" s="291" t="s">
        <v>1180</v>
      </c>
      <c r="C34" s="282" t="s">
        <v>1069</v>
      </c>
      <c r="D34" s="282" t="s">
        <v>1070</v>
      </c>
      <c r="P34" s="364"/>
      <c r="S34" s="291" t="str">
        <f>IF(Contents!$K$5=1,A34,B34)</f>
        <v>Выдача долгосрочных банковских займов</v>
      </c>
      <c r="T34" s="282" t="str">
        <f>IF(Contents!$K$5=1,C34,D34)</f>
        <v>млрд руб.</v>
      </c>
      <c r="U34" s="45"/>
      <c r="V34" s="285">
        <v>-40</v>
      </c>
      <c r="W34" s="148">
        <v>-105</v>
      </c>
      <c r="X34" s="148">
        <v>-53</v>
      </c>
      <c r="Y34" s="148">
        <v>-33</v>
      </c>
    </row>
    <row r="35" spans="1:25" s="7" customFormat="1" ht="15" customHeight="1" x14ac:dyDescent="0.2">
      <c r="A35" s="291" t="s">
        <v>1163</v>
      </c>
      <c r="B35" s="291" t="s">
        <v>1181</v>
      </c>
      <c r="C35" s="282" t="s">
        <v>1069</v>
      </c>
      <c r="D35" s="282" t="s">
        <v>1070</v>
      </c>
      <c r="P35" s="364"/>
      <c r="S35" s="291" t="str">
        <f>IF(Contents!$K$5=1,A35,B35)</f>
        <v>Погашение долгосрочных банковских займов</v>
      </c>
      <c r="T35" s="282" t="str">
        <f>IF(Contents!$K$5=1,C35,D35)</f>
        <v>млрд руб.</v>
      </c>
      <c r="U35" s="45"/>
      <c r="V35" s="285">
        <v>40</v>
      </c>
      <c r="W35" s="148">
        <v>106</v>
      </c>
      <c r="X35" s="148">
        <v>48</v>
      </c>
      <c r="Y35" s="148">
        <v>33</v>
      </c>
    </row>
    <row r="36" spans="1:25" s="7" customFormat="1" ht="15" customHeight="1" x14ac:dyDescent="0.2">
      <c r="A36" s="291" t="s">
        <v>635</v>
      </c>
      <c r="B36" s="291" t="s">
        <v>62</v>
      </c>
      <c r="C36" s="282" t="s">
        <v>1069</v>
      </c>
      <c r="D36" s="282" t="s">
        <v>1070</v>
      </c>
      <c r="H36" s="8"/>
      <c r="I36" s="8"/>
      <c r="J36" s="8"/>
      <c r="K36" s="8"/>
      <c r="L36" s="8"/>
      <c r="M36" s="8"/>
      <c r="N36" s="8"/>
      <c r="O36" s="8"/>
      <c r="P36" s="401"/>
      <c r="Q36" s="8"/>
      <c r="R36" s="8"/>
      <c r="S36" s="291" t="str">
        <f>IF(Contents!$K$5=1,A36,B36)</f>
        <v>Приобретение торговых ценных бумаг</v>
      </c>
      <c r="T36" s="282" t="str">
        <f>IF(Contents!$K$5=1,C36,D36)</f>
        <v>млрд руб.</v>
      </c>
      <c r="U36" s="45"/>
      <c r="V36" s="285">
        <v>-32</v>
      </c>
      <c r="W36" s="148">
        <v>-34</v>
      </c>
      <c r="X36" s="148">
        <v>-64</v>
      </c>
      <c r="Y36" s="148">
        <v>-53</v>
      </c>
    </row>
    <row r="37" spans="1:25" s="7" customFormat="1" ht="15" customHeight="1" x14ac:dyDescent="0.2">
      <c r="A37" s="291" t="s">
        <v>807</v>
      </c>
      <c r="B37" s="291" t="s">
        <v>61</v>
      </c>
      <c r="C37" s="282" t="s">
        <v>1069</v>
      </c>
      <c r="D37" s="282" t="s">
        <v>1070</v>
      </c>
      <c r="P37" s="364"/>
      <c r="S37" s="291" t="str">
        <f>IF(Contents!$K$5=1,A37,B37)</f>
        <v>Реализация торговых ценных бумаг</v>
      </c>
      <c r="T37" s="282" t="str">
        <f>IF(Contents!$K$5=1,C37,D37)</f>
        <v>млрд руб.</v>
      </c>
      <c r="U37" s="45"/>
      <c r="V37" s="285">
        <v>18</v>
      </c>
      <c r="W37" s="148">
        <v>27</v>
      </c>
      <c r="X37" s="148">
        <v>68</v>
      </c>
      <c r="Y37" s="148">
        <v>57</v>
      </c>
    </row>
    <row r="38" spans="1:25" s="7" customFormat="1" ht="22.5" x14ac:dyDescent="0.2">
      <c r="A38" s="296" t="s">
        <v>1164</v>
      </c>
      <c r="B38" s="296" t="s">
        <v>1182</v>
      </c>
      <c r="C38" s="44" t="s">
        <v>1069</v>
      </c>
      <c r="D38" s="44" t="s">
        <v>1070</v>
      </c>
      <c r="P38" s="364"/>
      <c r="S38" s="296" t="str">
        <f>IF(Contents!$K$5=1,A38,B38)</f>
        <v>Чистые денежные средства от операционной деятельности до уплаты налога на прибыль и процентов</v>
      </c>
      <c r="T38" s="44" t="str">
        <f>IF(Contents!$K$5=1,C38,D38)</f>
        <v>млрд руб.</v>
      </c>
      <c r="U38" s="45"/>
      <c r="V38" s="283">
        <v>398</v>
      </c>
      <c r="W38" s="283">
        <v>552</v>
      </c>
      <c r="X38" s="283">
        <v>568</v>
      </c>
      <c r="Y38" s="283">
        <v>581</v>
      </c>
    </row>
    <row r="39" spans="1:25" s="7" customFormat="1" ht="15" customHeight="1" x14ac:dyDescent="0.2">
      <c r="A39" s="291" t="s">
        <v>1165</v>
      </c>
      <c r="B39" s="291" t="s">
        <v>1183</v>
      </c>
      <c r="C39" s="282" t="s">
        <v>1069</v>
      </c>
      <c r="D39" s="282" t="s">
        <v>1070</v>
      </c>
      <c r="P39" s="364"/>
      <c r="S39" s="291" t="str">
        <f>IF(Contents!$K$5=1,A39,B39)</f>
        <v>Платежи по налогу на прибыль</v>
      </c>
      <c r="T39" s="282" t="str">
        <f>IF(Contents!$K$5=1,C39,D39)</f>
        <v>млрд руб.</v>
      </c>
      <c r="U39" s="45"/>
      <c r="V39" s="148">
        <v>-51</v>
      </c>
      <c r="W39" s="148">
        <v>-86</v>
      </c>
      <c r="X39" s="148">
        <v>-102</v>
      </c>
      <c r="Y39" s="148">
        <v>-76</v>
      </c>
    </row>
    <row r="40" spans="1:25" s="7" customFormat="1" ht="15" customHeight="1" x14ac:dyDescent="0.2">
      <c r="A40" s="291" t="s">
        <v>1166</v>
      </c>
      <c r="B40" s="291" t="s">
        <v>1184</v>
      </c>
      <c r="C40" s="282" t="s">
        <v>1069</v>
      </c>
      <c r="D40" s="282" t="s">
        <v>1070</v>
      </c>
      <c r="P40" s="364"/>
      <c r="S40" s="291" t="str">
        <f>IF(Contents!$K$5=1,A40,B40)</f>
        <v>Проценты полученные</v>
      </c>
      <c r="T40" s="282" t="str">
        <f>IF(Contents!$K$5=1,C40,D40)</f>
        <v>млрд руб.</v>
      </c>
      <c r="U40" s="45"/>
      <c r="V40" s="148">
        <v>3</v>
      </c>
      <c r="W40" s="148">
        <v>5</v>
      </c>
      <c r="X40" s="148">
        <v>13</v>
      </c>
      <c r="Y40" s="148">
        <v>10</v>
      </c>
    </row>
    <row r="41" spans="1:25" s="7" customFormat="1" ht="15" customHeight="1" x14ac:dyDescent="0.2">
      <c r="A41" s="291" t="s">
        <v>1247</v>
      </c>
      <c r="B41" s="291" t="s">
        <v>1238</v>
      </c>
      <c r="C41" s="282" t="s">
        <v>1069</v>
      </c>
      <c r="D41" s="282" t="s">
        <v>1070</v>
      </c>
      <c r="P41" s="364"/>
      <c r="S41" s="291" t="str">
        <f>IF(Contents!$K$5=1,A41,B41)</f>
        <v>Дивиденды полученные</v>
      </c>
      <c r="T41" s="282" t="str">
        <f>IF(Contents!$K$5=1,C41,D41)</f>
        <v>млрд руб.</v>
      </c>
      <c r="U41" s="45"/>
      <c r="V41" s="148">
        <v>5</v>
      </c>
      <c r="W41" s="148">
        <v>7</v>
      </c>
      <c r="X41" s="148">
        <v>8</v>
      </c>
      <c r="Y41" s="148">
        <v>1</v>
      </c>
    </row>
    <row r="42" spans="1:25" s="7" customFormat="1" ht="15" customHeight="1" x14ac:dyDescent="0.2">
      <c r="A42" s="50" t="s">
        <v>937</v>
      </c>
      <c r="B42" s="50" t="s">
        <v>1185</v>
      </c>
      <c r="C42" s="51" t="s">
        <v>1069</v>
      </c>
      <c r="D42" s="51" t="s">
        <v>1070</v>
      </c>
      <c r="P42" s="364"/>
      <c r="S42" s="412" t="str">
        <f>IF(Contents!$K$5=1,A42,B42)</f>
        <v>Чистые денежные средства от операционной деятельности</v>
      </c>
      <c r="T42" s="375" t="str">
        <f>IF(Contents!$K$5=1,C42,D42)</f>
        <v>млрд руб.</v>
      </c>
      <c r="U42" s="406"/>
      <c r="V42" s="412">
        <v>355</v>
      </c>
      <c r="W42" s="412">
        <v>478</v>
      </c>
      <c r="X42" s="412">
        <v>487</v>
      </c>
      <c r="Y42" s="412">
        <v>516</v>
      </c>
    </row>
    <row r="43" spans="1:25" s="7" customFormat="1" ht="15" customHeight="1" x14ac:dyDescent="0.2">
      <c r="A43" s="52"/>
      <c r="B43" s="286"/>
      <c r="C43" s="44"/>
      <c r="D43" s="44"/>
      <c r="P43" s="364"/>
      <c r="S43" s="286"/>
      <c r="T43" s="282"/>
      <c r="U43" s="45"/>
      <c r="V43" s="446"/>
    </row>
    <row r="44" spans="1:25" s="7" customFormat="1" ht="15" customHeight="1" x14ac:dyDescent="0.2">
      <c r="A44" s="230" t="s">
        <v>1217</v>
      </c>
      <c r="B44" s="230" t="s">
        <v>63</v>
      </c>
      <c r="C44" s="41"/>
      <c r="D44" s="41"/>
      <c r="P44" s="364"/>
      <c r="S44" s="416" t="str">
        <f>IF(Contents!$K$5=1,A44,B44)</f>
        <v>Инвестиционная деятельность</v>
      </c>
      <c r="T44" s="416"/>
      <c r="U44" s="416"/>
      <c r="V44" s="443"/>
      <c r="W44" s="416"/>
      <c r="X44" s="416"/>
      <c r="Y44" s="416"/>
    </row>
    <row r="45" spans="1:25" s="7" customFormat="1" ht="15" customHeight="1" x14ac:dyDescent="0.2">
      <c r="A45" s="292" t="s">
        <v>981</v>
      </c>
      <c r="B45" s="292" t="s">
        <v>64</v>
      </c>
      <c r="C45" s="282" t="s">
        <v>1069</v>
      </c>
      <c r="D45" s="282" t="s">
        <v>1070</v>
      </c>
      <c r="P45" s="364"/>
      <c r="S45" s="292" t="str">
        <f>IF(Contents!$K$5=1,A45,B45)</f>
        <v>Капитальные затраты</v>
      </c>
      <c r="T45" s="282" t="str">
        <f>IF(Contents!$K$5=1,C45,D45)</f>
        <v>млрд руб.</v>
      </c>
      <c r="U45" s="45"/>
      <c r="V45" s="148">
        <v>-235</v>
      </c>
      <c r="W45" s="148">
        <v>-264</v>
      </c>
      <c r="X45" s="148">
        <v>-391</v>
      </c>
      <c r="Y45" s="148">
        <v>-466</v>
      </c>
    </row>
    <row r="46" spans="1:25" s="7" customFormat="1" ht="15" customHeight="1" x14ac:dyDescent="0.2">
      <c r="A46" s="292" t="s">
        <v>1186</v>
      </c>
      <c r="B46" s="292" t="s">
        <v>217</v>
      </c>
      <c r="C46" s="282" t="s">
        <v>1069</v>
      </c>
      <c r="D46" s="282" t="s">
        <v>1070</v>
      </c>
      <c r="P46" s="364"/>
      <c r="S46" s="292" t="str">
        <f>IF(Contents!$K$5=1,A46,B46)</f>
        <v>Покупка лицензий</v>
      </c>
      <c r="T46" s="282" t="str">
        <f>IF(Contents!$K$5=1,C46,D46)</f>
        <v>млрд руб.</v>
      </c>
      <c r="U46" s="53"/>
      <c r="V46" s="148">
        <v>-3</v>
      </c>
      <c r="W46" s="148">
        <v>-4</v>
      </c>
      <c r="X46" s="148">
        <v>-7</v>
      </c>
      <c r="Y46" s="148">
        <v>-4</v>
      </c>
    </row>
    <row r="47" spans="1:25" s="7" customFormat="1" ht="15" customHeight="1" x14ac:dyDescent="0.2">
      <c r="A47" s="292" t="s">
        <v>1248</v>
      </c>
      <c r="B47" s="292" t="s">
        <v>1239</v>
      </c>
      <c r="C47" s="282" t="s">
        <v>1069</v>
      </c>
      <c r="D47" s="282" t="s">
        <v>1070</v>
      </c>
      <c r="P47" s="364"/>
      <c r="S47" s="292" t="str">
        <f>IF(Contents!$K$5=1,A47,B47)</f>
        <v>Приобретение прав на использование товарных знаков "Сочи 2014"</v>
      </c>
      <c r="T47" s="282" t="str">
        <f>IF(Contents!$K$5=1,C47,D47)</f>
        <v>млрд руб.</v>
      </c>
      <c r="U47" s="53"/>
      <c r="V47" s="148">
        <v>-3</v>
      </c>
      <c r="W47" s="148">
        <v>-1</v>
      </c>
      <c r="X47" s="148">
        <v>-1</v>
      </c>
      <c r="Y47" s="148">
        <v>-1</v>
      </c>
    </row>
    <row r="48" spans="1:25" s="7" customFormat="1" ht="15" customHeight="1" x14ac:dyDescent="0.2">
      <c r="A48" s="292" t="s">
        <v>1187</v>
      </c>
      <c r="B48" s="292" t="s">
        <v>1192</v>
      </c>
      <c r="C48" s="282" t="s">
        <v>1069</v>
      </c>
      <c r="D48" s="282" t="s">
        <v>1070</v>
      </c>
      <c r="H48" s="8"/>
      <c r="I48" s="8"/>
      <c r="J48" s="8"/>
      <c r="K48" s="8"/>
      <c r="L48" s="8"/>
      <c r="M48" s="8"/>
      <c r="N48" s="8"/>
      <c r="O48" s="8"/>
      <c r="P48" s="401"/>
      <c r="Q48" s="8"/>
      <c r="R48" s="8"/>
      <c r="S48" s="292" t="str">
        <f>IF(Contents!$K$5=1,A48,B48)</f>
        <v>Приобретение краткосрочных финансовых активов</v>
      </c>
      <c r="T48" s="282" t="str">
        <f>IF(Contents!$K$5=1,C48,D48)</f>
        <v>млрд руб.</v>
      </c>
      <c r="U48" s="45"/>
      <c r="V48" s="148">
        <v>-100</v>
      </c>
      <c r="W48" s="148">
        <v>-160</v>
      </c>
      <c r="X48" s="148">
        <v>-134</v>
      </c>
      <c r="Y48" s="148">
        <v>-118</v>
      </c>
    </row>
    <row r="49" spans="1:25" s="7" customFormat="1" ht="15" customHeight="1" x14ac:dyDescent="0.2">
      <c r="A49" s="292" t="s">
        <v>1188</v>
      </c>
      <c r="B49" s="292" t="s">
        <v>1193</v>
      </c>
      <c r="C49" s="282" t="s">
        <v>1069</v>
      </c>
      <c r="D49" s="282" t="s">
        <v>1070</v>
      </c>
      <c r="H49" s="8"/>
      <c r="I49" s="8"/>
      <c r="J49" s="8"/>
      <c r="K49" s="8"/>
      <c r="L49" s="8"/>
      <c r="M49" s="8"/>
      <c r="N49" s="8"/>
      <c r="O49" s="8"/>
      <c r="P49" s="401"/>
      <c r="Q49" s="8"/>
      <c r="R49" s="8"/>
      <c r="S49" s="292" t="str">
        <f>IF(Contents!$K$5=1,A49,B49)</f>
        <v>Выручка от реализации краткосрочных финансовых активов</v>
      </c>
      <c r="T49" s="282" t="str">
        <f>IF(Contents!$K$5=1,C49,D49)</f>
        <v>млрд руб.</v>
      </c>
      <c r="U49" s="45"/>
      <c r="V49" s="148">
        <v>79</v>
      </c>
      <c r="W49" s="148">
        <v>64</v>
      </c>
      <c r="X49" s="148">
        <v>197</v>
      </c>
      <c r="Y49" s="148">
        <v>162</v>
      </c>
    </row>
    <row r="50" spans="1:25" s="7" customFormat="1" ht="15" customHeight="1" x14ac:dyDescent="0.2">
      <c r="A50" s="292" t="s">
        <v>1249</v>
      </c>
      <c r="B50" s="292" t="s">
        <v>1240</v>
      </c>
      <c r="C50" s="282" t="s">
        <v>1069</v>
      </c>
      <c r="D50" s="282" t="s">
        <v>1070</v>
      </c>
      <c r="P50" s="364"/>
      <c r="S50" s="292" t="str">
        <f>IF(Contents!$K$5=1,A50,B50)</f>
        <v>Приобретение долгосрочных финансовых активов</v>
      </c>
      <c r="T50" s="282" t="str">
        <f>IF(Contents!$K$5=1,C50,D50)</f>
        <v>млрд руб.</v>
      </c>
      <c r="U50" s="45"/>
      <c r="V50" s="148">
        <v>-81</v>
      </c>
      <c r="W50" s="148">
        <v>-9</v>
      </c>
      <c r="X50" s="148">
        <v>-5</v>
      </c>
      <c r="Y50" s="148">
        <v>-3</v>
      </c>
    </row>
    <row r="51" spans="1:25" s="7" customFormat="1" ht="15" customHeight="1" x14ac:dyDescent="0.2">
      <c r="A51" s="292" t="s">
        <v>1250</v>
      </c>
      <c r="B51" s="292" t="s">
        <v>1241</v>
      </c>
      <c r="C51" s="282" t="s">
        <v>1069</v>
      </c>
      <c r="D51" s="282" t="s">
        <v>1070</v>
      </c>
      <c r="P51" s="364"/>
      <c r="S51" s="292" t="str">
        <f>IF(Contents!$K$5=1,A51,B51)</f>
        <v>Выручка от реализации долгосрочных финансовых активов</v>
      </c>
      <c r="T51" s="282" t="str">
        <f>IF(Contents!$K$5=1,C51,D51)</f>
        <v>млрд руб.</v>
      </c>
      <c r="U51" s="45"/>
      <c r="V51" s="148">
        <v>23</v>
      </c>
      <c r="W51" s="148">
        <v>5</v>
      </c>
      <c r="X51" s="148" t="s">
        <v>1235</v>
      </c>
      <c r="Y51" s="148">
        <v>6</v>
      </c>
    </row>
    <row r="52" spans="1:25" s="7" customFormat="1" ht="15" customHeight="1" x14ac:dyDescent="0.2">
      <c r="A52" s="292" t="s">
        <v>1189</v>
      </c>
      <c r="B52" s="292" t="s">
        <v>1242</v>
      </c>
      <c r="C52" s="282" t="s">
        <v>1069</v>
      </c>
      <c r="D52" s="282" t="s">
        <v>1070</v>
      </c>
      <c r="P52" s="364"/>
      <c r="S52" s="292" t="str">
        <f>IF(Contents!$K$5=1,A52,B52)</f>
        <v>Приобретение долей в зависимых компаниях и совместной деятельности</v>
      </c>
      <c r="T52" s="282" t="str">
        <f>IF(Contents!$K$5=1,C52,D52)</f>
        <v>млрд руб.</v>
      </c>
      <c r="U52" s="45"/>
      <c r="V52" s="148" t="s">
        <v>1235</v>
      </c>
      <c r="W52" s="148" t="s">
        <v>1235</v>
      </c>
      <c r="X52" s="148">
        <v>-47</v>
      </c>
      <c r="Y52" s="148">
        <v>-43</v>
      </c>
    </row>
    <row r="53" spans="1:25" s="7" customFormat="1" ht="15" customHeight="1" x14ac:dyDescent="0.2">
      <c r="A53" s="292" t="s">
        <v>1338</v>
      </c>
      <c r="B53" s="445" t="s">
        <v>1195</v>
      </c>
      <c r="C53" s="282" t="s">
        <v>1069</v>
      </c>
      <c r="D53" s="282" t="s">
        <v>1070</v>
      </c>
      <c r="P53" s="364"/>
      <c r="S53" s="292" t="str">
        <f>IF(Contents!$K$5=1,A53,B53)</f>
        <v>Приобретение дочерней компании, за вычетом полученных денежных средств</v>
      </c>
      <c r="T53" s="282" t="str">
        <f>IF(Contents!$K$5=1,C53,D53)</f>
        <v>млрд руб.</v>
      </c>
      <c r="U53" s="45"/>
      <c r="V53" s="148" t="s">
        <v>1235</v>
      </c>
      <c r="W53" s="148" t="s">
        <v>1235</v>
      </c>
      <c r="X53" s="148" t="s">
        <v>1235</v>
      </c>
      <c r="Y53" s="148">
        <v>-4</v>
      </c>
    </row>
    <row r="54" spans="1:25" s="7" customFormat="1" ht="15" customHeight="1" x14ac:dyDescent="0.2">
      <c r="A54" s="292" t="s">
        <v>1191</v>
      </c>
      <c r="B54" s="292" t="s">
        <v>1196</v>
      </c>
      <c r="C54" s="282" t="s">
        <v>1069</v>
      </c>
      <c r="D54" s="282" t="s">
        <v>1070</v>
      </c>
      <c r="P54" s="364"/>
      <c r="S54" s="292" t="str">
        <f>IF(Contents!$K$5=1,A54,B54)</f>
        <v>Продажа основных средств</v>
      </c>
      <c r="T54" s="282" t="str">
        <f>IF(Contents!$K$5=1,C54,D54)</f>
        <v>млрд руб.</v>
      </c>
      <c r="U54" s="45"/>
      <c r="V54" s="148">
        <v>1</v>
      </c>
      <c r="W54" s="148">
        <v>1</v>
      </c>
      <c r="X54" s="148">
        <v>2</v>
      </c>
      <c r="Y54" s="148">
        <v>4</v>
      </c>
    </row>
    <row r="55" spans="1:25" s="7" customFormat="1" ht="15" customHeight="1" x14ac:dyDescent="0.2">
      <c r="A55" s="292" t="s">
        <v>1251</v>
      </c>
      <c r="B55" s="292" t="s">
        <v>67</v>
      </c>
      <c r="C55" s="282" t="s">
        <v>1069</v>
      </c>
      <c r="D55" s="282" t="s">
        <v>1070</v>
      </c>
      <c r="P55" s="364"/>
      <c r="S55" s="292" t="str">
        <f>IF(Contents!$K$5=1,A55,B55)</f>
        <v>Передача денежной маржи по сделке РЕПО</v>
      </c>
      <c r="T55" s="282" t="str">
        <f>IF(Contents!$K$5=1,C55,D55)</f>
        <v>млрд руб.</v>
      </c>
      <c r="U55" s="45"/>
      <c r="V55" s="148">
        <v>-9</v>
      </c>
      <c r="W55" s="148" t="s">
        <v>1235</v>
      </c>
      <c r="X55" s="148" t="s">
        <v>1235</v>
      </c>
      <c r="Y55" s="148" t="s">
        <v>1235</v>
      </c>
    </row>
    <row r="56" spans="1:25" s="7" customFormat="1" ht="15" customHeight="1" x14ac:dyDescent="0.2">
      <c r="A56" s="292" t="s">
        <v>1252</v>
      </c>
      <c r="B56" s="292" t="s">
        <v>66</v>
      </c>
      <c r="C56" s="282" t="s">
        <v>1069</v>
      </c>
      <c r="D56" s="282" t="s">
        <v>1070</v>
      </c>
      <c r="P56" s="364"/>
      <c r="S56" s="292" t="str">
        <f>IF(Contents!$K$5=1,A56,B56)</f>
        <v>Возврат денежной маржи по сделке РЕПО</v>
      </c>
      <c r="T56" s="282" t="str">
        <f>IF(Contents!$K$5=1,C56,D56)</f>
        <v>млрд руб.</v>
      </c>
      <c r="U56" s="45"/>
      <c r="V56" s="148">
        <v>38</v>
      </c>
      <c r="W56" s="148" t="s">
        <v>1235</v>
      </c>
      <c r="X56" s="148" t="s">
        <v>1235</v>
      </c>
      <c r="Y56" s="148" t="s">
        <v>1235</v>
      </c>
    </row>
    <row r="57" spans="1:25" s="7" customFormat="1" ht="15" customHeight="1" x14ac:dyDescent="0.2">
      <c r="A57" s="292" t="s">
        <v>733</v>
      </c>
      <c r="B57" s="292" t="s">
        <v>735</v>
      </c>
      <c r="C57" s="282" t="s">
        <v>1069</v>
      </c>
      <c r="D57" s="282" t="s">
        <v>1070</v>
      </c>
      <c r="P57" s="364"/>
      <c r="S57" s="292" t="str">
        <f>IF(Contents!$K$5=1,A57,B57)</f>
        <v>Размещение денежных средств по сделке обратного РЕПО</v>
      </c>
      <c r="T57" s="282" t="str">
        <f>IF(Contents!$K$5=1,C57,D57)</f>
        <v>млрд руб.</v>
      </c>
      <c r="U57" s="45"/>
      <c r="V57" s="148">
        <v>-1</v>
      </c>
      <c r="W57" s="148">
        <v>-12</v>
      </c>
      <c r="X57" s="148">
        <v>-31</v>
      </c>
      <c r="Y57" s="148">
        <v>-15</v>
      </c>
    </row>
    <row r="58" spans="1:25" s="7" customFormat="1" ht="15" customHeight="1" x14ac:dyDescent="0.2">
      <c r="A58" s="292" t="s">
        <v>734</v>
      </c>
      <c r="B58" s="292" t="s">
        <v>1197</v>
      </c>
      <c r="C58" s="282" t="s">
        <v>1069</v>
      </c>
      <c r="D58" s="282" t="s">
        <v>1070</v>
      </c>
      <c r="P58" s="364"/>
      <c r="S58" s="292" t="str">
        <f>IF(Contents!$K$5=1,A58,B58)</f>
        <v>Получение денежных средств по сделке обратного РЕПО</v>
      </c>
      <c r="T58" s="282" t="str">
        <f>IF(Contents!$K$5=1,C58,D58)</f>
        <v>млрд руб.</v>
      </c>
      <c r="U58" s="45"/>
      <c r="V58" s="148" t="s">
        <v>1235</v>
      </c>
      <c r="W58" s="148">
        <v>1</v>
      </c>
      <c r="X58" s="148">
        <v>23</v>
      </c>
      <c r="Y58" s="148">
        <v>37</v>
      </c>
    </row>
    <row r="59" spans="1:25" s="7" customFormat="1" ht="15" customHeight="1" x14ac:dyDescent="0.2">
      <c r="A59" s="50" t="s">
        <v>706</v>
      </c>
      <c r="B59" s="50" t="s">
        <v>65</v>
      </c>
      <c r="C59" s="51" t="s">
        <v>1069</v>
      </c>
      <c r="D59" s="51" t="s">
        <v>1070</v>
      </c>
      <c r="P59" s="364"/>
      <c r="S59" s="412" t="str">
        <f>IF(Contents!$K$5=1,A59,B59)</f>
        <v>Чистые денежные средства, использованные в инвестиционной деятельности</v>
      </c>
      <c r="T59" s="375" t="str">
        <f>IF(Contents!$K$5=1,$C$59,$D$59)</f>
        <v>млрд руб.</v>
      </c>
      <c r="U59" s="406"/>
      <c r="V59" s="415">
        <v>-291</v>
      </c>
      <c r="W59" s="415">
        <v>-379</v>
      </c>
      <c r="X59" s="415">
        <v>-394</v>
      </c>
      <c r="Y59" s="415">
        <v>-445</v>
      </c>
    </row>
    <row r="60" spans="1:25" s="7" customFormat="1" ht="15" customHeight="1" x14ac:dyDescent="0.2">
      <c r="A60" s="52"/>
      <c r="B60" s="52"/>
      <c r="C60" s="44"/>
      <c r="D60" s="44"/>
      <c r="P60" s="364"/>
      <c r="S60" s="52"/>
      <c r="T60" s="282"/>
      <c r="U60" s="45"/>
      <c r="V60" s="444"/>
      <c r="W60" s="47"/>
      <c r="X60" s="47"/>
      <c r="Y60" s="47"/>
    </row>
    <row r="61" spans="1:25" s="7" customFormat="1" ht="15" customHeight="1" x14ac:dyDescent="0.2">
      <c r="A61" s="230" t="s">
        <v>1216</v>
      </c>
      <c r="B61" s="230" t="s">
        <v>994</v>
      </c>
      <c r="C61" s="41"/>
      <c r="D61" s="41"/>
      <c r="P61" s="364"/>
      <c r="S61" s="416" t="str">
        <f>IF(Contents!$K$5=1,A61,B61)</f>
        <v>Финансовая деятельность</v>
      </c>
      <c r="T61" s="414" t="str">
        <f>IF(Contents!$K$5=1,$C$59,$D$59)</f>
        <v>млрд руб.</v>
      </c>
      <c r="U61" s="416"/>
      <c r="V61" s="443"/>
      <c r="W61" s="416"/>
      <c r="X61" s="416"/>
      <c r="Y61" s="416"/>
    </row>
    <row r="62" spans="1:25" s="7" customFormat="1" ht="15" customHeight="1" x14ac:dyDescent="0.2">
      <c r="A62" s="292" t="s">
        <v>1204</v>
      </c>
      <c r="B62" s="292" t="s">
        <v>1198</v>
      </c>
      <c r="C62" s="282" t="s">
        <v>1069</v>
      </c>
      <c r="D62" s="282" t="s">
        <v>1070</v>
      </c>
      <c r="P62" s="364"/>
      <c r="S62" s="292" t="str">
        <f>IF(Contents!$K$5=1,A62,B62)</f>
        <v>Поступление краткосрочных кредитов и займов</v>
      </c>
      <c r="T62" s="282" t="str">
        <f>IF(Contents!$K$5=1,C62,D62)</f>
        <v>млрд руб.</v>
      </c>
      <c r="U62" s="45"/>
      <c r="V62" s="148">
        <v>30</v>
      </c>
      <c r="W62" s="148">
        <v>5</v>
      </c>
      <c r="X62" s="148">
        <v>25</v>
      </c>
      <c r="Y62" s="148">
        <v>50</v>
      </c>
    </row>
    <row r="63" spans="1:25" s="7" customFormat="1" ht="15" customHeight="1" x14ac:dyDescent="0.2">
      <c r="A63" s="292" t="s">
        <v>1205</v>
      </c>
      <c r="B63" s="292" t="s">
        <v>1199</v>
      </c>
      <c r="C63" s="282" t="s">
        <v>1069</v>
      </c>
      <c r="D63" s="282" t="s">
        <v>1070</v>
      </c>
      <c r="P63" s="364"/>
      <c r="S63" s="292" t="str">
        <f>IF(Contents!$K$5=1,A63,B63)</f>
        <v>Выплата краткосрочных кредитов и займов</v>
      </c>
      <c r="T63" s="282" t="str">
        <f>IF(Contents!$K$5=1,C63,D63)</f>
        <v>млрд руб.</v>
      </c>
      <c r="U63" s="45"/>
      <c r="V63" s="148">
        <v>-223</v>
      </c>
      <c r="W63" s="148">
        <v>-20</v>
      </c>
      <c r="X63" s="148">
        <v>-17</v>
      </c>
      <c r="Y63" s="148">
        <v>-39</v>
      </c>
    </row>
    <row r="64" spans="1:25" s="7" customFormat="1" ht="24" customHeight="1" x14ac:dyDescent="0.2">
      <c r="A64" s="292" t="s">
        <v>1206</v>
      </c>
      <c r="B64" s="292" t="s">
        <v>1200</v>
      </c>
      <c r="C64" s="282" t="s">
        <v>1069</v>
      </c>
      <c r="D64" s="282" t="s">
        <v>1070</v>
      </c>
      <c r="P64" s="364"/>
      <c r="S64" s="292" t="str">
        <f>IF(Contents!$K$5=1,A64,B64)</f>
        <v>Поступление долгосрочных кредитов и займов</v>
      </c>
      <c r="T64" s="282" t="str">
        <f>IF(Contents!$K$5=1,C64,D64)</f>
        <v>млрд руб.</v>
      </c>
      <c r="U64" s="46"/>
      <c r="V64" s="148">
        <v>371</v>
      </c>
      <c r="W64" s="148">
        <v>187</v>
      </c>
      <c r="X64" s="148">
        <v>124</v>
      </c>
      <c r="Y64" s="148">
        <v>371</v>
      </c>
    </row>
    <row r="65" spans="1:25" s="7" customFormat="1" ht="15" customHeight="1" x14ac:dyDescent="0.2">
      <c r="A65" s="292" t="s">
        <v>1207</v>
      </c>
      <c r="B65" s="292" t="s">
        <v>1201</v>
      </c>
      <c r="C65" s="282" t="s">
        <v>1069</v>
      </c>
      <c r="D65" s="282" t="s">
        <v>1070</v>
      </c>
      <c r="P65" s="364"/>
      <c r="S65" s="292" t="str">
        <f>IF(Contents!$K$5=1,A65,B65)</f>
        <v>Выплата долгосрочных кредитов и займов</v>
      </c>
      <c r="T65" s="282" t="str">
        <f>IF(Contents!$K$5=1,C65,D65)</f>
        <v>млрд руб.</v>
      </c>
      <c r="U65" s="45"/>
      <c r="V65" s="148">
        <v>-183</v>
      </c>
      <c r="W65" s="148">
        <v>-163</v>
      </c>
      <c r="X65" s="148">
        <v>-123</v>
      </c>
      <c r="Y65" s="148">
        <v>-137</v>
      </c>
    </row>
    <row r="66" spans="1:25" s="7" customFormat="1" ht="15" customHeight="1" x14ac:dyDescent="0.2">
      <c r="A66" s="292" t="s">
        <v>1208</v>
      </c>
      <c r="B66" s="292" t="s">
        <v>1202</v>
      </c>
      <c r="C66" s="282" t="s">
        <v>1069</v>
      </c>
      <c r="D66" s="282" t="s">
        <v>1070</v>
      </c>
      <c r="P66" s="364"/>
      <c r="S66" s="292" t="str">
        <f>IF(Contents!$K$5=1,A66,B66)</f>
        <v>Приобретение неконтролирующих долей в дочерних обществах</v>
      </c>
      <c r="T66" s="282" t="str">
        <f>IF(Contents!$K$5=1,C66,D66)</f>
        <v>млрд руб.</v>
      </c>
      <c r="U66" s="45"/>
      <c r="V66" s="148" t="s">
        <v>1235</v>
      </c>
      <c r="W66" s="148" t="s">
        <v>1235</v>
      </c>
      <c r="X66" s="148">
        <v>-11</v>
      </c>
      <c r="Y66" s="148">
        <v>-2</v>
      </c>
    </row>
    <row r="67" spans="1:25" s="7" customFormat="1" ht="15" customHeight="1" x14ac:dyDescent="0.2">
      <c r="A67" s="292" t="s">
        <v>1253</v>
      </c>
      <c r="B67" s="292" t="s">
        <v>995</v>
      </c>
      <c r="C67" s="282" t="s">
        <v>1069</v>
      </c>
      <c r="D67" s="282" t="s">
        <v>1070</v>
      </c>
      <c r="P67" s="364"/>
      <c r="S67" s="292" t="str">
        <f>IF(Contents!$K$5=1,A67,B67)</f>
        <v>Дивиденды, выплаченные акционерам</v>
      </c>
      <c r="T67" s="282" t="str">
        <f>IF(Contents!$K$5=1,C67,D67)</f>
        <v>млрд руб.</v>
      </c>
      <c r="U67" s="45"/>
      <c r="V67" s="148">
        <v>-19</v>
      </c>
      <c r="W67" s="148">
        <v>-22</v>
      </c>
      <c r="X67" s="148">
        <v>-27</v>
      </c>
      <c r="Y67" s="148">
        <v>-71</v>
      </c>
    </row>
    <row r="68" spans="1:25" s="7" customFormat="1" ht="15" customHeight="1" x14ac:dyDescent="0.2">
      <c r="A68" s="292" t="s">
        <v>1254</v>
      </c>
      <c r="B68" s="292" t="s">
        <v>1243</v>
      </c>
      <c r="C68" s="282" t="s">
        <v>1069</v>
      </c>
      <c r="D68" s="282" t="s">
        <v>1070</v>
      </c>
      <c r="P68" s="364"/>
      <c r="S68" s="292" t="str">
        <f>IF(Contents!$K$5=1,A68,B68)</f>
        <v>Дивиденды, выплаченные неконтролирующим акционерам дочерних компаний</v>
      </c>
      <c r="T68" s="282" t="str">
        <f>IF(Contents!$K$5=1,C68,D68)</f>
        <v>млрд руб.</v>
      </c>
      <c r="U68" s="45"/>
      <c r="V68" s="148">
        <v>-1</v>
      </c>
      <c r="W68" s="148" t="s">
        <v>1235</v>
      </c>
      <c r="X68" s="148" t="s">
        <v>1235</v>
      </c>
      <c r="Y68" s="148" t="s">
        <v>1235</v>
      </c>
    </row>
    <row r="69" spans="1:25" s="7" customFormat="1" ht="15" customHeight="1" x14ac:dyDescent="0.2">
      <c r="A69" s="7" t="s">
        <v>1255</v>
      </c>
      <c r="B69" s="7" t="s">
        <v>1244</v>
      </c>
      <c r="C69" s="282" t="s">
        <v>1069</v>
      </c>
      <c r="D69" s="282" t="s">
        <v>1070</v>
      </c>
      <c r="P69" s="364"/>
      <c r="S69" s="7" t="str">
        <f>IF(Contents!$K$5=1,A69,B69)</f>
        <v>Выкуп собственных акций</v>
      </c>
      <c r="T69" s="282" t="str">
        <f>IF(Contents!$K$5=1,C69,D69)</f>
        <v>млрд руб.</v>
      </c>
      <c r="U69" s="45"/>
      <c r="V69" s="148" t="s">
        <v>1235</v>
      </c>
      <c r="W69" s="148" t="s">
        <v>1235</v>
      </c>
      <c r="X69" s="148">
        <v>-3</v>
      </c>
      <c r="Y69" s="148">
        <v>-75</v>
      </c>
    </row>
    <row r="70" spans="1:25" s="7" customFormat="1" ht="15" customHeight="1" x14ac:dyDescent="0.2">
      <c r="A70" s="292" t="s">
        <v>1209</v>
      </c>
      <c r="B70" s="292" t="s">
        <v>1203</v>
      </c>
      <c r="C70" s="282" t="s">
        <v>1069</v>
      </c>
      <c r="D70" s="282" t="s">
        <v>1070</v>
      </c>
      <c r="P70" s="364"/>
      <c r="S70" s="292" t="str">
        <f>IF(Contents!$K$5=1,A70,B70)</f>
        <v>Проценты уплаченные</v>
      </c>
      <c r="T70" s="282" t="str">
        <f>IF(Contents!$K$5=1,C70,D70)</f>
        <v>млрд руб.</v>
      </c>
      <c r="U70" s="45"/>
      <c r="V70" s="148">
        <v>-20</v>
      </c>
      <c r="W70" s="148">
        <v>-19</v>
      </c>
      <c r="X70" s="148">
        <v>-24</v>
      </c>
      <c r="Y70" s="148">
        <v>-29</v>
      </c>
    </row>
    <row r="71" spans="1:25" s="7" customFormat="1" ht="15" customHeight="1" x14ac:dyDescent="0.2">
      <c r="A71" s="50" t="s">
        <v>1211</v>
      </c>
      <c r="B71" s="50" t="s">
        <v>1210</v>
      </c>
      <c r="C71" s="51" t="s">
        <v>1069</v>
      </c>
      <c r="D71" s="51" t="s">
        <v>1070</v>
      </c>
      <c r="P71" s="364"/>
      <c r="S71" s="412" t="str">
        <f>IF(Contents!$K$5=1,A71,B71)</f>
        <v>Чистые денежные средства, использованные в финансовой деятельности</v>
      </c>
      <c r="T71" s="375" t="str">
        <f>IF(Contents!$K$5=1,C71,D71)</f>
        <v>млрд руб.</v>
      </c>
      <c r="U71" s="406"/>
      <c r="V71" s="415">
        <v>-45</v>
      </c>
      <c r="W71" s="415">
        <v>-32</v>
      </c>
      <c r="X71" s="415">
        <v>-56</v>
      </c>
      <c r="Y71" s="415">
        <v>68</v>
      </c>
    </row>
    <row r="72" spans="1:25" s="7" customFormat="1" ht="15" customHeight="1" x14ac:dyDescent="0.2">
      <c r="A72" s="52"/>
      <c r="B72" s="291"/>
      <c r="C72" s="44"/>
      <c r="D72" s="44"/>
      <c r="P72" s="364"/>
      <c r="S72" s="291"/>
      <c r="T72" s="282"/>
      <c r="U72" s="45"/>
      <c r="V72" s="441"/>
      <c r="W72" s="441"/>
      <c r="X72" s="441"/>
      <c r="Y72" s="441"/>
    </row>
    <row r="73" spans="1:25" s="7" customFormat="1" ht="15" customHeight="1" x14ac:dyDescent="0.2">
      <c r="A73" s="292" t="s">
        <v>1215</v>
      </c>
      <c r="B73" s="292" t="s">
        <v>1212</v>
      </c>
      <c r="C73" s="282" t="s">
        <v>1069</v>
      </c>
      <c r="D73" s="282" t="s">
        <v>1070</v>
      </c>
      <c r="P73" s="364"/>
      <c r="S73" s="292" t="str">
        <f>IF(Contents!$K$5=1,A73,B73)</f>
        <v>Чистое (уменьшение)/увеличение денежных средств и их эквивалентов</v>
      </c>
      <c r="T73" s="282" t="str">
        <f>IF(Contents!$K$5=1,C73,D73)</f>
        <v>млрд руб.</v>
      </c>
      <c r="U73" s="45"/>
      <c r="V73" s="148">
        <v>19</v>
      </c>
      <c r="W73" s="148">
        <v>67</v>
      </c>
      <c r="X73" s="148">
        <v>37</v>
      </c>
      <c r="Y73" s="148">
        <v>139</v>
      </c>
    </row>
    <row r="74" spans="1:25" s="7" customFormat="1" ht="15" customHeight="1" x14ac:dyDescent="0.2">
      <c r="A74" s="292" t="s">
        <v>808</v>
      </c>
      <c r="B74" s="292" t="s">
        <v>1213</v>
      </c>
      <c r="C74" s="282" t="s">
        <v>1069</v>
      </c>
      <c r="D74" s="282" t="s">
        <v>1070</v>
      </c>
      <c r="P74" s="364"/>
      <c r="S74" s="292" t="str">
        <f>IF(Contents!$K$5=1,A74,B74)</f>
        <v>Денежные средства и их эквиваленты в начале отчетного периода</v>
      </c>
      <c r="T74" s="282" t="str">
        <f>IF(Contents!$K$5=1,C74,D74)</f>
        <v>млрд руб.</v>
      </c>
      <c r="U74" s="45"/>
      <c r="V74" s="148">
        <v>40</v>
      </c>
      <c r="W74" s="148">
        <v>60</v>
      </c>
      <c r="X74" s="148">
        <v>127</v>
      </c>
      <c r="Y74" s="148">
        <v>166</v>
      </c>
    </row>
    <row r="75" spans="1:25" s="7" customFormat="1" ht="15" customHeight="1" x14ac:dyDescent="0.2">
      <c r="A75" s="292" t="s">
        <v>198</v>
      </c>
      <c r="B75" s="292" t="s">
        <v>37</v>
      </c>
      <c r="C75" s="282" t="s">
        <v>1069</v>
      </c>
      <c r="D75" s="282" t="s">
        <v>1070</v>
      </c>
      <c r="P75" s="364"/>
      <c r="S75" s="292" t="str">
        <f>IF(Contents!$K$5=1,A75,B75)</f>
        <v>Эффект от курсовых разниц на денежные средства и их эквиваленты</v>
      </c>
      <c r="T75" s="282" t="str">
        <f>IF(Contents!$K$5=1,C75,D75)</f>
        <v>млрд руб.</v>
      </c>
      <c r="U75" s="45"/>
      <c r="V75" s="148">
        <v>1</v>
      </c>
      <c r="W75" s="148" t="s">
        <v>1235</v>
      </c>
      <c r="X75" s="148">
        <v>2</v>
      </c>
      <c r="Y75" s="148">
        <v>-9</v>
      </c>
    </row>
    <row r="76" spans="1:25" s="7" customFormat="1" ht="15" customHeight="1" x14ac:dyDescent="0.2">
      <c r="A76" s="50" t="s">
        <v>809</v>
      </c>
      <c r="B76" s="50" t="s">
        <v>1214</v>
      </c>
      <c r="C76" s="51" t="s">
        <v>1069</v>
      </c>
      <c r="D76" s="51" t="s">
        <v>1070</v>
      </c>
      <c r="P76" s="364"/>
      <c r="S76" s="412" t="str">
        <f>IF(Contents!$K$5=1,A76,B76)</f>
        <v>Денежные средства и их эквиваленты на конец отчетного периода</v>
      </c>
      <c r="T76" s="375" t="str">
        <f>IF(Contents!$K$5=1,C76,D76)</f>
        <v>млрд руб.</v>
      </c>
      <c r="U76" s="406"/>
      <c r="V76" s="415">
        <v>60</v>
      </c>
      <c r="W76" s="415">
        <v>127</v>
      </c>
      <c r="X76" s="415">
        <v>166</v>
      </c>
      <c r="Y76" s="415">
        <v>296</v>
      </c>
    </row>
    <row r="77" spans="1:25" s="7" customFormat="1" ht="15" customHeight="1" x14ac:dyDescent="0.2">
      <c r="A77" s="6"/>
      <c r="B77" s="6"/>
      <c r="C77" s="48"/>
      <c r="D77" s="48"/>
      <c r="P77" s="364"/>
      <c r="S77" s="321"/>
      <c r="T77" s="48"/>
      <c r="U77" s="45"/>
      <c r="V77" s="47"/>
      <c r="W77" s="47"/>
      <c r="X77" s="47"/>
      <c r="Y77" s="47"/>
    </row>
    <row r="78" spans="1:25" s="7" customFormat="1" ht="15" customHeight="1" x14ac:dyDescent="0.2">
      <c r="C78" s="39"/>
      <c r="D78" s="39"/>
      <c r="H78" s="6"/>
      <c r="I78" s="6"/>
      <c r="J78" s="6"/>
      <c r="K78" s="6"/>
      <c r="L78" s="6"/>
      <c r="M78" s="6"/>
      <c r="N78" s="6"/>
      <c r="O78" s="6"/>
      <c r="P78" s="332"/>
      <c r="Q78" s="6"/>
      <c r="R78" s="6"/>
      <c r="S78" s="321"/>
      <c r="T78" s="39"/>
      <c r="V78" s="495"/>
      <c r="W78" s="495"/>
      <c r="X78" s="495"/>
      <c r="Y78" s="495"/>
    </row>
    <row r="79" spans="1:25" s="7" customFormat="1" ht="15" customHeight="1" x14ac:dyDescent="0.2">
      <c r="C79" s="39"/>
      <c r="D79" s="39"/>
      <c r="H79" s="38"/>
      <c r="I79" s="38"/>
      <c r="J79" s="38"/>
      <c r="K79" s="38"/>
      <c r="L79" s="38"/>
      <c r="M79" s="38"/>
      <c r="N79" s="38"/>
      <c r="O79" s="38"/>
      <c r="P79" s="339"/>
      <c r="Q79" s="38"/>
      <c r="R79" s="38"/>
      <c r="S79" s="321"/>
      <c r="T79" s="39"/>
      <c r="V79" s="106"/>
      <c r="W79" s="106"/>
      <c r="X79" s="106"/>
      <c r="Y79" s="106"/>
    </row>
    <row r="80" spans="1:25" s="7" customFormat="1" ht="15" customHeight="1" x14ac:dyDescent="0.2">
      <c r="C80" s="39"/>
      <c r="D80" s="39"/>
      <c r="H80" s="6"/>
      <c r="I80" s="6"/>
      <c r="J80" s="6"/>
      <c r="K80" s="6"/>
      <c r="L80" s="6"/>
      <c r="M80" s="6"/>
      <c r="N80" s="6"/>
      <c r="O80" s="6"/>
      <c r="P80" s="332"/>
      <c r="Q80" s="6"/>
      <c r="R80" s="6"/>
      <c r="S80" s="321"/>
      <c r="T80" s="39"/>
      <c r="V80" s="106"/>
      <c r="W80" s="106"/>
      <c r="X80" s="106"/>
      <c r="Y80" s="106"/>
    </row>
    <row r="81" spans="3:25" s="7" customFormat="1" ht="15" customHeight="1" x14ac:dyDescent="0.2">
      <c r="C81" s="39"/>
      <c r="D81" s="39"/>
      <c r="H81" s="6"/>
      <c r="I81" s="6"/>
      <c r="J81" s="6"/>
      <c r="K81" s="6"/>
      <c r="L81" s="6"/>
      <c r="M81" s="6"/>
      <c r="N81" s="6"/>
      <c r="O81" s="6"/>
      <c r="P81" s="332"/>
      <c r="Q81" s="6"/>
      <c r="R81" s="6"/>
      <c r="S81" s="321"/>
      <c r="T81" s="39"/>
      <c r="V81" s="106"/>
      <c r="W81" s="106"/>
      <c r="X81" s="106"/>
      <c r="Y81" s="106"/>
    </row>
    <row r="82" spans="3:25" s="7" customFormat="1" ht="15" customHeight="1" x14ac:dyDescent="0.2">
      <c r="C82" s="39"/>
      <c r="D82" s="39"/>
      <c r="H82" s="6"/>
      <c r="I82" s="6"/>
      <c r="J82" s="6"/>
      <c r="K82" s="6"/>
      <c r="L82" s="6"/>
      <c r="M82" s="6"/>
      <c r="N82" s="6"/>
      <c r="O82" s="6"/>
      <c r="P82" s="332"/>
      <c r="Q82" s="6"/>
      <c r="R82" s="6"/>
      <c r="S82" s="321"/>
      <c r="T82" s="39"/>
      <c r="V82" s="106"/>
      <c r="W82" s="106"/>
      <c r="X82" s="106"/>
      <c r="Y82" s="106"/>
    </row>
    <row r="83" spans="3:25" s="7" customFormat="1" ht="15" customHeight="1" x14ac:dyDescent="0.2">
      <c r="C83" s="39"/>
      <c r="D83" s="39"/>
      <c r="H83" s="6"/>
      <c r="I83" s="6"/>
      <c r="J83" s="6"/>
      <c r="K83" s="6"/>
      <c r="L83" s="6"/>
      <c r="M83" s="6"/>
      <c r="N83" s="6"/>
      <c r="O83" s="6"/>
      <c r="P83" s="332"/>
      <c r="Q83" s="6"/>
      <c r="R83" s="6"/>
      <c r="S83" s="321"/>
      <c r="T83" s="39"/>
      <c r="V83" s="106"/>
      <c r="W83" s="106"/>
      <c r="X83" s="106"/>
      <c r="Y83" s="106"/>
    </row>
    <row r="84" spans="3:25" s="7" customFormat="1" ht="15" customHeight="1" x14ac:dyDescent="0.2">
      <c r="C84" s="39"/>
      <c r="D84" s="39"/>
      <c r="H84" s="6"/>
      <c r="I84" s="6"/>
      <c r="J84" s="6"/>
      <c r="K84" s="6"/>
      <c r="L84" s="6"/>
      <c r="M84" s="6"/>
      <c r="N84" s="6"/>
      <c r="O84" s="6"/>
      <c r="P84" s="332"/>
      <c r="Q84" s="6"/>
      <c r="R84" s="6"/>
      <c r="S84" s="321"/>
      <c r="T84" s="39"/>
      <c r="V84" s="106"/>
      <c r="W84" s="106"/>
      <c r="X84" s="106"/>
      <c r="Y84" s="106"/>
    </row>
    <row r="85" spans="3:25" s="7" customFormat="1" ht="15" customHeight="1" x14ac:dyDescent="0.2">
      <c r="C85" s="39"/>
      <c r="D85" s="39"/>
      <c r="H85" s="6"/>
      <c r="I85" s="6"/>
      <c r="J85" s="6"/>
      <c r="K85" s="6"/>
      <c r="L85" s="6"/>
      <c r="M85" s="6"/>
      <c r="N85" s="6"/>
      <c r="O85" s="6"/>
      <c r="P85" s="332"/>
      <c r="Q85" s="6"/>
      <c r="R85" s="6"/>
      <c r="S85" s="321"/>
      <c r="T85" s="39"/>
      <c r="V85" s="106"/>
      <c r="W85" s="106"/>
      <c r="X85" s="106"/>
      <c r="Y85" s="106"/>
    </row>
    <row r="86" spans="3:25" s="7" customFormat="1" ht="15" customHeight="1" x14ac:dyDescent="0.2">
      <c r="C86" s="39"/>
      <c r="D86" s="39"/>
      <c r="H86" s="6"/>
      <c r="I86" s="6"/>
      <c r="J86" s="6"/>
      <c r="K86" s="6"/>
      <c r="L86" s="6"/>
      <c r="M86" s="6"/>
      <c r="N86" s="6"/>
      <c r="O86" s="6"/>
      <c r="P86" s="332"/>
      <c r="Q86" s="6"/>
      <c r="R86" s="6"/>
      <c r="S86" s="321"/>
      <c r="T86" s="39"/>
      <c r="V86" s="106"/>
      <c r="W86" s="168"/>
      <c r="X86" s="168"/>
      <c r="Y86" s="168"/>
    </row>
    <row r="87" spans="3:25" s="7" customFormat="1" ht="15" customHeight="1" x14ac:dyDescent="0.2">
      <c r="C87" s="39"/>
      <c r="D87" s="39"/>
      <c r="H87" s="6"/>
      <c r="I87" s="6"/>
      <c r="J87" s="6"/>
      <c r="K87" s="6"/>
      <c r="L87" s="6"/>
      <c r="M87" s="6"/>
      <c r="N87" s="6"/>
      <c r="O87" s="6"/>
      <c r="P87" s="332"/>
      <c r="Q87" s="6"/>
      <c r="R87" s="6"/>
      <c r="S87" s="321"/>
      <c r="T87" s="39"/>
      <c r="V87" s="106"/>
      <c r="W87" s="169"/>
      <c r="X87" s="169"/>
      <c r="Y87" s="169"/>
    </row>
    <row r="88" spans="3:25" s="7" customFormat="1" ht="15" customHeight="1" x14ac:dyDescent="0.2">
      <c r="C88" s="39"/>
      <c r="D88" s="39"/>
      <c r="H88" s="6"/>
      <c r="I88" s="6"/>
      <c r="J88" s="6"/>
      <c r="K88" s="6"/>
      <c r="L88" s="6"/>
      <c r="M88" s="6"/>
      <c r="N88" s="6"/>
      <c r="O88" s="6"/>
      <c r="P88" s="332"/>
      <c r="Q88" s="6"/>
      <c r="R88" s="6"/>
      <c r="S88" s="321"/>
      <c r="T88" s="39"/>
      <c r="V88" s="106"/>
      <c r="W88" s="106"/>
      <c r="X88" s="106"/>
      <c r="Y88" s="106"/>
    </row>
    <row r="89" spans="3:25" s="7" customFormat="1" ht="15" customHeight="1" x14ac:dyDescent="0.2">
      <c r="C89" s="39"/>
      <c r="D89" s="39"/>
      <c r="H89" s="6"/>
      <c r="I89" s="6"/>
      <c r="J89" s="6"/>
      <c r="K89" s="6"/>
      <c r="L89" s="6"/>
      <c r="M89" s="6"/>
      <c r="N89" s="6"/>
      <c r="O89" s="6"/>
      <c r="P89" s="332"/>
      <c r="Q89" s="6"/>
      <c r="R89" s="6"/>
      <c r="T89" s="39"/>
      <c r="V89" s="106"/>
      <c r="W89" s="106"/>
      <c r="X89" s="106"/>
      <c r="Y89" s="106"/>
    </row>
    <row r="90" spans="3:25" s="7" customFormat="1" ht="15" customHeight="1" x14ac:dyDescent="0.2">
      <c r="C90" s="39"/>
      <c r="D90" s="39"/>
      <c r="H90" s="6"/>
      <c r="I90" s="6"/>
      <c r="J90" s="6"/>
      <c r="K90" s="6"/>
      <c r="L90" s="6"/>
      <c r="M90" s="6"/>
      <c r="N90" s="6"/>
      <c r="O90" s="6"/>
      <c r="P90" s="332"/>
      <c r="Q90" s="6"/>
      <c r="R90" s="6"/>
      <c r="T90" s="39"/>
      <c r="V90" s="106"/>
      <c r="W90" s="106"/>
      <c r="X90" s="106"/>
      <c r="Y90" s="106"/>
    </row>
    <row r="91" spans="3:25" s="7" customFormat="1" ht="15" customHeight="1" x14ac:dyDescent="0.2">
      <c r="C91" s="39"/>
      <c r="D91" s="39"/>
      <c r="H91" s="6"/>
      <c r="I91" s="6"/>
      <c r="J91" s="6"/>
      <c r="K91" s="6"/>
      <c r="L91" s="6"/>
      <c r="M91" s="6"/>
      <c r="N91" s="6"/>
      <c r="O91" s="6"/>
      <c r="P91" s="332"/>
      <c r="Q91" s="6"/>
      <c r="R91" s="6"/>
      <c r="T91" s="39"/>
      <c r="V91" s="106"/>
      <c r="W91" s="106"/>
      <c r="X91" s="106"/>
      <c r="Y91" s="106"/>
    </row>
    <row r="92" spans="3:25" s="7" customFormat="1" ht="15" customHeight="1" x14ac:dyDescent="0.2">
      <c r="C92" s="39"/>
      <c r="D92" s="39"/>
      <c r="H92" s="6"/>
      <c r="I92" s="6"/>
      <c r="J92" s="6"/>
      <c r="K92" s="6"/>
      <c r="L92" s="6"/>
      <c r="M92" s="6"/>
      <c r="N92" s="6"/>
      <c r="O92" s="6"/>
      <c r="P92" s="332"/>
      <c r="Q92" s="6"/>
      <c r="R92" s="6"/>
      <c r="T92" s="39"/>
      <c r="V92" s="106"/>
      <c r="W92" s="106"/>
      <c r="X92" s="106"/>
      <c r="Y92" s="106"/>
    </row>
    <row r="93" spans="3:25" s="7" customFormat="1" ht="15" customHeight="1" x14ac:dyDescent="0.2">
      <c r="C93" s="39"/>
      <c r="D93" s="39"/>
      <c r="H93" s="6"/>
      <c r="I93" s="6"/>
      <c r="J93" s="6"/>
      <c r="K93" s="6"/>
      <c r="L93" s="6"/>
      <c r="M93" s="6"/>
      <c r="N93" s="6"/>
      <c r="O93" s="6"/>
      <c r="P93" s="332"/>
      <c r="Q93" s="6"/>
      <c r="R93" s="6"/>
      <c r="T93" s="39"/>
      <c r="V93" s="106"/>
      <c r="W93" s="106"/>
      <c r="X93" s="106"/>
      <c r="Y93" s="106"/>
    </row>
    <row r="94" spans="3:25" s="7" customFormat="1" ht="15" customHeight="1" x14ac:dyDescent="0.2">
      <c r="C94" s="39"/>
      <c r="D94" s="39"/>
      <c r="P94" s="332"/>
      <c r="Q94" s="6"/>
      <c r="R94" s="6"/>
      <c r="T94" s="39"/>
      <c r="V94" s="106"/>
      <c r="W94" s="106"/>
      <c r="X94" s="106"/>
      <c r="Y94" s="106"/>
    </row>
    <row r="95" spans="3:25" s="7" customFormat="1" ht="15" customHeight="1" x14ac:dyDescent="0.2">
      <c r="C95" s="39"/>
      <c r="D95" s="39"/>
      <c r="H95" s="6"/>
      <c r="I95" s="6"/>
      <c r="J95" s="6"/>
      <c r="K95" s="6"/>
      <c r="L95" s="6"/>
      <c r="M95" s="6"/>
      <c r="N95" s="6"/>
      <c r="O95" s="6"/>
      <c r="P95" s="332"/>
      <c r="Q95" s="6"/>
      <c r="R95" s="6"/>
      <c r="T95" s="39"/>
      <c r="V95" s="106"/>
      <c r="W95" s="106"/>
      <c r="X95" s="106"/>
      <c r="Y95" s="106"/>
    </row>
    <row r="96" spans="3:25" s="7" customFormat="1" ht="15" customHeight="1" x14ac:dyDescent="0.2">
      <c r="C96" s="39"/>
      <c r="D96" s="39"/>
      <c r="H96" s="6"/>
      <c r="I96" s="6"/>
      <c r="J96" s="6"/>
      <c r="K96" s="6"/>
      <c r="L96" s="6"/>
      <c r="M96" s="6"/>
      <c r="N96" s="6"/>
      <c r="O96" s="6"/>
      <c r="P96" s="332"/>
      <c r="Q96" s="6"/>
      <c r="R96" s="6"/>
      <c r="T96" s="39"/>
      <c r="V96" s="106"/>
      <c r="W96" s="106"/>
      <c r="X96" s="106"/>
      <c r="Y96" s="106"/>
    </row>
    <row r="97" spans="3:25" s="7" customFormat="1" ht="15" customHeight="1" x14ac:dyDescent="0.2">
      <c r="C97" s="39"/>
      <c r="D97" s="39"/>
      <c r="H97" s="6"/>
      <c r="I97" s="6"/>
      <c r="J97" s="6"/>
      <c r="K97" s="6"/>
      <c r="L97" s="6"/>
      <c r="M97" s="6"/>
      <c r="N97" s="6"/>
      <c r="O97" s="6"/>
      <c r="P97" s="332"/>
      <c r="Q97" s="6"/>
      <c r="R97" s="6"/>
      <c r="T97" s="39"/>
      <c r="V97" s="106"/>
      <c r="W97" s="106"/>
      <c r="X97" s="106"/>
      <c r="Y97" s="106"/>
    </row>
    <row r="98" spans="3:25" s="7" customFormat="1" ht="15" customHeight="1" x14ac:dyDescent="0.2">
      <c r="C98" s="39"/>
      <c r="D98" s="39"/>
      <c r="H98" s="6"/>
      <c r="I98" s="6"/>
      <c r="J98" s="6"/>
      <c r="K98" s="6"/>
      <c r="L98" s="6"/>
      <c r="M98" s="6"/>
      <c r="N98" s="6"/>
      <c r="O98" s="6"/>
      <c r="P98" s="332"/>
      <c r="Q98" s="6"/>
      <c r="R98" s="6"/>
      <c r="T98" s="39"/>
      <c r="V98" s="106"/>
      <c r="W98" s="106"/>
      <c r="X98" s="106"/>
      <c r="Y98" s="106"/>
    </row>
    <row r="99" spans="3:25" s="7" customFormat="1" ht="15" customHeight="1" x14ac:dyDescent="0.2">
      <c r="C99" s="39"/>
      <c r="D99" s="39"/>
      <c r="H99" s="6"/>
      <c r="I99" s="6"/>
      <c r="J99" s="6"/>
      <c r="K99" s="6"/>
      <c r="L99" s="6"/>
      <c r="M99" s="6"/>
      <c r="N99" s="6"/>
      <c r="O99" s="6"/>
      <c r="P99" s="332"/>
      <c r="Q99" s="6"/>
      <c r="R99" s="6"/>
      <c r="T99" s="39"/>
      <c r="V99" s="106"/>
      <c r="W99" s="106"/>
      <c r="X99" s="106"/>
      <c r="Y99" s="106"/>
    </row>
    <row r="100" spans="3:25" s="7" customFormat="1" ht="15" customHeight="1" x14ac:dyDescent="0.2">
      <c r="C100" s="39"/>
      <c r="D100" s="39"/>
      <c r="P100" s="332"/>
      <c r="Q100" s="6"/>
      <c r="R100" s="6"/>
      <c r="T100" s="39"/>
      <c r="V100" s="106"/>
      <c r="W100" s="106"/>
      <c r="X100" s="106"/>
      <c r="Y100" s="106"/>
    </row>
    <row r="101" spans="3:25" s="7" customFormat="1" ht="15" customHeight="1" x14ac:dyDescent="0.2">
      <c r="C101" s="39"/>
      <c r="D101" s="39"/>
      <c r="H101" s="6"/>
      <c r="I101" s="6"/>
      <c r="J101" s="6"/>
      <c r="K101" s="6"/>
      <c r="L101" s="6"/>
      <c r="M101" s="6"/>
      <c r="N101" s="6"/>
      <c r="O101" s="6"/>
      <c r="P101" s="332"/>
      <c r="Q101" s="6"/>
      <c r="R101" s="6"/>
      <c r="T101" s="39"/>
      <c r="V101" s="106"/>
      <c r="W101" s="106"/>
      <c r="X101" s="106"/>
      <c r="Y101" s="106"/>
    </row>
    <row r="102" spans="3:25" s="7" customFormat="1" ht="15" customHeight="1" x14ac:dyDescent="0.2">
      <c r="C102" s="39"/>
      <c r="D102" s="39"/>
      <c r="H102" s="38"/>
      <c r="I102" s="38"/>
      <c r="J102" s="38"/>
      <c r="K102" s="38"/>
      <c r="L102" s="38"/>
      <c r="M102" s="38"/>
      <c r="N102" s="38"/>
      <c r="O102" s="38"/>
      <c r="P102" s="339"/>
      <c r="Q102" s="38"/>
      <c r="R102" s="38"/>
      <c r="T102" s="39"/>
      <c r="V102" s="106"/>
      <c r="W102" s="106"/>
      <c r="X102" s="106"/>
      <c r="Y102" s="106"/>
    </row>
    <row r="103" spans="3:25" s="7" customFormat="1" ht="15" customHeight="1" x14ac:dyDescent="0.2">
      <c r="C103" s="39"/>
      <c r="D103" s="39"/>
      <c r="H103" s="6"/>
      <c r="I103" s="6"/>
      <c r="J103" s="6"/>
      <c r="K103" s="6"/>
      <c r="L103" s="6"/>
      <c r="M103" s="6"/>
      <c r="N103" s="6"/>
      <c r="O103" s="6"/>
      <c r="P103" s="332"/>
      <c r="Q103" s="6"/>
      <c r="R103" s="6"/>
      <c r="T103" s="39"/>
      <c r="V103" s="106"/>
      <c r="W103" s="106"/>
      <c r="X103" s="106"/>
      <c r="Y103" s="106"/>
    </row>
    <row r="104" spans="3:25" s="7" customFormat="1" ht="15" customHeight="1" x14ac:dyDescent="0.2">
      <c r="C104" s="39"/>
      <c r="D104" s="39"/>
      <c r="H104" s="6"/>
      <c r="I104" s="6"/>
      <c r="J104" s="6"/>
      <c r="K104" s="6"/>
      <c r="L104" s="6"/>
      <c r="M104" s="6"/>
      <c r="N104" s="6"/>
      <c r="O104" s="6"/>
      <c r="P104" s="332"/>
      <c r="Q104" s="6"/>
      <c r="R104" s="6"/>
      <c r="T104" s="39"/>
      <c r="V104" s="106"/>
      <c r="W104" s="106"/>
      <c r="X104" s="106"/>
      <c r="Y104" s="106"/>
    </row>
    <row r="105" spans="3:25" s="7" customFormat="1" ht="15" customHeight="1" x14ac:dyDescent="0.2">
      <c r="C105" s="39"/>
      <c r="D105" s="39"/>
      <c r="H105" s="6"/>
      <c r="I105" s="6"/>
      <c r="J105" s="6"/>
      <c r="K105" s="6"/>
      <c r="L105" s="6"/>
      <c r="M105" s="6"/>
      <c r="N105" s="6"/>
      <c r="O105" s="6"/>
      <c r="P105" s="332"/>
      <c r="Q105" s="6"/>
      <c r="R105" s="6"/>
      <c r="T105" s="39"/>
      <c r="V105" s="106"/>
      <c r="W105" s="106"/>
      <c r="X105" s="106"/>
      <c r="Y105" s="106"/>
    </row>
    <row r="106" spans="3:25" s="7" customFormat="1" ht="15" customHeight="1" x14ac:dyDescent="0.2">
      <c r="C106" s="39"/>
      <c r="D106" s="39"/>
      <c r="H106" s="6"/>
      <c r="I106" s="6"/>
      <c r="J106" s="6"/>
      <c r="K106" s="6"/>
      <c r="L106" s="6"/>
      <c r="M106" s="6"/>
      <c r="N106" s="6"/>
      <c r="O106" s="6"/>
      <c r="P106" s="332"/>
      <c r="Q106" s="6"/>
      <c r="R106" s="6"/>
      <c r="T106" s="39"/>
      <c r="V106" s="106"/>
      <c r="W106" s="106"/>
      <c r="X106" s="106"/>
      <c r="Y106" s="106"/>
    </row>
    <row r="107" spans="3:25" s="7" customFormat="1" ht="15" customHeight="1" x14ac:dyDescent="0.2">
      <c r="C107" s="39"/>
      <c r="D107" s="39"/>
      <c r="H107" s="6"/>
      <c r="I107" s="6"/>
      <c r="J107" s="6"/>
      <c r="K107" s="6"/>
      <c r="L107" s="6"/>
      <c r="M107" s="6"/>
      <c r="N107" s="6"/>
      <c r="O107" s="6"/>
      <c r="P107" s="332"/>
      <c r="Q107" s="6"/>
      <c r="R107" s="6"/>
      <c r="T107" s="39"/>
      <c r="V107" s="106"/>
      <c r="W107" s="106"/>
      <c r="X107" s="106"/>
      <c r="Y107" s="106"/>
    </row>
    <row r="108" spans="3:25" s="7" customFormat="1" ht="15" customHeight="1" x14ac:dyDescent="0.2">
      <c r="C108" s="39"/>
      <c r="D108" s="39"/>
      <c r="H108" s="6"/>
      <c r="I108" s="6"/>
      <c r="J108" s="6"/>
      <c r="K108" s="6"/>
      <c r="L108" s="6"/>
      <c r="M108" s="6"/>
      <c r="N108" s="6"/>
      <c r="O108" s="6"/>
      <c r="P108" s="332"/>
      <c r="Q108" s="6"/>
      <c r="R108" s="6"/>
      <c r="T108" s="39"/>
      <c r="V108" s="106"/>
      <c r="W108" s="106"/>
      <c r="X108" s="106"/>
      <c r="Y108" s="106"/>
    </row>
    <row r="109" spans="3:25" s="7" customFormat="1" ht="15" customHeight="1" x14ac:dyDescent="0.2">
      <c r="C109" s="39"/>
      <c r="D109" s="39"/>
      <c r="H109" s="6"/>
      <c r="I109" s="6"/>
      <c r="J109" s="6"/>
      <c r="K109" s="6"/>
      <c r="L109" s="6"/>
      <c r="M109" s="6"/>
      <c r="N109" s="6"/>
      <c r="O109" s="6"/>
      <c r="P109" s="332"/>
      <c r="Q109" s="6"/>
      <c r="R109" s="6"/>
      <c r="T109" s="39"/>
      <c r="V109" s="106"/>
      <c r="W109" s="106"/>
      <c r="X109" s="106"/>
      <c r="Y109" s="106"/>
    </row>
    <row r="110" spans="3:25" s="7" customFormat="1" ht="15" customHeight="1" x14ac:dyDescent="0.2">
      <c r="C110" s="39"/>
      <c r="D110" s="39"/>
      <c r="H110" s="6"/>
      <c r="I110" s="6"/>
      <c r="J110" s="6"/>
      <c r="K110" s="6"/>
      <c r="L110" s="6"/>
      <c r="M110" s="6"/>
      <c r="N110" s="6"/>
      <c r="O110" s="6"/>
      <c r="P110" s="332"/>
      <c r="Q110" s="6"/>
      <c r="R110" s="6"/>
      <c r="T110" s="39"/>
      <c r="V110" s="106"/>
      <c r="W110" s="106"/>
      <c r="X110" s="106"/>
      <c r="Y110" s="106"/>
    </row>
    <row r="111" spans="3:25" s="7" customFormat="1" ht="15" customHeight="1" x14ac:dyDescent="0.2">
      <c r="C111" s="39"/>
      <c r="D111" s="39"/>
      <c r="H111" s="6"/>
      <c r="I111" s="6"/>
      <c r="J111" s="6"/>
      <c r="K111" s="6"/>
      <c r="L111" s="6"/>
      <c r="M111" s="6"/>
      <c r="N111" s="6"/>
      <c r="O111" s="6"/>
      <c r="P111" s="332"/>
      <c r="Q111" s="6"/>
      <c r="R111" s="6"/>
      <c r="T111" s="39"/>
      <c r="V111" s="106"/>
      <c r="W111" s="106"/>
      <c r="X111" s="106"/>
      <c r="Y111" s="106"/>
    </row>
    <row r="112" spans="3:25" s="7" customFormat="1" ht="15" customHeight="1" x14ac:dyDescent="0.2">
      <c r="C112" s="39"/>
      <c r="D112" s="39"/>
      <c r="H112" s="38"/>
      <c r="I112" s="38"/>
      <c r="J112" s="38"/>
      <c r="K112" s="38"/>
      <c r="L112" s="38"/>
      <c r="M112" s="38"/>
      <c r="N112" s="38"/>
      <c r="O112" s="38"/>
      <c r="P112" s="339"/>
      <c r="Q112" s="38"/>
      <c r="R112" s="38"/>
      <c r="T112" s="39"/>
      <c r="V112" s="106"/>
      <c r="W112" s="106"/>
      <c r="X112" s="106"/>
      <c r="Y112" s="106"/>
    </row>
    <row r="113" spans="3:25" s="7" customFormat="1" ht="15" customHeight="1" x14ac:dyDescent="0.2">
      <c r="C113" s="39"/>
      <c r="D113" s="39"/>
      <c r="H113" s="6"/>
      <c r="I113" s="6"/>
      <c r="J113" s="6"/>
      <c r="K113" s="6"/>
      <c r="L113" s="6"/>
      <c r="M113" s="6"/>
      <c r="N113" s="6"/>
      <c r="O113" s="6"/>
      <c r="P113" s="332"/>
      <c r="Q113" s="6"/>
      <c r="R113" s="6"/>
      <c r="T113" s="39"/>
      <c r="V113" s="106"/>
      <c r="W113" s="106"/>
      <c r="X113" s="106"/>
      <c r="Y113" s="106"/>
    </row>
    <row r="114" spans="3:25" s="7" customFormat="1" ht="15" customHeight="1" x14ac:dyDescent="0.2">
      <c r="C114" s="39"/>
      <c r="D114" s="39"/>
      <c r="H114" s="6"/>
      <c r="I114" s="6"/>
      <c r="J114" s="6"/>
      <c r="K114" s="6"/>
      <c r="L114" s="6"/>
      <c r="M114" s="6"/>
      <c r="N114" s="6"/>
      <c r="O114" s="6"/>
      <c r="P114" s="332"/>
      <c r="Q114" s="6"/>
      <c r="R114" s="6"/>
      <c r="T114" s="39"/>
      <c r="V114" s="106"/>
      <c r="W114" s="106"/>
      <c r="X114" s="106"/>
      <c r="Y114" s="106"/>
    </row>
    <row r="115" spans="3:25" s="7" customFormat="1" ht="15" customHeight="1" x14ac:dyDescent="0.2">
      <c r="C115" s="39"/>
      <c r="D115" s="39"/>
      <c r="H115" s="6"/>
      <c r="I115" s="6"/>
      <c r="J115" s="6"/>
      <c r="K115" s="6"/>
      <c r="L115" s="6"/>
      <c r="M115" s="6"/>
      <c r="N115" s="6"/>
      <c r="O115" s="6"/>
      <c r="P115" s="332"/>
      <c r="Q115" s="6"/>
      <c r="R115" s="6"/>
      <c r="T115" s="39"/>
      <c r="V115" s="106"/>
      <c r="W115" s="106"/>
      <c r="X115" s="106"/>
      <c r="Y115" s="106"/>
    </row>
    <row r="116" spans="3:25" s="7" customFormat="1" ht="15" customHeight="1" x14ac:dyDescent="0.2">
      <c r="C116" s="39"/>
      <c r="D116" s="39"/>
      <c r="H116" s="6"/>
      <c r="I116" s="6"/>
      <c r="J116" s="6"/>
      <c r="K116" s="6"/>
      <c r="L116" s="6"/>
      <c r="M116" s="6"/>
      <c r="N116" s="6"/>
      <c r="O116" s="6"/>
      <c r="P116" s="332"/>
      <c r="Q116" s="6"/>
      <c r="R116" s="6"/>
      <c r="T116" s="39"/>
      <c r="V116" s="106"/>
      <c r="W116" s="106"/>
      <c r="X116" s="106"/>
      <c r="Y116" s="106"/>
    </row>
    <row r="117" spans="3:25" s="7" customFormat="1" ht="15" customHeight="1" x14ac:dyDescent="0.2">
      <c r="C117" s="39"/>
      <c r="D117" s="39"/>
      <c r="H117" s="6"/>
      <c r="I117" s="6"/>
      <c r="J117" s="6"/>
      <c r="K117" s="6"/>
      <c r="L117" s="6"/>
      <c r="M117" s="6"/>
      <c r="N117" s="6"/>
      <c r="O117" s="6"/>
      <c r="P117" s="332"/>
      <c r="Q117" s="6"/>
      <c r="R117" s="6"/>
      <c r="T117" s="39"/>
      <c r="V117" s="106"/>
      <c r="W117" s="106"/>
      <c r="X117" s="106"/>
      <c r="Y117" s="106"/>
    </row>
    <row r="118" spans="3:25" s="7" customFormat="1" ht="15" customHeight="1" x14ac:dyDescent="0.2">
      <c r="C118" s="39"/>
      <c r="D118" s="39"/>
      <c r="H118" s="6"/>
      <c r="I118" s="6"/>
      <c r="J118" s="6"/>
      <c r="K118" s="6"/>
      <c r="L118" s="6"/>
      <c r="M118" s="6"/>
      <c r="N118" s="6"/>
      <c r="O118" s="6"/>
      <c r="P118" s="332"/>
      <c r="Q118" s="6"/>
      <c r="R118" s="6"/>
      <c r="T118" s="39"/>
      <c r="V118" s="106"/>
      <c r="W118" s="106"/>
      <c r="X118" s="106"/>
      <c r="Y118" s="106"/>
    </row>
    <row r="119" spans="3:25" s="7" customFormat="1" ht="15" customHeight="1" x14ac:dyDescent="0.2">
      <c r="C119" s="39"/>
      <c r="D119" s="39"/>
      <c r="H119" s="6"/>
      <c r="I119" s="6"/>
      <c r="J119" s="6"/>
      <c r="K119" s="6"/>
      <c r="L119" s="6"/>
      <c r="M119" s="6"/>
      <c r="N119" s="6"/>
      <c r="O119" s="6"/>
      <c r="P119" s="332"/>
      <c r="Q119" s="6"/>
      <c r="R119" s="6"/>
      <c r="T119" s="39"/>
      <c r="V119" s="106"/>
      <c r="W119" s="106"/>
      <c r="X119" s="106"/>
      <c r="Y119" s="106"/>
    </row>
    <row r="120" spans="3:25" s="7" customFormat="1" ht="15" customHeight="1" x14ac:dyDescent="0.2">
      <c r="C120" s="39"/>
      <c r="D120" s="39"/>
      <c r="H120" s="6"/>
      <c r="I120" s="6"/>
      <c r="J120" s="6"/>
      <c r="K120" s="6"/>
      <c r="L120" s="6"/>
      <c r="M120" s="6"/>
      <c r="N120" s="6"/>
      <c r="O120" s="6"/>
      <c r="P120" s="332"/>
      <c r="Q120" s="6"/>
      <c r="R120" s="6"/>
      <c r="T120" s="39"/>
      <c r="V120" s="106"/>
      <c r="W120" s="106"/>
      <c r="X120" s="106"/>
      <c r="Y120" s="106"/>
    </row>
    <row r="121" spans="3:25" s="7" customFormat="1" ht="15" customHeight="1" x14ac:dyDescent="0.2">
      <c r="C121" s="39"/>
      <c r="D121" s="39"/>
      <c r="H121" s="6"/>
      <c r="I121" s="6"/>
      <c r="J121" s="6"/>
      <c r="K121" s="6"/>
      <c r="L121" s="6"/>
      <c r="M121" s="6"/>
      <c r="N121" s="6"/>
      <c r="O121" s="6"/>
      <c r="P121" s="332"/>
      <c r="Q121" s="6"/>
      <c r="R121" s="6"/>
      <c r="T121" s="39"/>
      <c r="V121" s="106"/>
      <c r="W121" s="106"/>
      <c r="X121" s="106"/>
      <c r="Y121" s="106"/>
    </row>
    <row r="122" spans="3:25" s="7" customFormat="1" ht="15" customHeight="1" x14ac:dyDescent="0.2">
      <c r="C122" s="39"/>
      <c r="D122" s="39"/>
      <c r="H122" s="38"/>
      <c r="I122" s="38"/>
      <c r="J122" s="38"/>
      <c r="K122" s="38"/>
      <c r="L122" s="38"/>
      <c r="M122" s="38"/>
      <c r="N122" s="38"/>
      <c r="O122" s="38"/>
      <c r="P122" s="339"/>
      <c r="Q122" s="38"/>
      <c r="R122" s="38"/>
      <c r="T122" s="39"/>
      <c r="V122" s="106"/>
      <c r="W122" s="106"/>
      <c r="X122" s="106"/>
      <c r="Y122" s="106"/>
    </row>
    <row r="123" spans="3:25" s="7" customFormat="1" ht="15" customHeight="1" x14ac:dyDescent="0.2">
      <c r="C123" s="39"/>
      <c r="D123" s="39"/>
      <c r="H123" s="6"/>
      <c r="I123" s="6"/>
      <c r="J123" s="6"/>
      <c r="K123" s="6"/>
      <c r="L123" s="6"/>
      <c r="M123" s="6"/>
      <c r="N123" s="6"/>
      <c r="O123" s="6"/>
      <c r="P123" s="332"/>
      <c r="Q123" s="6"/>
      <c r="R123" s="6"/>
      <c r="T123" s="39"/>
      <c r="V123" s="106"/>
      <c r="W123" s="106"/>
      <c r="X123" s="106"/>
      <c r="Y123" s="106"/>
    </row>
    <row r="124" spans="3:25" s="7" customFormat="1" ht="15" customHeight="1" x14ac:dyDescent="0.2">
      <c r="C124" s="39"/>
      <c r="D124" s="39"/>
      <c r="H124" s="6"/>
      <c r="I124" s="6"/>
      <c r="J124" s="6"/>
      <c r="K124" s="6"/>
      <c r="L124" s="6"/>
      <c r="M124" s="6"/>
      <c r="N124" s="6"/>
      <c r="O124" s="6"/>
      <c r="P124" s="332"/>
      <c r="Q124" s="6"/>
      <c r="R124" s="6"/>
      <c r="T124" s="39"/>
      <c r="V124" s="106"/>
      <c r="W124" s="106"/>
      <c r="X124" s="106"/>
      <c r="Y124" s="106"/>
    </row>
    <row r="125" spans="3:25" s="7" customFormat="1" ht="15" customHeight="1" x14ac:dyDescent="0.2">
      <c r="C125" s="39"/>
      <c r="D125" s="39"/>
      <c r="H125" s="6"/>
      <c r="I125" s="6"/>
      <c r="J125" s="6"/>
      <c r="K125" s="6"/>
      <c r="L125" s="6"/>
      <c r="M125" s="6"/>
      <c r="N125" s="6"/>
      <c r="O125" s="6"/>
      <c r="P125" s="332"/>
      <c r="Q125" s="6"/>
      <c r="R125" s="6"/>
      <c r="T125" s="39"/>
      <c r="V125" s="106"/>
      <c r="W125" s="106"/>
      <c r="X125" s="106"/>
      <c r="Y125" s="106"/>
    </row>
    <row r="126" spans="3:25" s="7" customFormat="1" ht="15" customHeight="1" x14ac:dyDescent="0.2">
      <c r="C126" s="39"/>
      <c r="D126" s="39"/>
      <c r="H126" s="6"/>
      <c r="I126" s="6"/>
      <c r="J126" s="6"/>
      <c r="K126" s="6"/>
      <c r="L126" s="6"/>
      <c r="M126" s="6"/>
      <c r="N126" s="6"/>
      <c r="O126" s="6"/>
      <c r="P126" s="332"/>
      <c r="Q126" s="6"/>
      <c r="R126" s="6"/>
      <c r="T126" s="39"/>
      <c r="V126" s="106"/>
      <c r="W126" s="106"/>
      <c r="X126" s="106"/>
      <c r="Y126" s="106"/>
    </row>
    <row r="127" spans="3:25" s="7" customFormat="1" ht="15" customHeight="1" x14ac:dyDescent="0.2">
      <c r="C127" s="39"/>
      <c r="D127" s="39"/>
      <c r="H127" s="6"/>
      <c r="I127" s="6"/>
      <c r="J127" s="6"/>
      <c r="K127" s="6"/>
      <c r="L127" s="6"/>
      <c r="M127" s="6"/>
      <c r="N127" s="6"/>
      <c r="O127" s="6"/>
      <c r="P127" s="332"/>
      <c r="Q127" s="6"/>
      <c r="R127" s="6"/>
      <c r="T127" s="39"/>
      <c r="V127" s="106"/>
      <c r="W127" s="106"/>
      <c r="X127" s="106"/>
      <c r="Y127" s="106"/>
    </row>
    <row r="128" spans="3:25" s="7" customFormat="1" ht="15" customHeight="1" x14ac:dyDescent="0.2">
      <c r="C128" s="39"/>
      <c r="D128" s="39"/>
      <c r="H128" s="6"/>
      <c r="I128" s="6"/>
      <c r="J128" s="6"/>
      <c r="K128" s="6"/>
      <c r="L128" s="6"/>
      <c r="M128" s="6"/>
      <c r="N128" s="6"/>
      <c r="O128" s="6"/>
      <c r="P128" s="332"/>
      <c r="Q128" s="6"/>
      <c r="R128" s="6"/>
      <c r="T128" s="39"/>
      <c r="V128" s="106"/>
      <c r="W128" s="106"/>
      <c r="X128" s="106"/>
      <c r="Y128" s="106"/>
    </row>
    <row r="129" spans="3:25" s="7" customFormat="1" ht="15" customHeight="1" x14ac:dyDescent="0.2">
      <c r="C129" s="39"/>
      <c r="D129" s="39"/>
      <c r="H129" s="6"/>
      <c r="I129" s="6"/>
      <c r="J129" s="6"/>
      <c r="K129" s="6"/>
      <c r="L129" s="6"/>
      <c r="M129" s="6"/>
      <c r="N129" s="6"/>
      <c r="O129" s="6"/>
      <c r="P129" s="332"/>
      <c r="Q129" s="6"/>
      <c r="R129" s="6"/>
      <c r="T129" s="39"/>
      <c r="V129" s="106"/>
      <c r="W129" s="106"/>
      <c r="X129" s="106"/>
      <c r="Y129" s="106"/>
    </row>
    <row r="130" spans="3:25" s="7" customFormat="1" ht="15" customHeight="1" x14ac:dyDescent="0.2">
      <c r="C130" s="39"/>
      <c r="D130" s="39"/>
      <c r="H130" s="6"/>
      <c r="I130" s="6"/>
      <c r="J130" s="6"/>
      <c r="K130" s="6"/>
      <c r="L130" s="6"/>
      <c r="M130" s="6"/>
      <c r="N130" s="6"/>
      <c r="O130" s="6"/>
      <c r="P130" s="332"/>
      <c r="Q130" s="6"/>
      <c r="R130" s="6"/>
      <c r="T130" s="39"/>
      <c r="V130" s="106"/>
      <c r="W130" s="106"/>
      <c r="X130" s="106"/>
      <c r="Y130" s="106"/>
    </row>
    <row r="131" spans="3:25" s="7" customFormat="1" ht="15" customHeight="1" x14ac:dyDescent="0.2">
      <c r="C131" s="39"/>
      <c r="D131" s="39"/>
      <c r="H131" s="6"/>
      <c r="I131" s="6"/>
      <c r="J131" s="6"/>
      <c r="K131" s="6"/>
      <c r="L131" s="6"/>
      <c r="M131" s="6"/>
      <c r="N131" s="6"/>
      <c r="O131" s="6"/>
      <c r="P131" s="332"/>
      <c r="Q131" s="6"/>
      <c r="R131" s="6"/>
      <c r="T131" s="39"/>
      <c r="V131" s="106"/>
      <c r="W131" s="106"/>
      <c r="X131" s="106"/>
      <c r="Y131" s="106"/>
    </row>
    <row r="132" spans="3:25" s="7" customFormat="1" ht="15" customHeight="1" x14ac:dyDescent="0.2">
      <c r="C132" s="39"/>
      <c r="D132" s="39"/>
      <c r="P132" s="332"/>
      <c r="Q132" s="6"/>
      <c r="R132" s="6"/>
      <c r="T132" s="39"/>
      <c r="V132" s="106"/>
      <c r="W132" s="106"/>
      <c r="X132" s="106"/>
      <c r="Y132" s="106"/>
    </row>
    <row r="133" spans="3:25" s="7" customFormat="1" ht="15" customHeight="1" x14ac:dyDescent="0.2">
      <c r="C133" s="39"/>
      <c r="D133" s="39"/>
      <c r="H133" s="6"/>
      <c r="I133" s="6"/>
      <c r="J133" s="6"/>
      <c r="K133" s="6"/>
      <c r="L133" s="6"/>
      <c r="M133" s="6"/>
      <c r="N133" s="6"/>
      <c r="O133" s="6"/>
      <c r="P133" s="332"/>
      <c r="Q133" s="6"/>
      <c r="R133" s="6"/>
      <c r="T133" s="39"/>
      <c r="V133" s="106"/>
      <c r="W133" s="106"/>
      <c r="X133" s="106"/>
      <c r="Y133" s="106"/>
    </row>
    <row r="134" spans="3:25" s="7" customFormat="1" ht="15" customHeight="1" x14ac:dyDescent="0.2">
      <c r="C134" s="39"/>
      <c r="D134" s="39"/>
      <c r="H134" s="38"/>
      <c r="I134" s="38"/>
      <c r="J134" s="38"/>
      <c r="K134" s="38"/>
      <c r="L134" s="38"/>
      <c r="M134" s="38"/>
      <c r="N134" s="38"/>
      <c r="O134" s="38"/>
      <c r="P134" s="339"/>
      <c r="Q134" s="38"/>
      <c r="R134" s="38"/>
      <c r="T134" s="39"/>
      <c r="V134" s="106"/>
      <c r="W134" s="106"/>
      <c r="X134" s="106"/>
      <c r="Y134" s="106"/>
    </row>
    <row r="135" spans="3:25" s="7" customFormat="1" ht="15" customHeight="1" x14ac:dyDescent="0.2">
      <c r="C135" s="39"/>
      <c r="D135" s="39"/>
      <c r="H135" s="6"/>
      <c r="I135" s="6"/>
      <c r="J135" s="6"/>
      <c r="K135" s="6"/>
      <c r="L135" s="6"/>
      <c r="M135" s="6"/>
      <c r="N135" s="6"/>
      <c r="O135" s="6"/>
      <c r="P135" s="332"/>
      <c r="Q135" s="6"/>
      <c r="R135" s="6"/>
      <c r="T135" s="39"/>
      <c r="V135" s="106"/>
      <c r="W135" s="106"/>
      <c r="X135" s="106"/>
      <c r="Y135" s="106"/>
    </row>
    <row r="136" spans="3:25" s="7" customFormat="1" ht="15" customHeight="1" x14ac:dyDescent="0.2">
      <c r="C136" s="39"/>
      <c r="D136" s="39"/>
      <c r="H136" s="6"/>
      <c r="I136" s="6"/>
      <c r="J136" s="6"/>
      <c r="K136" s="6"/>
      <c r="L136" s="6"/>
      <c r="M136" s="6"/>
      <c r="N136" s="6"/>
      <c r="O136" s="6"/>
      <c r="P136" s="332"/>
      <c r="Q136" s="6"/>
      <c r="R136" s="6"/>
      <c r="T136" s="39"/>
      <c r="V136" s="106"/>
      <c r="W136" s="106"/>
      <c r="X136" s="106"/>
      <c r="Y136" s="106"/>
    </row>
    <row r="137" spans="3:25" s="7" customFormat="1" ht="15" customHeight="1" x14ac:dyDescent="0.2">
      <c r="C137" s="39"/>
      <c r="D137" s="39"/>
      <c r="H137" s="6"/>
      <c r="I137" s="6"/>
      <c r="J137" s="6"/>
      <c r="K137" s="6"/>
      <c r="L137" s="6"/>
      <c r="M137" s="6"/>
      <c r="N137" s="6"/>
      <c r="O137" s="6"/>
      <c r="P137" s="332"/>
      <c r="Q137" s="6"/>
      <c r="R137" s="6"/>
      <c r="T137" s="39"/>
      <c r="V137" s="106"/>
      <c r="W137" s="106"/>
      <c r="X137" s="106"/>
      <c r="Y137" s="106"/>
    </row>
    <row r="138" spans="3:25" s="7" customFormat="1" ht="15" customHeight="1" x14ac:dyDescent="0.2">
      <c r="C138" s="39"/>
      <c r="D138" s="39"/>
      <c r="H138" s="6"/>
      <c r="I138" s="6"/>
      <c r="J138" s="6"/>
      <c r="K138" s="6"/>
      <c r="L138" s="6"/>
      <c r="M138" s="6"/>
      <c r="N138" s="6"/>
      <c r="O138" s="6"/>
      <c r="P138" s="332"/>
      <c r="Q138" s="6"/>
      <c r="R138" s="6"/>
      <c r="T138" s="39"/>
      <c r="V138" s="106"/>
      <c r="W138" s="106"/>
      <c r="X138" s="106"/>
      <c r="Y138" s="106"/>
    </row>
    <row r="139" spans="3:25" s="7" customFormat="1" ht="15" customHeight="1" x14ac:dyDescent="0.2">
      <c r="C139" s="39"/>
      <c r="D139" s="39"/>
      <c r="H139" s="6"/>
      <c r="I139" s="6"/>
      <c r="J139" s="6"/>
      <c r="K139" s="6"/>
      <c r="L139" s="6"/>
      <c r="M139" s="6"/>
      <c r="N139" s="6"/>
      <c r="O139" s="6"/>
      <c r="P139" s="332"/>
      <c r="Q139" s="6"/>
      <c r="R139" s="6"/>
      <c r="T139" s="39"/>
      <c r="V139" s="106"/>
      <c r="W139" s="106"/>
      <c r="X139" s="106"/>
      <c r="Y139" s="106"/>
    </row>
    <row r="140" spans="3:25" s="7" customFormat="1" ht="15" customHeight="1" x14ac:dyDescent="0.2">
      <c r="C140" s="39"/>
      <c r="D140" s="39"/>
      <c r="H140" s="6"/>
      <c r="I140" s="6"/>
      <c r="J140" s="6"/>
      <c r="K140" s="6"/>
      <c r="L140" s="6"/>
      <c r="M140" s="6"/>
      <c r="N140" s="6"/>
      <c r="O140" s="6"/>
      <c r="P140" s="332"/>
      <c r="Q140" s="6"/>
      <c r="R140" s="6"/>
      <c r="T140" s="39"/>
      <c r="V140" s="106"/>
      <c r="W140" s="106"/>
      <c r="X140" s="106"/>
      <c r="Y140" s="106"/>
    </row>
    <row r="141" spans="3:25" s="7" customFormat="1" ht="15" customHeight="1" x14ac:dyDescent="0.2">
      <c r="C141" s="39"/>
      <c r="D141" s="39"/>
      <c r="H141" s="6"/>
      <c r="I141" s="6"/>
      <c r="J141" s="6"/>
      <c r="K141" s="6"/>
      <c r="L141" s="6"/>
      <c r="M141" s="6"/>
      <c r="N141" s="6"/>
      <c r="O141" s="6"/>
      <c r="P141" s="332"/>
      <c r="Q141" s="6"/>
      <c r="R141" s="6"/>
      <c r="T141" s="39"/>
      <c r="V141" s="106"/>
      <c r="W141" s="106"/>
      <c r="X141" s="106"/>
      <c r="Y141" s="106"/>
    </row>
    <row r="142" spans="3:25" s="7" customFormat="1" ht="15" customHeight="1" x14ac:dyDescent="0.2">
      <c r="C142" s="39"/>
      <c r="D142" s="39"/>
      <c r="H142" s="6"/>
      <c r="I142" s="6"/>
      <c r="J142" s="6"/>
      <c r="K142" s="6"/>
      <c r="L142" s="6"/>
      <c r="M142" s="6"/>
      <c r="N142" s="6"/>
      <c r="O142" s="6"/>
      <c r="P142" s="332"/>
      <c r="Q142" s="6"/>
      <c r="R142" s="6"/>
      <c r="T142" s="39"/>
      <c r="V142" s="106"/>
      <c r="W142" s="106"/>
      <c r="X142" s="106"/>
      <c r="Y142" s="106"/>
    </row>
    <row r="143" spans="3:25" s="7" customFormat="1" ht="15" customHeight="1" x14ac:dyDescent="0.2">
      <c r="C143" s="39"/>
      <c r="D143" s="39"/>
      <c r="H143" s="6"/>
      <c r="I143" s="6"/>
      <c r="J143" s="6"/>
      <c r="K143" s="6"/>
      <c r="L143" s="6"/>
      <c r="M143" s="6"/>
      <c r="N143" s="6"/>
      <c r="O143" s="6"/>
      <c r="P143" s="332"/>
      <c r="Q143" s="6"/>
      <c r="R143" s="6"/>
      <c r="T143" s="39"/>
      <c r="V143" s="106"/>
      <c r="W143" s="106"/>
      <c r="X143" s="106"/>
      <c r="Y143" s="106"/>
    </row>
    <row r="144" spans="3:25" s="7" customFormat="1" ht="15" customHeight="1" x14ac:dyDescent="0.2">
      <c r="C144" s="39"/>
      <c r="D144" s="39"/>
      <c r="H144" s="6"/>
      <c r="I144" s="6"/>
      <c r="J144" s="6"/>
      <c r="K144" s="6"/>
      <c r="L144" s="6"/>
      <c r="M144" s="6"/>
      <c r="N144" s="6"/>
      <c r="O144" s="6"/>
      <c r="P144" s="332"/>
      <c r="Q144" s="6"/>
      <c r="R144" s="6"/>
      <c r="T144" s="39"/>
      <c r="V144" s="106"/>
      <c r="W144" s="106"/>
      <c r="X144" s="106"/>
      <c r="Y144" s="106"/>
    </row>
    <row r="145" spans="3:25" s="7" customFormat="1" ht="15" customHeight="1" x14ac:dyDescent="0.2">
      <c r="C145" s="39"/>
      <c r="D145" s="39"/>
      <c r="H145" s="6"/>
      <c r="I145" s="6"/>
      <c r="J145" s="6"/>
      <c r="K145" s="6"/>
      <c r="L145" s="6"/>
      <c r="M145" s="6"/>
      <c r="N145" s="6"/>
      <c r="O145" s="6"/>
      <c r="P145" s="332"/>
      <c r="Q145" s="6"/>
      <c r="R145" s="6"/>
      <c r="T145" s="39"/>
      <c r="V145" s="106"/>
      <c r="W145" s="106"/>
      <c r="X145" s="106"/>
      <c r="Y145" s="106"/>
    </row>
    <row r="146" spans="3:25" s="7" customFormat="1" ht="15" customHeight="1" x14ac:dyDescent="0.2">
      <c r="C146" s="39"/>
      <c r="D146" s="39"/>
      <c r="H146" s="6"/>
      <c r="I146" s="6"/>
      <c r="J146" s="6"/>
      <c r="K146" s="6"/>
      <c r="L146" s="6"/>
      <c r="M146" s="6"/>
      <c r="N146" s="6"/>
      <c r="O146" s="6"/>
      <c r="P146" s="332"/>
      <c r="Q146" s="6"/>
      <c r="R146" s="6"/>
      <c r="T146" s="39"/>
      <c r="V146" s="106"/>
      <c r="W146" s="106"/>
      <c r="X146" s="106"/>
      <c r="Y146" s="106"/>
    </row>
    <row r="147" spans="3:25" s="7" customFormat="1" ht="15" customHeight="1" x14ac:dyDescent="0.2">
      <c r="C147" s="39"/>
      <c r="D147" s="39"/>
      <c r="H147" s="6"/>
      <c r="I147" s="6"/>
      <c r="J147" s="6"/>
      <c r="K147" s="6"/>
      <c r="L147" s="6"/>
      <c r="M147" s="6"/>
      <c r="N147" s="6"/>
      <c r="O147" s="6"/>
      <c r="P147" s="332"/>
      <c r="Q147" s="6"/>
      <c r="R147" s="6"/>
      <c r="T147" s="39"/>
      <c r="V147" s="106"/>
      <c r="W147" s="106"/>
      <c r="X147" s="106"/>
      <c r="Y147" s="106"/>
    </row>
    <row r="148" spans="3:25" s="7" customFormat="1" ht="15" customHeight="1" x14ac:dyDescent="0.2">
      <c r="C148" s="39"/>
      <c r="D148" s="39"/>
      <c r="H148" s="6"/>
      <c r="I148" s="6"/>
      <c r="J148" s="6"/>
      <c r="K148" s="6"/>
      <c r="L148" s="6"/>
      <c r="M148" s="6"/>
      <c r="N148" s="6"/>
      <c r="O148" s="6"/>
      <c r="P148" s="332"/>
      <c r="Q148" s="6"/>
      <c r="R148" s="6"/>
      <c r="T148" s="39"/>
      <c r="V148" s="106"/>
      <c r="W148" s="106"/>
      <c r="X148" s="106"/>
      <c r="Y148" s="106"/>
    </row>
    <row r="149" spans="3:25" s="7" customFormat="1" ht="15" customHeight="1" x14ac:dyDescent="0.2">
      <c r="C149" s="39"/>
      <c r="D149" s="39"/>
      <c r="H149" s="38"/>
      <c r="I149" s="38"/>
      <c r="J149" s="38"/>
      <c r="K149" s="38"/>
      <c r="L149" s="38"/>
      <c r="M149" s="38"/>
      <c r="N149" s="38"/>
      <c r="O149" s="38"/>
      <c r="P149" s="339"/>
      <c r="Q149" s="38"/>
      <c r="R149" s="38"/>
      <c r="T149" s="39"/>
      <c r="V149" s="106"/>
      <c r="W149" s="106"/>
      <c r="X149" s="106"/>
      <c r="Y149" s="106"/>
    </row>
    <row r="150" spans="3:25" s="7" customFormat="1" ht="15" customHeight="1" x14ac:dyDescent="0.2">
      <c r="C150" s="39"/>
      <c r="D150" s="39"/>
      <c r="H150" s="6"/>
      <c r="I150" s="6"/>
      <c r="J150" s="6"/>
      <c r="K150" s="6"/>
      <c r="L150" s="6"/>
      <c r="M150" s="6"/>
      <c r="N150" s="6"/>
      <c r="O150" s="6"/>
      <c r="P150" s="332"/>
      <c r="Q150" s="6"/>
      <c r="R150" s="6"/>
      <c r="T150" s="39"/>
      <c r="V150" s="106"/>
      <c r="W150" s="106"/>
      <c r="X150" s="106"/>
      <c r="Y150" s="106"/>
    </row>
    <row r="151" spans="3:25" s="7" customFormat="1" ht="15" customHeight="1" x14ac:dyDescent="0.2">
      <c r="C151" s="39"/>
      <c r="D151" s="39"/>
      <c r="H151" s="6"/>
      <c r="I151" s="6"/>
      <c r="J151" s="6"/>
      <c r="K151" s="6"/>
      <c r="L151" s="6"/>
      <c r="M151" s="6"/>
      <c r="N151" s="6"/>
      <c r="O151" s="6"/>
      <c r="P151" s="332"/>
      <c r="Q151" s="6"/>
      <c r="R151" s="6"/>
      <c r="T151" s="39"/>
      <c r="V151" s="106"/>
      <c r="W151" s="106"/>
      <c r="X151" s="106"/>
      <c r="Y151" s="106"/>
    </row>
    <row r="152" spans="3:25" s="7" customFormat="1" ht="15" customHeight="1" x14ac:dyDescent="0.2">
      <c r="C152" s="39"/>
      <c r="D152" s="39"/>
      <c r="H152" s="6"/>
      <c r="I152" s="6"/>
      <c r="J152" s="6"/>
      <c r="K152" s="6"/>
      <c r="L152" s="6"/>
      <c r="M152" s="6"/>
      <c r="N152" s="6"/>
      <c r="O152" s="6"/>
      <c r="P152" s="332"/>
      <c r="Q152" s="6"/>
      <c r="R152" s="6"/>
      <c r="T152" s="39"/>
      <c r="V152" s="106"/>
      <c r="W152" s="106"/>
      <c r="X152" s="106"/>
      <c r="Y152" s="106"/>
    </row>
    <row r="153" spans="3:25" s="7" customFormat="1" ht="15" customHeight="1" x14ac:dyDescent="0.2">
      <c r="C153" s="39"/>
      <c r="D153" s="39"/>
      <c r="H153" s="6"/>
      <c r="I153" s="6"/>
      <c r="J153" s="6"/>
      <c r="K153" s="6"/>
      <c r="L153" s="6"/>
      <c r="M153" s="6"/>
      <c r="N153" s="6"/>
      <c r="O153" s="6"/>
      <c r="P153" s="332"/>
      <c r="Q153" s="6"/>
      <c r="R153" s="6"/>
      <c r="T153" s="39"/>
      <c r="V153" s="106"/>
      <c r="W153" s="106"/>
      <c r="X153" s="106"/>
      <c r="Y153" s="106"/>
    </row>
    <row r="154" spans="3:25" s="7" customFormat="1" ht="15" customHeight="1" x14ac:dyDescent="0.2">
      <c r="C154" s="39"/>
      <c r="D154" s="39"/>
      <c r="H154" s="6"/>
      <c r="I154" s="6"/>
      <c r="J154" s="6"/>
      <c r="K154" s="6"/>
      <c r="L154" s="6"/>
      <c r="M154" s="6"/>
      <c r="N154" s="6"/>
      <c r="O154" s="6"/>
      <c r="P154" s="332"/>
      <c r="Q154" s="6"/>
      <c r="R154" s="6"/>
      <c r="T154" s="39"/>
      <c r="V154" s="106"/>
      <c r="W154" s="106"/>
      <c r="X154" s="106"/>
      <c r="Y154" s="106"/>
    </row>
    <row r="155" spans="3:25" s="7" customFormat="1" ht="15" customHeight="1" x14ac:dyDescent="0.2">
      <c r="C155" s="39"/>
      <c r="D155" s="39"/>
      <c r="H155" s="6"/>
      <c r="I155" s="6"/>
      <c r="J155" s="6"/>
      <c r="K155" s="6"/>
      <c r="L155" s="6"/>
      <c r="M155" s="6"/>
      <c r="N155" s="6"/>
      <c r="O155" s="6"/>
      <c r="P155" s="332"/>
      <c r="Q155" s="6"/>
      <c r="R155" s="6"/>
      <c r="T155" s="39"/>
      <c r="V155" s="106"/>
      <c r="W155" s="106"/>
      <c r="X155" s="106"/>
      <c r="Y155" s="106"/>
    </row>
    <row r="156" spans="3:25" s="7" customFormat="1" ht="15" customHeight="1" x14ac:dyDescent="0.2">
      <c r="C156" s="39"/>
      <c r="D156" s="39"/>
      <c r="H156" s="6"/>
      <c r="I156" s="6"/>
      <c r="J156" s="6"/>
      <c r="K156" s="6"/>
      <c r="L156" s="6"/>
      <c r="M156" s="6"/>
      <c r="N156" s="6"/>
      <c r="O156" s="6"/>
      <c r="P156" s="332"/>
      <c r="Q156" s="6"/>
      <c r="R156" s="6"/>
      <c r="T156" s="39"/>
      <c r="V156" s="106"/>
      <c r="W156" s="106"/>
      <c r="X156" s="106"/>
      <c r="Y156" s="106"/>
    </row>
    <row r="157" spans="3:25" s="7" customFormat="1" ht="15" customHeight="1" x14ac:dyDescent="0.2">
      <c r="C157" s="39"/>
      <c r="D157" s="39"/>
      <c r="H157" s="6"/>
      <c r="I157" s="6"/>
      <c r="J157" s="6"/>
      <c r="K157" s="6"/>
      <c r="L157" s="6"/>
      <c r="M157" s="6"/>
      <c r="N157" s="6"/>
      <c r="O157" s="6"/>
      <c r="P157" s="332"/>
      <c r="Q157" s="6"/>
      <c r="R157" s="6"/>
      <c r="T157" s="39"/>
      <c r="V157" s="106"/>
      <c r="W157" s="106"/>
      <c r="X157" s="106"/>
      <c r="Y157" s="106"/>
    </row>
    <row r="158" spans="3:25" s="7" customFormat="1" ht="15" customHeight="1" x14ac:dyDescent="0.2">
      <c r="C158" s="39"/>
      <c r="D158" s="39"/>
      <c r="H158" s="6"/>
      <c r="I158" s="6"/>
      <c r="J158" s="6"/>
      <c r="K158" s="6"/>
      <c r="L158" s="6"/>
      <c r="M158" s="6"/>
      <c r="N158" s="6"/>
      <c r="O158" s="6"/>
      <c r="P158" s="332"/>
      <c r="Q158" s="6"/>
      <c r="R158" s="6"/>
      <c r="T158" s="39"/>
      <c r="V158" s="106"/>
      <c r="W158" s="106"/>
      <c r="X158" s="106"/>
      <c r="Y158" s="106"/>
    </row>
    <row r="159" spans="3:25" s="7" customFormat="1" ht="15" customHeight="1" x14ac:dyDescent="0.2">
      <c r="C159" s="39"/>
      <c r="D159" s="39"/>
      <c r="H159" s="6"/>
      <c r="I159" s="6"/>
      <c r="J159" s="6"/>
      <c r="K159" s="6"/>
      <c r="L159" s="6"/>
      <c r="M159" s="6"/>
      <c r="N159" s="6"/>
      <c r="O159" s="6"/>
      <c r="P159" s="332"/>
      <c r="Q159" s="6"/>
      <c r="R159" s="6"/>
      <c r="T159" s="39"/>
      <c r="V159" s="106"/>
      <c r="W159" s="106"/>
      <c r="X159" s="106"/>
      <c r="Y159" s="106"/>
    </row>
    <row r="160" spans="3:25" s="7" customFormat="1" ht="15" customHeight="1" x14ac:dyDescent="0.2">
      <c r="C160" s="39"/>
      <c r="D160" s="39"/>
      <c r="H160" s="6"/>
      <c r="I160" s="6"/>
      <c r="J160" s="6"/>
      <c r="K160" s="6"/>
      <c r="L160" s="6"/>
      <c r="M160" s="6"/>
      <c r="N160" s="6"/>
      <c r="O160" s="6"/>
      <c r="P160" s="332"/>
      <c r="Q160" s="6"/>
      <c r="R160" s="6"/>
      <c r="T160" s="39"/>
      <c r="V160" s="106"/>
      <c r="W160" s="106"/>
      <c r="X160" s="106"/>
      <c r="Y160" s="106"/>
    </row>
    <row r="161" spans="3:25" s="7" customFormat="1" ht="15" customHeight="1" x14ac:dyDescent="0.2">
      <c r="C161" s="39"/>
      <c r="D161" s="39"/>
      <c r="H161" s="6"/>
      <c r="I161" s="6"/>
      <c r="J161" s="6"/>
      <c r="K161" s="6"/>
      <c r="L161" s="6"/>
      <c r="M161" s="6"/>
      <c r="N161" s="6"/>
      <c r="O161" s="6"/>
      <c r="P161" s="332"/>
      <c r="Q161" s="6"/>
      <c r="R161" s="6"/>
      <c r="T161" s="39"/>
      <c r="V161" s="106"/>
      <c r="W161" s="106"/>
      <c r="X161" s="106"/>
      <c r="Y161" s="106"/>
    </row>
    <row r="162" spans="3:25" s="7" customFormat="1" ht="15" customHeight="1" x14ac:dyDescent="0.2">
      <c r="C162" s="39"/>
      <c r="D162" s="39"/>
      <c r="H162" s="6"/>
      <c r="I162" s="6"/>
      <c r="J162" s="6"/>
      <c r="K162" s="6"/>
      <c r="L162" s="6"/>
      <c r="M162" s="6"/>
      <c r="N162" s="6"/>
      <c r="O162" s="6"/>
      <c r="P162" s="332"/>
      <c r="Q162" s="6"/>
      <c r="R162" s="6"/>
      <c r="T162" s="39"/>
      <c r="V162" s="106"/>
      <c r="W162" s="106"/>
      <c r="X162" s="106"/>
      <c r="Y162" s="106"/>
    </row>
    <row r="163" spans="3:25" s="7" customFormat="1" ht="15" customHeight="1" x14ac:dyDescent="0.2">
      <c r="C163" s="39"/>
      <c r="D163" s="39"/>
      <c r="H163" s="6"/>
      <c r="I163" s="6"/>
      <c r="J163" s="6"/>
      <c r="K163" s="6"/>
      <c r="L163" s="6"/>
      <c r="M163" s="6"/>
      <c r="N163" s="6"/>
      <c r="O163" s="6"/>
      <c r="P163" s="332"/>
      <c r="Q163" s="6"/>
      <c r="R163" s="6"/>
      <c r="T163" s="39"/>
      <c r="V163" s="106"/>
      <c r="W163" s="106"/>
      <c r="X163" s="106"/>
      <c r="Y163" s="106"/>
    </row>
    <row r="164" spans="3:25" s="7" customFormat="1" ht="15" customHeight="1" x14ac:dyDescent="0.2">
      <c r="C164" s="39"/>
      <c r="D164" s="39"/>
      <c r="H164" s="38"/>
      <c r="I164" s="38"/>
      <c r="J164" s="38"/>
      <c r="K164" s="38"/>
      <c r="L164" s="38"/>
      <c r="M164" s="38"/>
      <c r="N164" s="38"/>
      <c r="O164" s="38"/>
      <c r="P164" s="339"/>
      <c r="Q164" s="38"/>
      <c r="R164" s="38"/>
      <c r="T164" s="39"/>
      <c r="V164" s="106"/>
      <c r="W164" s="106"/>
      <c r="X164" s="106"/>
      <c r="Y164" s="106"/>
    </row>
    <row r="165" spans="3:25" s="7" customFormat="1" ht="15" customHeight="1" x14ac:dyDescent="0.2">
      <c r="C165" s="39"/>
      <c r="D165" s="39"/>
      <c r="H165" s="6"/>
      <c r="I165" s="6"/>
      <c r="J165" s="6"/>
      <c r="K165" s="6"/>
      <c r="L165" s="6"/>
      <c r="M165" s="6"/>
      <c r="N165" s="6"/>
      <c r="O165" s="6"/>
      <c r="P165" s="332"/>
      <c r="Q165" s="6"/>
      <c r="R165" s="6"/>
      <c r="T165" s="39"/>
      <c r="V165" s="106"/>
      <c r="W165" s="106"/>
      <c r="X165" s="106"/>
      <c r="Y165" s="106"/>
    </row>
    <row r="166" spans="3:25" s="7" customFormat="1" ht="15" customHeight="1" x14ac:dyDescent="0.2">
      <c r="C166" s="39"/>
      <c r="D166" s="39"/>
      <c r="H166" s="6"/>
      <c r="I166" s="6"/>
      <c r="J166" s="6"/>
      <c r="K166" s="6"/>
      <c r="L166" s="6"/>
      <c r="M166" s="6"/>
      <c r="N166" s="6"/>
      <c r="O166" s="6"/>
      <c r="P166" s="332"/>
      <c r="Q166" s="6"/>
      <c r="R166" s="6"/>
      <c r="T166" s="39"/>
      <c r="V166" s="106"/>
      <c r="W166" s="106"/>
      <c r="X166" s="106"/>
      <c r="Y166" s="106"/>
    </row>
    <row r="167" spans="3:25" s="7" customFormat="1" ht="15" customHeight="1" x14ac:dyDescent="0.2">
      <c r="C167" s="39"/>
      <c r="D167" s="39"/>
      <c r="H167" s="6"/>
      <c r="I167" s="6"/>
      <c r="J167" s="6"/>
      <c r="K167" s="6"/>
      <c r="L167" s="6"/>
      <c r="M167" s="6"/>
      <c r="N167" s="6"/>
      <c r="O167" s="6"/>
      <c r="P167" s="332"/>
      <c r="Q167" s="6"/>
      <c r="R167" s="6"/>
      <c r="T167" s="39"/>
      <c r="V167" s="106"/>
      <c r="W167" s="106"/>
      <c r="X167" s="106"/>
      <c r="Y167" s="106"/>
    </row>
    <row r="168" spans="3:25" s="7" customFormat="1" ht="15" customHeight="1" x14ac:dyDescent="0.2">
      <c r="C168" s="39"/>
      <c r="D168" s="39"/>
      <c r="H168" s="6"/>
      <c r="I168" s="6"/>
      <c r="J168" s="6"/>
      <c r="K168" s="6"/>
      <c r="L168" s="6"/>
      <c r="M168" s="6"/>
      <c r="N168" s="6"/>
      <c r="O168" s="6"/>
      <c r="P168" s="332"/>
      <c r="Q168" s="6"/>
      <c r="R168" s="6"/>
      <c r="T168" s="39"/>
      <c r="V168" s="106"/>
      <c r="W168" s="106"/>
      <c r="X168" s="106"/>
      <c r="Y168" s="106"/>
    </row>
    <row r="169" spans="3:25" s="7" customFormat="1" ht="15" customHeight="1" x14ac:dyDescent="0.2">
      <c r="C169" s="39"/>
      <c r="D169" s="39"/>
      <c r="H169" s="6"/>
      <c r="I169" s="6"/>
      <c r="J169" s="6"/>
      <c r="K169" s="6"/>
      <c r="L169" s="6"/>
      <c r="M169" s="6"/>
      <c r="N169" s="6"/>
      <c r="O169" s="6"/>
      <c r="P169" s="332"/>
      <c r="Q169" s="6"/>
      <c r="R169" s="6"/>
      <c r="T169" s="39"/>
      <c r="V169" s="106"/>
      <c r="W169" s="106"/>
      <c r="X169" s="106"/>
      <c r="Y169" s="106"/>
    </row>
    <row r="170" spans="3:25" s="7" customFormat="1" ht="15" customHeight="1" x14ac:dyDescent="0.2">
      <c r="C170" s="39"/>
      <c r="D170" s="39"/>
      <c r="H170" s="6"/>
      <c r="I170" s="6"/>
      <c r="J170" s="6"/>
      <c r="K170" s="6"/>
      <c r="L170" s="6"/>
      <c r="M170" s="6"/>
      <c r="N170" s="6"/>
      <c r="O170" s="6"/>
      <c r="P170" s="332"/>
      <c r="Q170" s="6"/>
      <c r="R170" s="6"/>
      <c r="T170" s="39"/>
      <c r="V170" s="106"/>
      <c r="W170" s="106"/>
      <c r="X170" s="106"/>
      <c r="Y170" s="106"/>
    </row>
    <row r="171" spans="3:25" s="7" customFormat="1" ht="15" customHeight="1" x14ac:dyDescent="0.2">
      <c r="C171" s="39"/>
      <c r="D171" s="39"/>
      <c r="H171" s="6"/>
      <c r="I171" s="6"/>
      <c r="J171" s="6"/>
      <c r="K171" s="6"/>
      <c r="L171" s="6"/>
      <c r="M171" s="6"/>
      <c r="N171" s="6"/>
      <c r="O171" s="6"/>
      <c r="P171" s="332"/>
      <c r="Q171" s="6"/>
      <c r="R171" s="6"/>
      <c r="T171" s="39"/>
      <c r="V171" s="106"/>
      <c r="W171" s="106"/>
      <c r="X171" s="106"/>
      <c r="Y171" s="106"/>
    </row>
    <row r="172" spans="3:25" s="7" customFormat="1" ht="15" customHeight="1" x14ac:dyDescent="0.2">
      <c r="C172" s="39"/>
      <c r="D172" s="39"/>
      <c r="H172" s="6"/>
      <c r="I172" s="6"/>
      <c r="J172" s="6"/>
      <c r="K172" s="6"/>
      <c r="L172" s="6"/>
      <c r="M172" s="6"/>
      <c r="N172" s="6"/>
      <c r="O172" s="6"/>
      <c r="P172" s="332"/>
      <c r="Q172" s="6"/>
      <c r="R172" s="6"/>
      <c r="T172" s="39"/>
      <c r="V172" s="106"/>
      <c r="W172" s="106"/>
      <c r="X172" s="106"/>
      <c r="Y172" s="106"/>
    </row>
    <row r="173" spans="3:25" s="7" customFormat="1" ht="15" customHeight="1" x14ac:dyDescent="0.2">
      <c r="C173" s="39"/>
      <c r="D173" s="39"/>
      <c r="H173" s="6"/>
      <c r="I173" s="6"/>
      <c r="J173" s="6"/>
      <c r="K173" s="6"/>
      <c r="L173" s="6"/>
      <c r="M173" s="6"/>
      <c r="N173" s="6"/>
      <c r="O173" s="6"/>
      <c r="P173" s="332"/>
      <c r="Q173" s="6"/>
      <c r="R173" s="6"/>
      <c r="T173" s="39"/>
      <c r="V173" s="106"/>
      <c r="W173" s="106"/>
      <c r="X173" s="106"/>
      <c r="Y173" s="106"/>
    </row>
    <row r="174" spans="3:25" s="7" customFormat="1" ht="15" customHeight="1" x14ac:dyDescent="0.2">
      <c r="C174" s="39"/>
      <c r="D174" s="39"/>
      <c r="H174" s="6"/>
      <c r="I174" s="6"/>
      <c r="J174" s="6"/>
      <c r="K174" s="6"/>
      <c r="L174" s="6"/>
      <c r="M174" s="6"/>
      <c r="N174" s="6"/>
      <c r="O174" s="6"/>
      <c r="P174" s="332"/>
      <c r="Q174" s="6"/>
      <c r="R174" s="6"/>
      <c r="T174" s="39"/>
      <c r="V174" s="106"/>
      <c r="W174" s="106"/>
      <c r="X174" s="106"/>
      <c r="Y174" s="106"/>
    </row>
    <row r="175" spans="3:25" s="7" customFormat="1" ht="15" customHeight="1" x14ac:dyDescent="0.2">
      <c r="C175" s="39"/>
      <c r="D175" s="39"/>
      <c r="H175" s="6"/>
      <c r="I175" s="6"/>
      <c r="J175" s="6"/>
      <c r="K175" s="6"/>
      <c r="L175" s="6"/>
      <c r="M175" s="6"/>
      <c r="N175" s="6"/>
      <c r="O175" s="6"/>
      <c r="P175" s="332"/>
      <c r="Q175" s="6"/>
      <c r="R175" s="6"/>
      <c r="T175" s="39"/>
      <c r="V175" s="106"/>
      <c r="W175" s="106"/>
      <c r="X175" s="106"/>
      <c r="Y175" s="106"/>
    </row>
    <row r="176" spans="3:25" s="7" customFormat="1" ht="15" customHeight="1" x14ac:dyDescent="0.2">
      <c r="C176" s="39"/>
      <c r="D176" s="39"/>
      <c r="H176" s="6"/>
      <c r="I176" s="6"/>
      <c r="J176" s="6"/>
      <c r="K176" s="6"/>
      <c r="L176" s="6"/>
      <c r="M176" s="6"/>
      <c r="N176" s="6"/>
      <c r="O176" s="6"/>
      <c r="P176" s="332"/>
      <c r="Q176" s="6"/>
      <c r="R176" s="6"/>
      <c r="T176" s="39"/>
      <c r="V176" s="106"/>
      <c r="W176" s="106"/>
      <c r="X176" s="106"/>
      <c r="Y176" s="106"/>
    </row>
    <row r="177" spans="3:25" s="7" customFormat="1" ht="15" customHeight="1" x14ac:dyDescent="0.2">
      <c r="C177" s="39"/>
      <c r="D177" s="39"/>
      <c r="H177" s="6"/>
      <c r="I177" s="6"/>
      <c r="J177" s="6"/>
      <c r="K177" s="6"/>
      <c r="L177" s="6"/>
      <c r="M177" s="6"/>
      <c r="N177" s="6"/>
      <c r="O177" s="6"/>
      <c r="P177" s="332"/>
      <c r="Q177" s="6"/>
      <c r="R177" s="6"/>
      <c r="T177" s="39"/>
      <c r="V177" s="106"/>
      <c r="W177" s="106"/>
      <c r="X177" s="106"/>
      <c r="Y177" s="106"/>
    </row>
    <row r="178" spans="3:25" s="7" customFormat="1" ht="15" customHeight="1" x14ac:dyDescent="0.2">
      <c r="C178" s="39"/>
      <c r="D178" s="39"/>
      <c r="H178" s="6"/>
      <c r="I178" s="6"/>
      <c r="J178" s="6"/>
      <c r="K178" s="6"/>
      <c r="L178" s="6"/>
      <c r="M178" s="6"/>
      <c r="N178" s="6"/>
      <c r="O178" s="6"/>
      <c r="P178" s="332"/>
      <c r="Q178" s="6"/>
      <c r="R178" s="6"/>
      <c r="T178" s="39"/>
      <c r="V178" s="106"/>
      <c r="W178" s="106"/>
      <c r="X178" s="106"/>
      <c r="Y178" s="106"/>
    </row>
    <row r="179" spans="3:25" s="7" customFormat="1" ht="15" customHeight="1" x14ac:dyDescent="0.2">
      <c r="C179" s="39"/>
      <c r="D179" s="39"/>
      <c r="H179" s="6"/>
      <c r="I179" s="6"/>
      <c r="J179" s="6"/>
      <c r="K179" s="6"/>
      <c r="L179" s="6"/>
      <c r="M179" s="6"/>
      <c r="N179" s="6"/>
      <c r="O179" s="6"/>
      <c r="P179" s="332"/>
      <c r="Q179" s="6"/>
      <c r="R179" s="6"/>
      <c r="T179" s="39"/>
      <c r="V179" s="106"/>
      <c r="W179" s="106"/>
      <c r="X179" s="106"/>
      <c r="Y179" s="106"/>
    </row>
    <row r="180" spans="3:25" s="7" customFormat="1" ht="15" customHeight="1" x14ac:dyDescent="0.2">
      <c r="C180" s="39"/>
      <c r="D180" s="39"/>
      <c r="H180" s="6"/>
      <c r="I180" s="6"/>
      <c r="J180" s="6"/>
      <c r="K180" s="6"/>
      <c r="L180" s="6"/>
      <c r="M180" s="6"/>
      <c r="N180" s="6"/>
      <c r="O180" s="6"/>
      <c r="P180" s="332"/>
      <c r="Q180" s="6"/>
      <c r="R180" s="6"/>
      <c r="T180" s="39"/>
      <c r="V180" s="106"/>
      <c r="W180" s="106"/>
      <c r="X180" s="106"/>
      <c r="Y180" s="106"/>
    </row>
    <row r="181" spans="3:25" s="7" customFormat="1" ht="15" customHeight="1" x14ac:dyDescent="0.2">
      <c r="C181" s="39"/>
      <c r="D181" s="39"/>
      <c r="H181" s="6"/>
      <c r="I181" s="6"/>
      <c r="J181" s="6"/>
      <c r="K181" s="6"/>
      <c r="L181" s="6"/>
      <c r="M181" s="6"/>
      <c r="N181" s="6"/>
      <c r="O181" s="6"/>
      <c r="P181" s="332"/>
      <c r="Q181" s="6"/>
      <c r="R181" s="6"/>
      <c r="T181" s="39"/>
      <c r="V181" s="106"/>
      <c r="W181" s="106"/>
      <c r="X181" s="106"/>
      <c r="Y181" s="106"/>
    </row>
    <row r="182" spans="3:25" s="7" customFormat="1" ht="15" customHeight="1" x14ac:dyDescent="0.2">
      <c r="C182" s="39"/>
      <c r="D182" s="39"/>
      <c r="H182" s="6"/>
      <c r="I182" s="6"/>
      <c r="J182" s="6"/>
      <c r="K182" s="6"/>
      <c r="L182" s="6"/>
      <c r="M182" s="6"/>
      <c r="N182" s="6"/>
      <c r="O182" s="6"/>
      <c r="P182" s="332"/>
      <c r="Q182" s="6"/>
      <c r="R182" s="6"/>
      <c r="T182" s="39"/>
      <c r="V182" s="106"/>
      <c r="W182" s="106"/>
      <c r="X182" s="106"/>
      <c r="Y182" s="106"/>
    </row>
    <row r="183" spans="3:25" s="7" customFormat="1" ht="15" customHeight="1" x14ac:dyDescent="0.2">
      <c r="C183" s="39"/>
      <c r="D183" s="39"/>
      <c r="H183" s="6"/>
      <c r="I183" s="6"/>
      <c r="J183" s="6"/>
      <c r="K183" s="6"/>
      <c r="L183" s="6"/>
      <c r="M183" s="6"/>
      <c r="N183" s="6"/>
      <c r="O183" s="6"/>
      <c r="P183" s="332"/>
      <c r="Q183" s="6"/>
      <c r="R183" s="6"/>
      <c r="T183" s="39"/>
      <c r="V183" s="106"/>
      <c r="W183" s="106"/>
      <c r="X183" s="106"/>
      <c r="Y183" s="106"/>
    </row>
    <row r="184" spans="3:25" s="7" customFormat="1" ht="15" customHeight="1" x14ac:dyDescent="0.2">
      <c r="C184" s="39"/>
      <c r="D184" s="39"/>
      <c r="H184" s="6"/>
      <c r="I184" s="6"/>
      <c r="J184" s="6"/>
      <c r="K184" s="6"/>
      <c r="L184" s="6"/>
      <c r="M184" s="6"/>
      <c r="N184" s="6"/>
      <c r="O184" s="6"/>
      <c r="P184" s="332"/>
      <c r="Q184" s="6"/>
      <c r="R184" s="6"/>
      <c r="T184" s="39"/>
      <c r="V184" s="106"/>
      <c r="W184" s="106"/>
      <c r="X184" s="106"/>
      <c r="Y184" s="106"/>
    </row>
    <row r="185" spans="3:25" s="7" customFormat="1" ht="15" customHeight="1" x14ac:dyDescent="0.2">
      <c r="C185" s="39"/>
      <c r="D185" s="39"/>
      <c r="H185" s="6"/>
      <c r="I185" s="6"/>
      <c r="J185" s="6"/>
      <c r="K185" s="6"/>
      <c r="L185" s="6"/>
      <c r="M185" s="6"/>
      <c r="N185" s="6"/>
      <c r="O185" s="6"/>
      <c r="P185" s="332"/>
      <c r="Q185" s="6"/>
      <c r="R185" s="6"/>
      <c r="T185" s="39"/>
      <c r="V185" s="106"/>
      <c r="W185" s="106"/>
      <c r="X185" s="106"/>
      <c r="Y185" s="106"/>
    </row>
    <row r="186" spans="3:25" s="7" customFormat="1" ht="15" customHeight="1" x14ac:dyDescent="0.2">
      <c r="C186" s="39"/>
      <c r="D186" s="39"/>
      <c r="H186" s="6"/>
      <c r="I186" s="6"/>
      <c r="J186" s="6"/>
      <c r="K186" s="6"/>
      <c r="L186" s="6"/>
      <c r="M186" s="6"/>
      <c r="N186" s="6"/>
      <c r="O186" s="6"/>
      <c r="P186" s="332"/>
      <c r="Q186" s="6"/>
      <c r="R186" s="6"/>
      <c r="T186" s="39"/>
      <c r="V186" s="106"/>
      <c r="W186" s="106"/>
      <c r="X186" s="106"/>
      <c r="Y186" s="106"/>
    </row>
    <row r="187" spans="3:25" s="7" customFormat="1" ht="15" customHeight="1" x14ac:dyDescent="0.2">
      <c r="C187" s="39"/>
      <c r="D187" s="39"/>
      <c r="H187" s="6"/>
      <c r="I187" s="6"/>
      <c r="J187" s="6"/>
      <c r="K187" s="6"/>
      <c r="L187" s="6"/>
      <c r="M187" s="6"/>
      <c r="N187" s="6"/>
      <c r="O187" s="6"/>
      <c r="P187" s="332"/>
      <c r="Q187" s="6"/>
      <c r="R187" s="6"/>
      <c r="T187" s="39"/>
      <c r="V187" s="106"/>
      <c r="W187" s="106"/>
      <c r="X187" s="106"/>
      <c r="Y187" s="106"/>
    </row>
    <row r="188" spans="3:25" s="7" customFormat="1" ht="15" customHeight="1" x14ac:dyDescent="0.2">
      <c r="C188" s="39"/>
      <c r="D188" s="39"/>
      <c r="H188" s="6"/>
      <c r="I188" s="6"/>
      <c r="J188" s="6"/>
      <c r="K188" s="6"/>
      <c r="L188" s="6"/>
      <c r="M188" s="6"/>
      <c r="N188" s="6"/>
      <c r="O188" s="6"/>
      <c r="P188" s="332"/>
      <c r="Q188" s="6"/>
      <c r="R188" s="6"/>
      <c r="T188" s="39"/>
      <c r="V188" s="106"/>
      <c r="W188" s="106"/>
      <c r="X188" s="106"/>
      <c r="Y188" s="106"/>
    </row>
    <row r="189" spans="3:25" s="7" customFormat="1" ht="15" customHeight="1" x14ac:dyDescent="0.2">
      <c r="C189" s="39"/>
      <c r="D189" s="39"/>
      <c r="H189" s="6"/>
      <c r="I189" s="6"/>
      <c r="J189" s="6"/>
      <c r="K189" s="6"/>
      <c r="L189" s="6"/>
      <c r="M189" s="6"/>
      <c r="N189" s="6"/>
      <c r="O189" s="6"/>
      <c r="P189" s="332"/>
      <c r="Q189" s="6"/>
      <c r="R189" s="6"/>
      <c r="T189" s="39"/>
      <c r="V189" s="106"/>
      <c r="W189" s="106"/>
      <c r="X189" s="106"/>
      <c r="Y189" s="106"/>
    </row>
    <row r="190" spans="3:25" ht="15" customHeight="1" x14ac:dyDescent="0.2">
      <c r="H190" s="6"/>
      <c r="I190" s="6"/>
      <c r="J190" s="6"/>
      <c r="K190" s="6"/>
      <c r="L190" s="6"/>
      <c r="M190" s="6"/>
      <c r="N190" s="6"/>
      <c r="O190" s="6"/>
      <c r="Q190" s="6"/>
      <c r="R190" s="6"/>
      <c r="V190" s="69"/>
      <c r="W190" s="69"/>
      <c r="X190" s="69"/>
      <c r="Y190" s="69"/>
    </row>
    <row r="191" spans="3:25" ht="15" customHeight="1" x14ac:dyDescent="0.2">
      <c r="H191" s="6"/>
      <c r="I191" s="6"/>
      <c r="J191" s="6"/>
      <c r="K191" s="6"/>
      <c r="L191" s="6"/>
      <c r="M191" s="6"/>
      <c r="N191" s="6"/>
      <c r="O191" s="6"/>
      <c r="Q191" s="6"/>
      <c r="R191" s="6"/>
      <c r="V191" s="69"/>
      <c r="W191" s="69"/>
      <c r="X191" s="69"/>
      <c r="Y191" s="69"/>
    </row>
    <row r="192" spans="3:25" ht="15" customHeight="1" x14ac:dyDescent="0.2">
      <c r="H192" s="6"/>
      <c r="I192" s="6"/>
      <c r="J192" s="6"/>
      <c r="K192" s="6"/>
      <c r="L192" s="6"/>
      <c r="M192" s="6"/>
      <c r="N192" s="6"/>
      <c r="O192" s="6"/>
      <c r="Q192" s="6"/>
      <c r="R192" s="6"/>
      <c r="V192" s="69"/>
      <c r="W192" s="69"/>
      <c r="X192" s="69"/>
      <c r="Y192" s="69"/>
    </row>
    <row r="193" spans="8:25" ht="15" customHeight="1" x14ac:dyDescent="0.2">
      <c r="H193" s="6"/>
      <c r="I193" s="6"/>
      <c r="J193" s="6"/>
      <c r="K193" s="6"/>
      <c r="L193" s="6"/>
      <c r="M193" s="6"/>
      <c r="N193" s="6"/>
      <c r="O193" s="6"/>
      <c r="Q193" s="6"/>
      <c r="R193" s="6"/>
      <c r="V193" s="69"/>
      <c r="W193" s="69"/>
      <c r="X193" s="69"/>
      <c r="Y193" s="69"/>
    </row>
    <row r="194" spans="8:25" ht="15" customHeight="1" x14ac:dyDescent="0.2">
      <c r="H194" s="6"/>
      <c r="I194" s="6"/>
      <c r="J194" s="6"/>
      <c r="K194" s="6"/>
      <c r="L194" s="6"/>
      <c r="M194" s="6"/>
      <c r="N194" s="6"/>
      <c r="O194" s="6"/>
      <c r="Q194" s="6"/>
      <c r="R194" s="6"/>
      <c r="V194" s="69"/>
      <c r="W194" s="69"/>
      <c r="X194" s="69"/>
      <c r="Y194" s="69"/>
    </row>
    <row r="195" spans="8:25" ht="15" customHeight="1" x14ac:dyDescent="0.2">
      <c r="H195" s="6"/>
      <c r="I195" s="6"/>
      <c r="J195" s="6"/>
      <c r="K195" s="6"/>
      <c r="L195" s="6"/>
      <c r="M195" s="6"/>
      <c r="N195" s="6"/>
      <c r="O195" s="6"/>
      <c r="Q195" s="6"/>
      <c r="R195" s="6"/>
      <c r="V195" s="69"/>
      <c r="W195" s="69"/>
      <c r="X195" s="69"/>
      <c r="Y195" s="69"/>
    </row>
    <row r="196" spans="8:25" ht="15" customHeight="1" x14ac:dyDescent="0.2">
      <c r="H196" s="6"/>
      <c r="I196" s="6"/>
      <c r="J196" s="6"/>
      <c r="K196" s="6"/>
      <c r="L196" s="6"/>
      <c r="M196" s="6"/>
      <c r="N196" s="6"/>
      <c r="O196" s="6"/>
      <c r="Q196" s="6"/>
      <c r="R196" s="6"/>
      <c r="V196" s="69"/>
      <c r="W196" s="69"/>
      <c r="X196" s="69"/>
      <c r="Y196" s="69"/>
    </row>
    <row r="197" spans="8:25" ht="15" customHeight="1" x14ac:dyDescent="0.2">
      <c r="H197" s="6"/>
      <c r="I197" s="6"/>
      <c r="J197" s="6"/>
      <c r="K197" s="6"/>
      <c r="L197" s="6"/>
      <c r="M197" s="6"/>
      <c r="N197" s="6"/>
      <c r="O197" s="6"/>
      <c r="Q197" s="6"/>
      <c r="R197" s="6"/>
      <c r="V197" s="69"/>
      <c r="W197" s="69"/>
      <c r="X197" s="69"/>
      <c r="Y197" s="69"/>
    </row>
    <row r="198" spans="8:25" ht="15" customHeight="1" x14ac:dyDescent="0.2">
      <c r="V198" s="69"/>
      <c r="W198" s="69"/>
      <c r="X198" s="69"/>
      <c r="Y198" s="69"/>
    </row>
    <row r="199" spans="8:25" ht="15" customHeight="1" x14ac:dyDescent="0.2">
      <c r="V199" s="69"/>
      <c r="W199" s="69"/>
      <c r="X199" s="69"/>
      <c r="Y199" s="69"/>
    </row>
    <row r="200" spans="8:25" ht="15" customHeight="1" x14ac:dyDescent="0.2">
      <c r="V200" s="69"/>
      <c r="W200" s="69"/>
      <c r="X200" s="69"/>
      <c r="Y200" s="69"/>
    </row>
    <row r="201" spans="8:25" ht="15" customHeight="1" x14ac:dyDescent="0.2">
      <c r="V201" s="69"/>
      <c r="W201" s="69"/>
      <c r="X201" s="69"/>
      <c r="Y201" s="69"/>
    </row>
    <row r="202" spans="8:25" ht="15" customHeight="1" x14ac:dyDescent="0.2">
      <c r="V202" s="69"/>
      <c r="W202" s="69"/>
      <c r="X202" s="69"/>
      <c r="Y202" s="69"/>
    </row>
    <row r="203" spans="8:25" ht="15" customHeight="1" x14ac:dyDescent="0.2">
      <c r="V203" s="69"/>
      <c r="W203" s="69"/>
      <c r="X203" s="69"/>
      <c r="Y203" s="69"/>
    </row>
    <row r="204" spans="8:25" ht="15" customHeight="1" x14ac:dyDescent="0.2">
      <c r="V204" s="69"/>
      <c r="W204" s="69"/>
      <c r="X204" s="69"/>
      <c r="Y204" s="69"/>
    </row>
    <row r="205" spans="8:25" ht="15" customHeight="1" x14ac:dyDescent="0.2">
      <c r="V205" s="69"/>
      <c r="W205" s="69"/>
      <c r="X205" s="69"/>
      <c r="Y205" s="69"/>
    </row>
    <row r="206" spans="8:25" ht="15" customHeight="1" x14ac:dyDescent="0.2">
      <c r="V206" s="69"/>
      <c r="W206" s="69"/>
      <c r="X206" s="69"/>
      <c r="Y206" s="69"/>
    </row>
    <row r="207" spans="8:25" ht="15" customHeight="1" x14ac:dyDescent="0.2">
      <c r="V207" s="69"/>
      <c r="W207" s="69"/>
      <c r="X207" s="69"/>
      <c r="Y207" s="69"/>
    </row>
    <row r="208" spans="8:25" ht="15" customHeight="1" x14ac:dyDescent="0.2">
      <c r="V208" s="69"/>
      <c r="W208" s="69"/>
      <c r="X208" s="69"/>
      <c r="Y208" s="69"/>
    </row>
    <row r="209" spans="22:25" ht="15" customHeight="1" x14ac:dyDescent="0.2">
      <c r="V209" s="69"/>
      <c r="W209" s="69"/>
      <c r="X209" s="69"/>
      <c r="Y209" s="69"/>
    </row>
    <row r="210" spans="22:25" ht="15" customHeight="1" x14ac:dyDescent="0.2">
      <c r="V210" s="69"/>
      <c r="W210" s="69"/>
      <c r="X210" s="69"/>
      <c r="Y210" s="69"/>
    </row>
    <row r="211" spans="22:25" ht="15" customHeight="1" x14ac:dyDescent="0.2">
      <c r="V211" s="69"/>
      <c r="W211" s="69"/>
      <c r="X211" s="69"/>
      <c r="Y211" s="69"/>
    </row>
    <row r="212" spans="22:25" ht="15" customHeight="1" x14ac:dyDescent="0.2">
      <c r="V212" s="69"/>
      <c r="W212" s="69"/>
      <c r="X212" s="69"/>
      <c r="Y212" s="69"/>
    </row>
    <row r="213" spans="22:25" ht="15" customHeight="1" x14ac:dyDescent="0.2">
      <c r="V213" s="69"/>
      <c r="W213" s="69"/>
      <c r="X213" s="69"/>
      <c r="Y213" s="69"/>
    </row>
    <row r="214" spans="22:25" ht="15" customHeight="1" x14ac:dyDescent="0.2">
      <c r="V214" s="69"/>
      <c r="W214" s="69"/>
      <c r="X214" s="69"/>
      <c r="Y214" s="69"/>
    </row>
    <row r="215" spans="22:25" ht="15" customHeight="1" x14ac:dyDescent="0.2">
      <c r="V215" s="69"/>
      <c r="W215" s="69"/>
      <c r="X215" s="69"/>
      <c r="Y215" s="69"/>
    </row>
    <row r="216" spans="22:25" ht="15" customHeight="1" x14ac:dyDescent="0.2">
      <c r="V216" s="69"/>
      <c r="W216" s="69"/>
      <c r="X216" s="69"/>
      <c r="Y216" s="69"/>
    </row>
    <row r="217" spans="22:25" ht="15" customHeight="1" x14ac:dyDescent="0.2">
      <c r="V217" s="69"/>
      <c r="W217" s="69"/>
      <c r="X217" s="69"/>
      <c r="Y217" s="69"/>
    </row>
    <row r="218" spans="22:25" ht="15" customHeight="1" x14ac:dyDescent="0.2">
      <c r="V218" s="69"/>
      <c r="W218" s="69"/>
      <c r="X218" s="69"/>
      <c r="Y218" s="69"/>
    </row>
    <row r="219" spans="22:25" ht="15" customHeight="1" x14ac:dyDescent="0.2">
      <c r="V219" s="69"/>
      <c r="W219" s="69"/>
      <c r="X219" s="69"/>
      <c r="Y219" s="69"/>
    </row>
    <row r="220" spans="22:25" ht="15" customHeight="1" x14ac:dyDescent="0.2">
      <c r="V220" s="69"/>
      <c r="W220" s="69"/>
      <c r="X220" s="69"/>
      <c r="Y220" s="69"/>
    </row>
    <row r="221" spans="22:25" ht="15" customHeight="1" x14ac:dyDescent="0.2">
      <c r="V221" s="69"/>
      <c r="W221" s="69"/>
      <c r="X221" s="69"/>
      <c r="Y221" s="69"/>
    </row>
    <row r="222" spans="22:25" ht="15" customHeight="1" x14ac:dyDescent="0.2">
      <c r="V222" s="69"/>
      <c r="W222" s="69"/>
      <c r="X222" s="69"/>
      <c r="Y222" s="69"/>
    </row>
    <row r="223" spans="22:25" ht="15" customHeight="1" x14ac:dyDescent="0.2">
      <c r="V223" s="69"/>
      <c r="W223" s="69"/>
      <c r="X223" s="69"/>
      <c r="Y223" s="69"/>
    </row>
    <row r="224" spans="22:25" ht="15" customHeight="1" x14ac:dyDescent="0.2">
      <c r="V224" s="69"/>
      <c r="W224" s="69"/>
      <c r="X224" s="69"/>
      <c r="Y224" s="69"/>
    </row>
    <row r="225" spans="22:25" ht="15" customHeight="1" x14ac:dyDescent="0.2">
      <c r="V225" s="69"/>
      <c r="W225" s="69"/>
      <c r="X225" s="69"/>
      <c r="Y225" s="69"/>
    </row>
    <row r="226" spans="22:25" ht="15" customHeight="1" x14ac:dyDescent="0.2">
      <c r="V226" s="69"/>
      <c r="W226" s="69"/>
      <c r="X226" s="69"/>
      <c r="Y226" s="69"/>
    </row>
    <row r="227" spans="22:25" ht="15" customHeight="1" x14ac:dyDescent="0.2">
      <c r="V227" s="69"/>
      <c r="W227" s="69"/>
      <c r="X227" s="69"/>
      <c r="Y227" s="69"/>
    </row>
    <row r="228" spans="22:25" ht="15" customHeight="1" x14ac:dyDescent="0.2">
      <c r="V228" s="69"/>
      <c r="W228" s="69"/>
      <c r="X228" s="69"/>
      <c r="Y228" s="69"/>
    </row>
    <row r="229" spans="22:25" ht="15" customHeight="1" x14ac:dyDescent="0.2">
      <c r="V229" s="69"/>
      <c r="W229" s="69"/>
      <c r="X229" s="69"/>
      <c r="Y229" s="69"/>
    </row>
    <row r="230" spans="22:25" ht="15" customHeight="1" x14ac:dyDescent="0.2">
      <c r="V230" s="69"/>
      <c r="W230" s="69"/>
      <c r="X230" s="69"/>
      <c r="Y230" s="69"/>
    </row>
    <row r="231" spans="22:25" ht="15" customHeight="1" x14ac:dyDescent="0.2">
      <c r="V231" s="69"/>
      <c r="W231" s="69"/>
      <c r="X231" s="69"/>
      <c r="Y231" s="69"/>
    </row>
    <row r="232" spans="22:25" ht="15" customHeight="1" x14ac:dyDescent="0.2">
      <c r="V232" s="69"/>
      <c r="W232" s="69"/>
      <c r="X232" s="69"/>
      <c r="Y232" s="69"/>
    </row>
    <row r="233" spans="22:25" ht="15" customHeight="1" x14ac:dyDescent="0.2">
      <c r="V233" s="69"/>
      <c r="W233" s="69"/>
      <c r="X233" s="69"/>
      <c r="Y233" s="69"/>
    </row>
    <row r="234" spans="22:25" ht="15" customHeight="1" x14ac:dyDescent="0.2">
      <c r="V234" s="69"/>
      <c r="W234" s="69"/>
      <c r="X234" s="69"/>
      <c r="Y234" s="69"/>
    </row>
    <row r="235" spans="22:25" ht="15" customHeight="1" x14ac:dyDescent="0.2">
      <c r="V235" s="69"/>
      <c r="W235" s="69"/>
      <c r="X235" s="69"/>
      <c r="Y235" s="69"/>
    </row>
    <row r="236" spans="22:25" ht="15" customHeight="1" x14ac:dyDescent="0.2">
      <c r="V236" s="69"/>
      <c r="W236" s="69"/>
      <c r="X236" s="69"/>
      <c r="Y236" s="69"/>
    </row>
    <row r="237" spans="22:25" ht="15" customHeight="1" x14ac:dyDescent="0.2">
      <c r="V237" s="69"/>
      <c r="W237" s="69"/>
      <c r="X237" s="69"/>
      <c r="Y237" s="69"/>
    </row>
    <row r="238" spans="22:25" ht="15" customHeight="1" x14ac:dyDescent="0.2">
      <c r="V238" s="69"/>
      <c r="W238" s="69"/>
      <c r="X238" s="69"/>
      <c r="Y238" s="69"/>
    </row>
    <row r="239" spans="22:25" ht="15" customHeight="1" x14ac:dyDescent="0.2">
      <c r="V239" s="69"/>
      <c r="W239" s="69"/>
      <c r="X239" s="69"/>
      <c r="Y239" s="69"/>
    </row>
    <row r="240" spans="22:25" ht="15" customHeight="1" x14ac:dyDescent="0.2">
      <c r="V240" s="69"/>
      <c r="W240" s="69"/>
      <c r="X240" s="69"/>
      <c r="Y240" s="69"/>
    </row>
    <row r="241" spans="22:25" ht="15" customHeight="1" x14ac:dyDescent="0.2">
      <c r="V241" s="69"/>
      <c r="W241" s="69"/>
      <c r="X241" s="69"/>
      <c r="Y241" s="69"/>
    </row>
    <row r="242" spans="22:25" ht="15" customHeight="1" x14ac:dyDescent="0.2">
      <c r="V242" s="69"/>
      <c r="W242" s="69"/>
      <c r="X242" s="69"/>
      <c r="Y242" s="69"/>
    </row>
    <row r="243" spans="22:25" ht="15" customHeight="1" x14ac:dyDescent="0.2">
      <c r="V243" s="69"/>
      <c r="W243" s="69"/>
      <c r="X243" s="69"/>
      <c r="Y243" s="69"/>
    </row>
    <row r="244" spans="22:25" ht="15" customHeight="1" x14ac:dyDescent="0.2">
      <c r="V244" s="69"/>
      <c r="W244" s="69"/>
      <c r="X244" s="69"/>
      <c r="Y244" s="69"/>
    </row>
    <row r="245" spans="22:25" ht="15" customHeight="1" x14ac:dyDescent="0.2">
      <c r="V245" s="69"/>
      <c r="W245" s="69"/>
      <c r="X245" s="69"/>
      <c r="Y245" s="69"/>
    </row>
    <row r="246" spans="22:25" ht="15" customHeight="1" x14ac:dyDescent="0.2">
      <c r="V246" s="69"/>
      <c r="W246" s="69"/>
      <c r="X246" s="69"/>
      <c r="Y246" s="69"/>
    </row>
    <row r="247" spans="22:25" ht="15" customHeight="1" x14ac:dyDescent="0.2">
      <c r="V247" s="69"/>
      <c r="W247" s="69"/>
      <c r="X247" s="69"/>
      <c r="Y247" s="69"/>
    </row>
    <row r="248" spans="22:25" ht="15" customHeight="1" x14ac:dyDescent="0.2">
      <c r="V248" s="69"/>
      <c r="W248" s="69"/>
      <c r="X248" s="69"/>
      <c r="Y248" s="69"/>
    </row>
    <row r="249" spans="22:25" ht="15" customHeight="1" x14ac:dyDescent="0.2">
      <c r="V249" s="69"/>
      <c r="W249" s="69"/>
      <c r="X249" s="69"/>
      <c r="Y249" s="69"/>
    </row>
    <row r="250" spans="22:25" ht="15" customHeight="1" x14ac:dyDescent="0.2">
      <c r="V250" s="69"/>
      <c r="W250" s="69"/>
      <c r="X250" s="69"/>
      <c r="Y250" s="69"/>
    </row>
    <row r="251" spans="22:25" ht="15" customHeight="1" x14ac:dyDescent="0.2">
      <c r="V251" s="69"/>
      <c r="W251" s="69"/>
      <c r="X251" s="69"/>
      <c r="Y251" s="69"/>
    </row>
    <row r="252" spans="22:25" ht="15" customHeight="1" x14ac:dyDescent="0.2">
      <c r="V252" s="69"/>
      <c r="W252" s="69"/>
      <c r="X252" s="69"/>
      <c r="Y252" s="69"/>
    </row>
    <row r="253" spans="22:25" ht="15" customHeight="1" x14ac:dyDescent="0.2">
      <c r="V253" s="69"/>
      <c r="W253" s="69"/>
      <c r="X253" s="69"/>
      <c r="Y253" s="69"/>
    </row>
    <row r="254" spans="22:25" ht="15" customHeight="1" x14ac:dyDescent="0.2">
      <c r="V254" s="69"/>
      <c r="W254" s="69"/>
      <c r="X254" s="69"/>
      <c r="Y254" s="69"/>
    </row>
    <row r="255" spans="22:25" ht="15" customHeight="1" x14ac:dyDescent="0.2">
      <c r="V255" s="69"/>
      <c r="W255" s="69"/>
      <c r="X255" s="69"/>
      <c r="Y255" s="69"/>
    </row>
    <row r="256" spans="22:25" ht="15" customHeight="1" x14ac:dyDescent="0.2">
      <c r="V256" s="69"/>
      <c r="W256" s="69"/>
      <c r="X256" s="69"/>
      <c r="Y256" s="69"/>
    </row>
    <row r="257" spans="22:25" ht="15" customHeight="1" x14ac:dyDescent="0.2">
      <c r="V257" s="69"/>
      <c r="W257" s="69"/>
      <c r="X257" s="69"/>
      <c r="Y257" s="69"/>
    </row>
    <row r="258" spans="22:25" ht="15" customHeight="1" x14ac:dyDescent="0.2">
      <c r="V258" s="69"/>
      <c r="W258" s="69"/>
      <c r="X258" s="69"/>
      <c r="Y258" s="69"/>
    </row>
    <row r="259" spans="22:25" ht="15" customHeight="1" x14ac:dyDescent="0.2">
      <c r="V259" s="69"/>
      <c r="W259" s="69"/>
      <c r="X259" s="69"/>
      <c r="Y259" s="69"/>
    </row>
    <row r="260" spans="22:25" ht="15" customHeight="1" x14ac:dyDescent="0.2">
      <c r="V260" s="69"/>
      <c r="W260" s="69"/>
      <c r="X260" s="69"/>
      <c r="Y260" s="69"/>
    </row>
    <row r="261" spans="22:25" ht="15" customHeight="1" x14ac:dyDescent="0.2">
      <c r="V261" s="69"/>
      <c r="W261" s="69"/>
      <c r="X261" s="69"/>
      <c r="Y261" s="69"/>
    </row>
    <row r="262" spans="22:25" ht="15" customHeight="1" x14ac:dyDescent="0.2">
      <c r="V262" s="69"/>
      <c r="W262" s="69"/>
      <c r="X262" s="69"/>
      <c r="Y262" s="69"/>
    </row>
    <row r="263" spans="22:25" ht="15" customHeight="1" x14ac:dyDescent="0.2">
      <c r="V263" s="69"/>
      <c r="W263" s="69"/>
      <c r="X263" s="69"/>
      <c r="Y263" s="69"/>
    </row>
    <row r="264" spans="22:25" ht="15" customHeight="1" x14ac:dyDescent="0.2">
      <c r="V264" s="69"/>
      <c r="W264" s="69"/>
      <c r="X264" s="69"/>
      <c r="Y264" s="69"/>
    </row>
    <row r="265" spans="22:25" ht="15" customHeight="1" x14ac:dyDescent="0.2">
      <c r="V265" s="69"/>
      <c r="W265" s="69"/>
      <c r="X265" s="69"/>
      <c r="Y265" s="69"/>
    </row>
    <row r="266" spans="22:25" ht="15" customHeight="1" x14ac:dyDescent="0.2">
      <c r="V266" s="69"/>
      <c r="W266" s="69"/>
      <c r="X266" s="69"/>
      <c r="Y266" s="69"/>
    </row>
    <row r="267" spans="22:25" ht="15" customHeight="1" x14ac:dyDescent="0.2">
      <c r="V267" s="69"/>
      <c r="W267" s="69"/>
      <c r="X267" s="69"/>
      <c r="Y267" s="69"/>
    </row>
    <row r="268" spans="22:25" ht="15" customHeight="1" x14ac:dyDescent="0.2">
      <c r="V268" s="69"/>
      <c r="W268" s="69"/>
      <c r="X268" s="69"/>
      <c r="Y268" s="69"/>
    </row>
    <row r="269" spans="22:25" ht="15" customHeight="1" x14ac:dyDescent="0.2">
      <c r="V269" s="69"/>
      <c r="W269" s="69"/>
      <c r="X269" s="69"/>
      <c r="Y269" s="69"/>
    </row>
    <row r="270" spans="22:25" ht="15" customHeight="1" x14ac:dyDescent="0.2">
      <c r="V270" s="69"/>
      <c r="W270" s="69"/>
      <c r="X270" s="69"/>
      <c r="Y270" s="69"/>
    </row>
    <row r="271" spans="22:25" ht="15" customHeight="1" x14ac:dyDescent="0.2">
      <c r="V271" s="69"/>
      <c r="W271" s="69"/>
      <c r="X271" s="69"/>
      <c r="Y271" s="69"/>
    </row>
    <row r="272" spans="22:25" ht="15" customHeight="1" x14ac:dyDescent="0.2">
      <c r="V272" s="69"/>
      <c r="W272" s="69"/>
      <c r="X272" s="69"/>
      <c r="Y272" s="69"/>
    </row>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sheetData>
  <phoneticPr fontId="2" type="noConversion"/>
  <hyperlinks>
    <hyperlink ref="V3" location="Contents!A1" display="Contents!A1"/>
  </hyperlinks>
  <pageMargins left="0.75" right="0.75" top="0.53" bottom="0.61" header="0.5" footer="0.5"/>
  <pageSetup scale="80" fitToHeight="2"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D208"/>
    <pageSetUpPr fitToPage="1"/>
  </sheetPr>
  <dimension ref="A1:GN344"/>
  <sheetViews>
    <sheetView topLeftCell="AQ1" zoomScaleNormal="100" workbookViewId="0">
      <pane xSplit="7" ySplit="5" topLeftCell="AX6" activePane="bottomRight" state="frozen"/>
      <selection activeCell="X19" sqref="X19"/>
      <selection pane="topRight" activeCell="X19" sqref="X19"/>
      <selection pane="bottomLeft" activeCell="X19" sqref="X19"/>
      <selection pane="bottomRight" activeCell="AV3" sqref="AV3"/>
    </sheetView>
  </sheetViews>
  <sheetFormatPr defaultRowHeight="11.25" x14ac:dyDescent="0.2"/>
  <cols>
    <col min="1" max="1" width="55.7109375" style="315" customWidth="1"/>
    <col min="2" max="2" width="81.85546875" style="315" customWidth="1"/>
    <col min="3" max="3" width="8.85546875" style="317" bestFit="1" customWidth="1"/>
    <col min="4" max="4" width="12.85546875" style="317" bestFit="1" customWidth="1"/>
    <col min="5" max="5" width="10.140625" style="317" bestFit="1" customWidth="1"/>
    <col min="6" max="6" width="8.42578125" style="317" bestFit="1" customWidth="1"/>
    <col min="7" max="7" width="8.85546875" style="317" bestFit="1" customWidth="1"/>
    <col min="8" max="14" width="5.7109375" style="317" customWidth="1"/>
    <col min="15" max="24" width="5.7109375" style="317" hidden="1" customWidth="1"/>
    <col min="25" max="25" width="11.140625" style="315" hidden="1" customWidth="1"/>
    <col min="26" max="27" width="9.140625" style="315" hidden="1" customWidth="1"/>
    <col min="28" max="28" width="4.28515625" style="315" hidden="1" customWidth="1"/>
    <col min="29" max="42" width="2.28515625" style="315" hidden="1" customWidth="1"/>
    <col min="43" max="43" width="3.140625" style="316" customWidth="1"/>
    <col min="44" max="44" width="1" style="420" customWidth="1"/>
    <col min="45" max="46" width="3.140625" style="316" customWidth="1"/>
    <col min="47" max="47" width="68.140625" style="315" customWidth="1"/>
    <col min="48" max="48" width="11.42578125" style="317" customWidth="1"/>
    <col min="49" max="49" width="1" style="315" customWidth="1"/>
    <col min="50" max="54" width="11.42578125" style="313" customWidth="1"/>
    <col min="55" max="58" width="11.42578125" style="315" customWidth="1"/>
    <col min="59" max="66" width="11.42578125" style="313" customWidth="1"/>
    <col min="67" max="69" width="11.42578125" style="315" customWidth="1"/>
    <col min="70" max="70" width="11.140625" style="315" bestFit="1" customWidth="1"/>
    <col min="71" max="16384" width="9.140625" style="315"/>
  </cols>
  <sheetData>
    <row r="1" spans="1:196" s="339" customFormat="1" ht="15" customHeight="1" x14ac:dyDescent="0.2">
      <c r="C1" s="343"/>
      <c r="D1" s="343"/>
      <c r="E1" s="343"/>
      <c r="F1" s="343"/>
      <c r="G1" s="343"/>
      <c r="H1" s="343"/>
      <c r="I1" s="343"/>
      <c r="J1" s="343"/>
      <c r="K1" s="343"/>
      <c r="L1" s="343"/>
      <c r="M1" s="343"/>
      <c r="N1" s="343"/>
      <c r="O1" s="343"/>
      <c r="P1" s="343"/>
      <c r="Q1" s="343"/>
      <c r="R1" s="343"/>
      <c r="S1" s="343"/>
      <c r="T1" s="343"/>
      <c r="U1" s="343"/>
      <c r="V1" s="343"/>
      <c r="W1" s="343"/>
      <c r="X1" s="343"/>
      <c r="AV1" s="345"/>
      <c r="AX1" s="344"/>
      <c r="AY1" s="344"/>
      <c r="AZ1" s="344"/>
      <c r="BA1" s="344"/>
      <c r="BB1" s="344"/>
      <c r="BG1" s="344"/>
      <c r="BH1" s="344"/>
      <c r="BI1" s="344"/>
      <c r="BJ1" s="344"/>
      <c r="BK1" s="344"/>
      <c r="BL1" s="344"/>
      <c r="BM1" s="344"/>
      <c r="BN1" s="344"/>
    </row>
    <row r="2" spans="1:196" s="339" customFormat="1" ht="15" customHeight="1" x14ac:dyDescent="0.25">
      <c r="A2" s="339" t="s">
        <v>304</v>
      </c>
      <c r="B2" s="339" t="s">
        <v>200</v>
      </c>
      <c r="C2" s="343"/>
      <c r="D2" s="343"/>
      <c r="E2" s="343"/>
      <c r="F2" s="343"/>
      <c r="AU2" s="329" t="str">
        <f>IF(Contents!$K$5=1,A2,B2)</f>
        <v>Отчет о движении денежных средств (квартальный)</v>
      </c>
      <c r="AV2" s="345"/>
      <c r="AX2" s="344"/>
      <c r="AY2" s="344"/>
      <c r="AZ2" s="344"/>
      <c r="BA2" s="344"/>
      <c r="BB2" s="344"/>
      <c r="BG2" s="344"/>
      <c r="BH2" s="344"/>
      <c r="BI2" s="344"/>
      <c r="BJ2" s="344"/>
      <c r="BK2" s="344"/>
      <c r="BL2" s="344"/>
      <c r="BM2" s="344"/>
      <c r="BN2" s="344"/>
    </row>
    <row r="3" spans="1:196" s="339" customFormat="1" ht="15" customHeight="1" x14ac:dyDescent="0.2">
      <c r="A3" s="344" t="s">
        <v>1318</v>
      </c>
      <c r="B3" s="344" t="s">
        <v>1320</v>
      </c>
      <c r="C3" s="343" t="s">
        <v>702</v>
      </c>
      <c r="D3" s="343" t="s">
        <v>893</v>
      </c>
      <c r="E3" s="345"/>
      <c r="F3" s="345"/>
      <c r="G3" s="345"/>
      <c r="H3" s="345"/>
      <c r="I3" s="345"/>
      <c r="J3" s="345"/>
      <c r="AU3" s="341" t="str">
        <f>IF(Contents!$K$5=1,A3,B3)</f>
        <v>2012-2013 гг.</v>
      </c>
      <c r="AV3" s="346" t="str">
        <f>IF(Contents!$K$5=1,C3,D3)</f>
        <v>Cодержание</v>
      </c>
      <c r="AX3" s="344"/>
      <c r="AY3" s="344"/>
      <c r="AZ3" s="344"/>
      <c r="BA3" s="344"/>
      <c r="BB3" s="344"/>
      <c r="BG3" s="344"/>
      <c r="BH3" s="344"/>
      <c r="BI3" s="344"/>
      <c r="BJ3" s="344"/>
      <c r="BK3" s="344"/>
      <c r="BL3" s="344"/>
      <c r="BM3" s="344"/>
      <c r="BN3" s="344"/>
    </row>
    <row r="4" spans="1:196" s="302" customFormat="1" ht="15" customHeight="1" thickBot="1" x14ac:dyDescent="0.25">
      <c r="A4" s="286"/>
      <c r="B4" s="286"/>
      <c r="C4" s="301"/>
      <c r="D4" s="301"/>
      <c r="E4" s="301"/>
      <c r="F4" s="301"/>
      <c r="G4" s="301"/>
      <c r="H4" s="301"/>
      <c r="I4" s="301"/>
      <c r="J4" s="301"/>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301"/>
      <c r="AW4" s="286"/>
      <c r="AX4" s="288"/>
      <c r="AY4" s="288"/>
      <c r="AZ4" s="288"/>
      <c r="BA4" s="288"/>
      <c r="BB4" s="288"/>
      <c r="BC4" s="286"/>
      <c r="BD4" s="286"/>
      <c r="BE4" s="286"/>
      <c r="BF4" s="286"/>
      <c r="BG4" s="288"/>
      <c r="BH4" s="288"/>
      <c r="BI4" s="288"/>
      <c r="BJ4" s="288"/>
      <c r="BK4" s="288"/>
      <c r="BL4" s="288"/>
      <c r="BM4" s="288"/>
      <c r="BN4" s="288"/>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c r="ES4" s="286"/>
      <c r="ET4" s="286"/>
      <c r="EU4" s="286"/>
      <c r="EV4" s="286"/>
      <c r="EW4" s="286"/>
      <c r="EX4" s="286"/>
      <c r="EY4" s="286"/>
      <c r="EZ4" s="286"/>
      <c r="FA4" s="286"/>
      <c r="FB4" s="286"/>
      <c r="FC4" s="286"/>
      <c r="FD4" s="286"/>
      <c r="FE4" s="286"/>
      <c r="FF4" s="286"/>
      <c r="FG4" s="286"/>
      <c r="FH4" s="286"/>
      <c r="FI4" s="286"/>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row>
    <row r="5" spans="1:196" s="358" customFormat="1" ht="15" customHeight="1" x14ac:dyDescent="0.2">
      <c r="A5" s="358" t="s">
        <v>494</v>
      </c>
      <c r="B5" s="358" t="s">
        <v>336</v>
      </c>
      <c r="C5" s="358" t="s">
        <v>495</v>
      </c>
      <c r="D5" s="358" t="s">
        <v>380</v>
      </c>
      <c r="E5" s="358" t="s">
        <v>1304</v>
      </c>
      <c r="F5" s="358" t="s">
        <v>1303</v>
      </c>
      <c r="G5" s="358" t="s">
        <v>1302</v>
      </c>
      <c r="H5" s="358" t="s">
        <v>1341</v>
      </c>
      <c r="I5" s="358" t="s">
        <v>1342</v>
      </c>
      <c r="J5" s="358" t="s">
        <v>1504</v>
      </c>
      <c r="AQ5" s="360"/>
      <c r="AU5" s="358" t="str">
        <f>IF(Contents!$K$5=1,A5,B5)</f>
        <v>Показатель</v>
      </c>
      <c r="AV5" s="360" t="str">
        <f>IF(Contents!$K$5=1,C5,D5)</f>
        <v>Ед. измерения</v>
      </c>
      <c r="AX5" s="358" t="str">
        <f>IF(Contents!$K$5=1,E5,E6)</f>
        <v>3 мес. 2012</v>
      </c>
      <c r="AY5" s="358" t="str">
        <f>IF(Contents!$K$5=1,F5,F6)</f>
        <v>6 мес. 2012</v>
      </c>
      <c r="AZ5" s="358" t="str">
        <f>IF(Contents!$K$5=1,G5,G6)</f>
        <v>9 мес. 2012</v>
      </c>
      <c r="BA5" s="358" t="str">
        <f>IF(Contents!$K$5=1,H5,H6)</f>
        <v>2012 г.</v>
      </c>
      <c r="BB5" s="358" t="str">
        <f>IF(Contents!$K$5=1,I5,I6)</f>
        <v>3 мес. 2013</v>
      </c>
      <c r="BC5" s="358" t="str">
        <f>IF(Contents!$K$5=1,J5,J6)</f>
        <v>6 мес. 2013 г.</v>
      </c>
    </row>
    <row r="6" spans="1:196" s="286" customFormat="1" ht="15" customHeight="1" x14ac:dyDescent="0.2">
      <c r="C6" s="301"/>
      <c r="D6" s="318"/>
      <c r="E6" s="85" t="s">
        <v>1299</v>
      </c>
      <c r="F6" s="85" t="s">
        <v>1300</v>
      </c>
      <c r="G6" s="85" t="s">
        <v>1301</v>
      </c>
      <c r="H6" s="85" t="s">
        <v>1068</v>
      </c>
      <c r="I6" s="85" t="s">
        <v>1343</v>
      </c>
      <c r="J6" s="85" t="s">
        <v>1505</v>
      </c>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V6" s="301"/>
      <c r="AX6" s="288"/>
      <c r="AY6" s="288"/>
      <c r="AZ6" s="288"/>
      <c r="BA6" s="288"/>
      <c r="BB6" s="288"/>
      <c r="BG6" s="288"/>
      <c r="BH6" s="288"/>
      <c r="BI6" s="288"/>
      <c r="BJ6" s="288"/>
      <c r="BK6" s="288"/>
      <c r="BL6" s="288"/>
      <c r="BM6" s="288"/>
      <c r="BN6" s="288"/>
    </row>
    <row r="7" spans="1:196" s="286" customFormat="1" ht="15" customHeight="1" x14ac:dyDescent="0.2">
      <c r="A7" s="230" t="s">
        <v>634</v>
      </c>
      <c r="B7" s="230" t="s">
        <v>89</v>
      </c>
      <c r="C7" s="41"/>
      <c r="D7" s="41"/>
      <c r="E7" s="41"/>
      <c r="F7" s="41"/>
      <c r="G7" s="41"/>
      <c r="H7" s="41"/>
      <c r="I7" s="41"/>
      <c r="J7" s="41"/>
      <c r="K7" s="41"/>
      <c r="L7" s="41"/>
      <c r="M7" s="41"/>
      <c r="N7" s="41"/>
      <c r="O7" s="41"/>
      <c r="P7" s="41"/>
      <c r="Q7" s="41"/>
      <c r="R7" s="41"/>
      <c r="S7" s="41"/>
      <c r="T7" s="41"/>
      <c r="U7" s="41"/>
      <c r="V7" s="41"/>
      <c r="W7" s="41"/>
      <c r="X7" s="41"/>
      <c r="Y7" s="85"/>
      <c r="Z7" s="85"/>
      <c r="AA7" s="85"/>
      <c r="AB7" s="85"/>
      <c r="AC7" s="85"/>
      <c r="AD7" s="85"/>
      <c r="AE7" s="85"/>
      <c r="AF7" s="85"/>
      <c r="AG7" s="85"/>
      <c r="AH7" s="85"/>
      <c r="AI7" s="85"/>
      <c r="AJ7" s="85"/>
      <c r="AK7" s="85"/>
      <c r="AL7" s="85"/>
      <c r="AM7" s="85"/>
      <c r="AN7" s="85"/>
      <c r="AO7" s="85"/>
      <c r="AP7" s="85"/>
      <c r="AR7" s="418"/>
      <c r="AU7" s="408" t="str">
        <f>IF(Contents!$K$5=1,A7,B7)</f>
        <v>Операционная деятельность</v>
      </c>
      <c r="AV7" s="361"/>
      <c r="AW7" s="414"/>
      <c r="AX7" s="417"/>
      <c r="AY7" s="417"/>
      <c r="AZ7" s="417"/>
      <c r="BA7" s="417"/>
      <c r="BB7" s="417"/>
      <c r="BC7" s="417"/>
      <c r="BD7" s="288"/>
      <c r="BE7" s="288"/>
      <c r="BF7" s="288"/>
      <c r="BG7" s="288"/>
      <c r="BH7" s="288"/>
      <c r="BI7" s="288"/>
      <c r="BJ7" s="288"/>
      <c r="BK7" s="288"/>
      <c r="BL7" s="288"/>
      <c r="BM7" s="288"/>
      <c r="BN7" s="288"/>
      <c r="BO7" s="288"/>
      <c r="BP7" s="288"/>
      <c r="BQ7" s="288"/>
      <c r="BR7" s="288"/>
      <c r="BS7" s="288"/>
    </row>
    <row r="8" spans="1:196" s="286" customFormat="1" ht="15" customHeight="1" x14ac:dyDescent="0.2">
      <c r="A8" s="42"/>
      <c r="B8" s="42"/>
      <c r="C8" s="303"/>
      <c r="D8" s="303"/>
      <c r="E8" s="303"/>
      <c r="F8" s="303"/>
      <c r="G8" s="303"/>
      <c r="H8" s="303"/>
      <c r="I8" s="303"/>
      <c r="J8" s="303"/>
      <c r="K8" s="303"/>
      <c r="L8" s="303"/>
      <c r="M8" s="303"/>
      <c r="N8" s="303"/>
      <c r="O8" s="303"/>
      <c r="P8" s="303"/>
      <c r="Q8" s="303"/>
      <c r="R8" s="303"/>
      <c r="S8" s="303"/>
      <c r="T8" s="303"/>
      <c r="U8" s="303"/>
      <c r="V8" s="303"/>
      <c r="W8" s="303"/>
      <c r="X8" s="303"/>
      <c r="AR8" s="418"/>
      <c r="AU8" s="42"/>
      <c r="AV8" s="303"/>
      <c r="AW8" s="304"/>
      <c r="AX8" s="307"/>
      <c r="AY8" s="307"/>
      <c r="AZ8" s="307"/>
      <c r="BA8" s="307"/>
      <c r="BB8" s="307"/>
      <c r="BC8" s="307"/>
      <c r="BD8" s="288"/>
      <c r="BE8" s="288"/>
      <c r="BF8" s="288"/>
      <c r="BG8" s="288"/>
      <c r="BH8" s="288"/>
      <c r="BI8" s="288"/>
      <c r="BJ8" s="288"/>
      <c r="BK8" s="288"/>
      <c r="BL8" s="288"/>
      <c r="BM8" s="288"/>
      <c r="BN8" s="288"/>
      <c r="BP8" s="294"/>
      <c r="BQ8" s="294"/>
      <c r="BR8" s="294"/>
    </row>
    <row r="9" spans="1:196" s="8" customFormat="1" ht="15" customHeight="1" x14ac:dyDescent="0.2">
      <c r="A9" s="290" t="s">
        <v>110</v>
      </c>
      <c r="B9" s="295" t="s">
        <v>410</v>
      </c>
      <c r="C9" s="44" t="s">
        <v>1069</v>
      </c>
      <c r="D9" s="44" t="s">
        <v>1070</v>
      </c>
      <c r="E9" s="44"/>
      <c r="F9" s="44"/>
      <c r="G9" s="44"/>
      <c r="H9" s="44"/>
      <c r="I9" s="44"/>
      <c r="J9" s="44"/>
      <c r="K9" s="44"/>
      <c r="L9" s="44"/>
      <c r="M9" s="44"/>
      <c r="N9" s="44"/>
      <c r="O9" s="44"/>
      <c r="P9" s="44"/>
      <c r="Q9" s="44"/>
      <c r="R9" s="44"/>
      <c r="S9" s="44"/>
      <c r="T9" s="44"/>
      <c r="U9" s="44"/>
      <c r="V9" s="44"/>
      <c r="W9" s="44"/>
      <c r="X9" s="44"/>
      <c r="AR9" s="401"/>
      <c r="AU9" s="8" t="str">
        <f>IF(Contents!$K$5=1,A9,B9)</f>
        <v>Чистая прибыль</v>
      </c>
      <c r="AV9" s="44" t="str">
        <f>IF(Contents!$K$5=1,C9,D9)</f>
        <v>млрд руб.</v>
      </c>
      <c r="AW9" s="45"/>
      <c r="AX9" s="300">
        <v>117</v>
      </c>
      <c r="AY9" s="300">
        <v>116</v>
      </c>
      <c r="AZ9" s="300">
        <v>285</v>
      </c>
      <c r="BA9" s="300">
        <v>342</v>
      </c>
      <c r="BB9" s="300">
        <v>102</v>
      </c>
      <c r="BC9" s="300">
        <v>137</v>
      </c>
      <c r="BD9" s="49"/>
      <c r="BE9" s="49"/>
      <c r="BF9" s="49"/>
      <c r="BG9" s="49"/>
      <c r="BH9" s="49"/>
      <c r="BI9" s="49"/>
      <c r="BJ9" s="49"/>
      <c r="BK9" s="49"/>
      <c r="BL9" s="49"/>
      <c r="BM9" s="49"/>
      <c r="BN9" s="49"/>
      <c r="BO9" s="49"/>
      <c r="BP9" s="49"/>
      <c r="BQ9" s="49"/>
      <c r="BR9" s="49"/>
      <c r="BS9" s="283"/>
      <c r="BT9" s="283"/>
    </row>
    <row r="10" spans="1:196" s="281" customFormat="1" ht="30" customHeight="1" x14ac:dyDescent="0.2">
      <c r="A10" s="296" t="s">
        <v>1151</v>
      </c>
      <c r="B10" s="297" t="s">
        <v>1167</v>
      </c>
      <c r="C10" s="298"/>
      <c r="D10" s="298"/>
      <c r="E10" s="298"/>
      <c r="F10" s="298"/>
      <c r="G10" s="298"/>
      <c r="H10" s="298"/>
      <c r="I10" s="298"/>
      <c r="J10" s="298"/>
      <c r="K10" s="298"/>
      <c r="L10" s="298"/>
      <c r="M10" s="298"/>
      <c r="N10" s="298"/>
      <c r="O10" s="298"/>
      <c r="P10" s="298"/>
      <c r="Q10" s="298"/>
      <c r="R10" s="298"/>
      <c r="S10" s="298"/>
      <c r="T10" s="298"/>
      <c r="U10" s="298"/>
      <c r="V10" s="298"/>
      <c r="W10" s="298"/>
      <c r="X10" s="298"/>
      <c r="AR10" s="419"/>
      <c r="AU10" s="322" t="str">
        <f>IF(Contents!$K$5=1,A10,B10)</f>
        <v>Корректировки для сопоставления чистой прибыли с денежными средствами, полученными от основной деятельности:</v>
      </c>
      <c r="AV10" s="282"/>
      <c r="AW10" s="299"/>
      <c r="AX10" s="325"/>
      <c r="AY10" s="325"/>
      <c r="AZ10" s="325"/>
      <c r="BA10" s="325"/>
      <c r="BB10" s="325"/>
      <c r="BC10" s="325"/>
      <c r="BD10" s="300"/>
      <c r="BE10" s="300"/>
      <c r="BF10" s="300"/>
      <c r="BG10" s="300"/>
      <c r="BH10" s="300"/>
      <c r="BI10" s="300"/>
      <c r="BJ10" s="300"/>
      <c r="BK10" s="300"/>
      <c r="BL10" s="300"/>
      <c r="BM10" s="300"/>
      <c r="BN10" s="300"/>
    </row>
    <row r="11" spans="1:196" s="286" customFormat="1" ht="15" customHeight="1" x14ac:dyDescent="0.2">
      <c r="A11" s="291" t="s">
        <v>128</v>
      </c>
      <c r="B11" s="291" t="s">
        <v>956</v>
      </c>
      <c r="C11" s="282" t="s">
        <v>1069</v>
      </c>
      <c r="D11" s="282" t="s">
        <v>1070</v>
      </c>
      <c r="E11" s="44"/>
      <c r="F11" s="44"/>
      <c r="G11" s="44"/>
      <c r="H11" s="44"/>
      <c r="I11" s="44"/>
      <c r="J11" s="44"/>
      <c r="K11" s="44"/>
      <c r="L11" s="44"/>
      <c r="M11" s="44"/>
      <c r="N11" s="44"/>
      <c r="O11" s="44"/>
      <c r="P11" s="44"/>
      <c r="Q11" s="44"/>
      <c r="R11" s="44"/>
      <c r="S11" s="44"/>
      <c r="T11" s="44"/>
      <c r="U11" s="44"/>
      <c r="V11" s="44"/>
      <c r="W11" s="44"/>
      <c r="X11" s="44"/>
      <c r="AR11" s="418"/>
      <c r="AU11" s="321" t="str">
        <f>IF(Contents!$K$5=1,A11,B11)</f>
        <v>Износ, истощение и амортизация</v>
      </c>
      <c r="AV11" s="282" t="str">
        <f>IF(Contents!$K$5=1,C11,D11)</f>
        <v>млрд руб.</v>
      </c>
      <c r="AW11" s="293"/>
      <c r="AX11" s="325">
        <v>49</v>
      </c>
      <c r="AY11" s="325">
        <v>96</v>
      </c>
      <c r="AZ11" s="325">
        <v>166</v>
      </c>
      <c r="BA11" s="325">
        <v>227</v>
      </c>
      <c r="BB11" s="325">
        <v>56</v>
      </c>
      <c r="BC11" s="325">
        <v>149</v>
      </c>
      <c r="BD11" s="285"/>
      <c r="BE11" s="285"/>
      <c r="BF11" s="285"/>
      <c r="BG11" s="285"/>
      <c r="BH11" s="285"/>
      <c r="BI11" s="285"/>
      <c r="BJ11" s="285"/>
      <c r="BK11" s="285"/>
      <c r="BL11" s="285"/>
      <c r="BM11" s="285"/>
      <c r="BN11" s="285"/>
      <c r="BO11" s="285"/>
      <c r="BP11" s="285"/>
      <c r="BQ11" s="285"/>
      <c r="BR11" s="285"/>
      <c r="BS11" s="285"/>
      <c r="BT11" s="285"/>
    </row>
    <row r="12" spans="1:196" s="286" customFormat="1" ht="15" customHeight="1" x14ac:dyDescent="0.2">
      <c r="A12" s="291" t="s">
        <v>1152</v>
      </c>
      <c r="B12" s="291" t="s">
        <v>1168</v>
      </c>
      <c r="C12" s="282" t="s">
        <v>1069</v>
      </c>
      <c r="D12" s="282" t="s">
        <v>1070</v>
      </c>
      <c r="E12" s="282"/>
      <c r="F12" s="282"/>
      <c r="G12" s="282"/>
      <c r="H12" s="282"/>
      <c r="I12" s="282"/>
      <c r="J12" s="282"/>
      <c r="K12" s="282"/>
      <c r="L12" s="282"/>
      <c r="M12" s="282"/>
      <c r="N12" s="282"/>
      <c r="O12" s="282"/>
      <c r="P12" s="282"/>
      <c r="Q12" s="282"/>
      <c r="R12" s="282"/>
      <c r="S12" s="282"/>
      <c r="T12" s="282"/>
      <c r="U12" s="282"/>
      <c r="V12" s="282"/>
      <c r="W12" s="282"/>
      <c r="X12" s="282"/>
      <c r="AR12" s="418"/>
      <c r="AU12" s="321" t="str">
        <f>IF(Contents!$K$5=1,A12,B12)</f>
        <v>(Прибыль)/убыток от реализации и выбытия внеоборотных активов</v>
      </c>
      <c r="AV12" s="282" t="str">
        <f>IF(Contents!$K$5=1,C12,D12)</f>
        <v>млрд руб.</v>
      </c>
      <c r="AW12" s="45"/>
      <c r="AX12" s="325">
        <v>-1</v>
      </c>
      <c r="AY12" s="325" t="s">
        <v>1235</v>
      </c>
      <c r="AZ12" s="325">
        <v>4</v>
      </c>
      <c r="BA12" s="325">
        <v>9</v>
      </c>
      <c r="BB12" s="325">
        <v>1</v>
      </c>
      <c r="BC12" s="325">
        <v>3</v>
      </c>
      <c r="BD12" s="285"/>
      <c r="BE12" s="285"/>
      <c r="BF12" s="285"/>
      <c r="BG12" s="285"/>
      <c r="BH12" s="285"/>
      <c r="BI12" s="285"/>
      <c r="BJ12" s="285"/>
      <c r="BK12" s="285"/>
      <c r="BL12" s="285"/>
      <c r="BM12" s="285"/>
      <c r="BN12" s="285"/>
      <c r="BO12" s="285"/>
      <c r="BP12" s="285"/>
      <c r="BQ12" s="285"/>
      <c r="BR12" s="285"/>
      <c r="BS12" s="285"/>
      <c r="BT12" s="285"/>
    </row>
    <row r="13" spans="1:196" s="286" customFormat="1" ht="15" customHeight="1" x14ac:dyDescent="0.2">
      <c r="A13" s="291" t="s">
        <v>1296</v>
      </c>
      <c r="B13" s="291" t="s">
        <v>1297</v>
      </c>
      <c r="C13" s="282" t="s">
        <v>1069</v>
      </c>
      <c r="D13" s="282" t="s">
        <v>1070</v>
      </c>
      <c r="E13" s="282"/>
      <c r="F13" s="282"/>
      <c r="G13" s="282"/>
      <c r="H13" s="282"/>
      <c r="I13" s="282"/>
      <c r="J13" s="282"/>
      <c r="K13" s="282"/>
      <c r="L13" s="282"/>
      <c r="M13" s="282"/>
      <c r="N13" s="282"/>
      <c r="O13" s="282"/>
      <c r="P13" s="282"/>
      <c r="Q13" s="282"/>
      <c r="R13" s="282"/>
      <c r="S13" s="282"/>
      <c r="T13" s="282"/>
      <c r="U13" s="282"/>
      <c r="V13" s="282"/>
      <c r="W13" s="282"/>
      <c r="X13" s="282"/>
      <c r="AR13" s="418"/>
      <c r="AU13" s="321" t="str">
        <f>IF(Contents!$K$5=1,A13,B13)</f>
        <v>Прибыль от выбытия дочерних обществ</v>
      </c>
      <c r="AV13" s="282" t="str">
        <f>IF(Contents!$K$5=1,C13,D13)</f>
        <v>млрд руб.</v>
      </c>
      <c r="AW13" s="45"/>
      <c r="AX13" s="325" t="s">
        <v>1235</v>
      </c>
      <c r="AY13" s="325" t="s">
        <v>1235</v>
      </c>
      <c r="AZ13" s="325">
        <v>-82</v>
      </c>
      <c r="BA13" s="325">
        <v>-82</v>
      </c>
      <c r="BB13" s="325" t="s">
        <v>1235</v>
      </c>
      <c r="BC13" s="325" t="s">
        <v>1235</v>
      </c>
      <c r="BD13" s="285"/>
      <c r="BE13" s="285"/>
      <c r="BF13" s="285"/>
      <c r="BG13" s="285"/>
      <c r="BH13" s="285"/>
      <c r="BI13" s="285"/>
      <c r="BJ13" s="285"/>
      <c r="BK13" s="285"/>
      <c r="BL13" s="285"/>
      <c r="BM13" s="285"/>
      <c r="BN13" s="285"/>
      <c r="BO13" s="285"/>
      <c r="BP13" s="285"/>
      <c r="BQ13" s="285"/>
      <c r="BR13" s="285"/>
      <c r="BS13" s="285"/>
      <c r="BT13" s="285"/>
    </row>
    <row r="14" spans="1:196" s="286" customFormat="1" ht="15" customHeight="1" x14ac:dyDescent="0.2">
      <c r="A14" s="291" t="s">
        <v>1325</v>
      </c>
      <c r="B14" s="291" t="s">
        <v>1169</v>
      </c>
      <c r="C14" s="282" t="s">
        <v>1069</v>
      </c>
      <c r="D14" s="282" t="s">
        <v>1070</v>
      </c>
      <c r="E14" s="282"/>
      <c r="F14" s="282"/>
      <c r="G14" s="282"/>
      <c r="H14" s="282"/>
      <c r="I14" s="282"/>
      <c r="J14" s="282"/>
      <c r="K14" s="282"/>
      <c r="L14" s="282"/>
      <c r="M14" s="282"/>
      <c r="N14" s="282"/>
      <c r="O14" s="282"/>
      <c r="P14" s="282"/>
      <c r="Q14" s="282"/>
      <c r="R14" s="282"/>
      <c r="S14" s="282"/>
      <c r="T14" s="282"/>
      <c r="U14" s="282"/>
      <c r="V14" s="282"/>
      <c r="W14" s="282"/>
      <c r="X14" s="282"/>
      <c r="AR14" s="418"/>
      <c r="AU14" s="321" t="str">
        <f>IF(Contents!$K$5=1,A14,B14)</f>
        <v>Убыток от списания активов и обязательств, нетто</v>
      </c>
      <c r="AV14" s="282" t="str">
        <f>IF(Contents!$K$5=1,C14,D14)</f>
        <v>млрд руб.</v>
      </c>
      <c r="AW14" s="45"/>
      <c r="AX14" s="325">
        <v>1</v>
      </c>
      <c r="AY14" s="325" t="s">
        <v>1235</v>
      </c>
      <c r="AZ14" s="325">
        <v>9</v>
      </c>
      <c r="BA14" s="325">
        <v>10</v>
      </c>
      <c r="BB14" s="325">
        <v>1</v>
      </c>
      <c r="BC14" s="325" t="s">
        <v>1235</v>
      </c>
      <c r="BD14" s="285"/>
      <c r="BE14" s="285"/>
      <c r="BF14" s="285"/>
      <c r="BG14" s="285"/>
      <c r="BH14" s="285"/>
      <c r="BI14" s="285"/>
      <c r="BJ14" s="285"/>
      <c r="BK14" s="285"/>
      <c r="BL14" s="285"/>
      <c r="BM14" s="285"/>
      <c r="BN14" s="285"/>
      <c r="BO14" s="285"/>
      <c r="BP14" s="285"/>
      <c r="BQ14" s="285"/>
      <c r="BR14" s="285"/>
      <c r="BS14" s="285"/>
      <c r="BT14" s="285"/>
    </row>
    <row r="15" spans="1:196" s="286" customFormat="1" ht="15" customHeight="1" x14ac:dyDescent="0.2">
      <c r="A15" s="291" t="s">
        <v>1326</v>
      </c>
      <c r="B15" s="291" t="s">
        <v>1327</v>
      </c>
      <c r="C15" s="282" t="s">
        <v>1069</v>
      </c>
      <c r="D15" s="282" t="s">
        <v>1070</v>
      </c>
      <c r="E15" s="282"/>
      <c r="F15" s="282"/>
      <c r="G15" s="282"/>
      <c r="H15" s="282"/>
      <c r="I15" s="282"/>
      <c r="J15" s="282"/>
      <c r="K15" s="282"/>
      <c r="L15" s="282"/>
      <c r="M15" s="282"/>
      <c r="N15" s="282"/>
      <c r="O15" s="282"/>
      <c r="P15" s="282"/>
      <c r="Q15" s="282"/>
      <c r="R15" s="282"/>
      <c r="S15" s="282"/>
      <c r="T15" s="282"/>
      <c r="U15" s="282"/>
      <c r="V15" s="282"/>
      <c r="W15" s="282"/>
      <c r="X15" s="282"/>
      <c r="AR15" s="418"/>
      <c r="AU15" s="321" t="str">
        <f>IF(Contents!$K$5=1,A15,B15)</f>
        <v>Убыток от обесценения прав на недоказанные запасы</v>
      </c>
      <c r="AV15" s="282" t="str">
        <f>IF(Contents!$K$5=1,C15,D15)</f>
        <v>млрд руб.</v>
      </c>
      <c r="AW15" s="282" t="e">
        <f>IF(Contents!$K$5=1,D15,#REF!)</f>
        <v>#REF!</v>
      </c>
      <c r="AX15" s="325" t="s">
        <v>1235</v>
      </c>
      <c r="AY15" s="325" t="s">
        <v>1235</v>
      </c>
      <c r="AZ15" s="325" t="s">
        <v>1235</v>
      </c>
      <c r="BA15" s="325">
        <v>10</v>
      </c>
      <c r="BB15" s="325" t="s">
        <v>1235</v>
      </c>
      <c r="BC15" s="325" t="s">
        <v>1235</v>
      </c>
      <c r="BD15" s="285"/>
      <c r="BE15" s="285"/>
      <c r="BF15" s="285"/>
      <c r="BG15" s="285"/>
      <c r="BH15" s="285"/>
      <c r="BI15" s="285"/>
      <c r="BJ15" s="285"/>
      <c r="BK15" s="285"/>
      <c r="BL15" s="285"/>
      <c r="BM15" s="285"/>
      <c r="BN15" s="285"/>
      <c r="BO15" s="285"/>
      <c r="BP15" s="285"/>
      <c r="BQ15" s="285"/>
      <c r="BR15" s="285"/>
      <c r="BS15" s="285"/>
      <c r="BT15" s="285"/>
    </row>
    <row r="16" spans="1:196" s="286" customFormat="1" ht="15" customHeight="1" x14ac:dyDescent="0.2">
      <c r="A16" s="291" t="s">
        <v>180</v>
      </c>
      <c r="B16" s="291" t="s">
        <v>1345</v>
      </c>
      <c r="C16" s="282" t="s">
        <v>1069</v>
      </c>
      <c r="D16" s="282" t="s">
        <v>1070</v>
      </c>
      <c r="E16" s="282"/>
      <c r="F16" s="282"/>
      <c r="G16" s="282"/>
      <c r="H16" s="282"/>
      <c r="I16" s="282"/>
      <c r="J16" s="282"/>
      <c r="K16" s="282"/>
      <c r="L16" s="282"/>
      <c r="M16" s="282"/>
      <c r="N16" s="282"/>
      <c r="O16" s="282"/>
      <c r="P16" s="282"/>
      <c r="Q16" s="282"/>
      <c r="R16" s="282"/>
      <c r="S16" s="282"/>
      <c r="T16" s="282"/>
      <c r="U16" s="282"/>
      <c r="V16" s="282"/>
      <c r="W16" s="282"/>
      <c r="X16" s="282"/>
      <c r="AR16" s="418"/>
      <c r="AU16" s="321" t="str">
        <f>IF(Contents!$K$5=1,A16,B16)</f>
        <v>Обесценение активов</v>
      </c>
      <c r="AV16" s="282" t="str">
        <f>IF(Contents!$K$5=1,C16,D16)</f>
        <v>млрд руб.</v>
      </c>
      <c r="AW16" s="282" t="e">
        <f>IF(Contents!$K$5=1,D16,#REF!)</f>
        <v>#REF!</v>
      </c>
      <c r="AX16" s="325" t="s">
        <v>1235</v>
      </c>
      <c r="AY16" s="325">
        <v>5</v>
      </c>
      <c r="AZ16" s="325" t="s">
        <v>1235</v>
      </c>
      <c r="BA16" s="325" t="s">
        <v>1235</v>
      </c>
      <c r="BB16" s="325">
        <v>3</v>
      </c>
      <c r="BC16" s="325">
        <v>5</v>
      </c>
      <c r="BD16" s="285"/>
      <c r="BE16" s="285"/>
      <c r="BF16" s="285"/>
      <c r="BG16" s="285"/>
      <c r="BH16" s="285"/>
      <c r="BI16" s="285"/>
      <c r="BJ16" s="285"/>
      <c r="BK16" s="285"/>
      <c r="BL16" s="285"/>
      <c r="BM16" s="285"/>
      <c r="BN16" s="285"/>
      <c r="BO16" s="285"/>
      <c r="BP16" s="285"/>
      <c r="BQ16" s="285"/>
      <c r="BR16" s="285"/>
      <c r="BS16" s="285"/>
      <c r="BT16" s="285"/>
    </row>
    <row r="17" spans="1:72" s="286" customFormat="1" ht="15" customHeight="1" x14ac:dyDescent="0.2">
      <c r="A17" s="291" t="s">
        <v>1153</v>
      </c>
      <c r="B17" s="291" t="s">
        <v>90</v>
      </c>
      <c r="C17" s="282" t="s">
        <v>1069</v>
      </c>
      <c r="D17" s="282" t="s">
        <v>1070</v>
      </c>
      <c r="E17" s="282"/>
      <c r="F17" s="282"/>
      <c r="G17" s="282"/>
      <c r="H17" s="282"/>
      <c r="I17" s="282"/>
      <c r="J17" s="282"/>
      <c r="K17" s="282"/>
      <c r="L17" s="282"/>
      <c r="M17" s="282"/>
      <c r="N17" s="282"/>
      <c r="O17" s="282"/>
      <c r="P17" s="282"/>
      <c r="Q17" s="282"/>
      <c r="R17" s="282"/>
      <c r="S17" s="282"/>
      <c r="T17" s="282"/>
      <c r="U17" s="282"/>
      <c r="V17" s="282"/>
      <c r="W17" s="282"/>
      <c r="X17" s="282"/>
      <c r="AR17" s="418"/>
      <c r="AU17" s="321" t="str">
        <f>IF(Contents!$K$5=1,A17,B17)</f>
        <v>Затраты по непродуктивным скважинам</v>
      </c>
      <c r="AV17" s="282" t="str">
        <f>IF(Contents!$K$5=1,C17,D17)</f>
        <v>млрд руб.</v>
      </c>
      <c r="AW17" s="45"/>
      <c r="AX17" s="325">
        <v>1</v>
      </c>
      <c r="AY17" s="325">
        <v>1</v>
      </c>
      <c r="AZ17" s="325">
        <v>1</v>
      </c>
      <c r="BA17" s="325">
        <v>3</v>
      </c>
      <c r="BB17" s="325" t="s">
        <v>1235</v>
      </c>
      <c r="BC17" s="325">
        <v>1</v>
      </c>
      <c r="BD17" s="285"/>
      <c r="BE17" s="285"/>
      <c r="BF17" s="285"/>
      <c r="BG17" s="285"/>
      <c r="BH17" s="285"/>
      <c r="BI17" s="285"/>
      <c r="BJ17" s="285"/>
      <c r="BK17" s="285"/>
      <c r="BL17" s="285"/>
      <c r="BM17" s="285"/>
      <c r="BN17" s="285"/>
      <c r="BO17" s="285"/>
      <c r="BP17" s="285"/>
      <c r="BQ17" s="285"/>
      <c r="BR17" s="285"/>
      <c r="BS17" s="285"/>
      <c r="BT17" s="285"/>
    </row>
    <row r="18" spans="1:72" s="286" customFormat="1" ht="15" customHeight="1" x14ac:dyDescent="0.2">
      <c r="A18" s="291" t="s">
        <v>1288</v>
      </c>
      <c r="B18" s="291" t="s">
        <v>1287</v>
      </c>
      <c r="C18" s="282" t="s">
        <v>1069</v>
      </c>
      <c r="D18" s="282" t="s">
        <v>1070</v>
      </c>
      <c r="E18" s="282"/>
      <c r="F18" s="282"/>
      <c r="G18" s="282"/>
      <c r="H18" s="282"/>
      <c r="I18" s="282"/>
      <c r="J18" s="282"/>
      <c r="K18" s="282"/>
      <c r="L18" s="282"/>
      <c r="M18" s="282"/>
      <c r="N18" s="282"/>
      <c r="O18" s="282"/>
      <c r="P18" s="282"/>
      <c r="Q18" s="282"/>
      <c r="R18" s="282"/>
      <c r="S18" s="282"/>
      <c r="T18" s="282"/>
      <c r="U18" s="282"/>
      <c r="V18" s="282"/>
      <c r="W18" s="282"/>
      <c r="X18" s="282"/>
      <c r="AR18" s="418"/>
      <c r="AU18" s="321" t="str">
        <f>IF(Contents!$K$5=1,A18,B18)</f>
        <v>Убыток/(прибыль) от курсовых разниц</v>
      </c>
      <c r="AV18" s="282" t="str">
        <f>IF(Contents!$K$5=1,C18,D18)</f>
        <v>млрд руб.</v>
      </c>
      <c r="AW18" s="45"/>
      <c r="AX18" s="325">
        <v>-53</v>
      </c>
      <c r="AY18" s="325">
        <v>10</v>
      </c>
      <c r="AZ18" s="325">
        <v>-17</v>
      </c>
      <c r="BA18" s="325">
        <v>-30</v>
      </c>
      <c r="BB18" s="325">
        <v>10</v>
      </c>
      <c r="BC18" s="325">
        <v>107</v>
      </c>
      <c r="BD18" s="285"/>
      <c r="BE18" s="285"/>
      <c r="BF18" s="285"/>
      <c r="BG18" s="285"/>
      <c r="BH18" s="285"/>
      <c r="BI18" s="285"/>
      <c r="BJ18" s="285"/>
      <c r="BK18" s="285"/>
      <c r="BL18" s="285"/>
      <c r="BM18" s="285"/>
      <c r="BN18" s="285"/>
      <c r="BO18" s="285"/>
      <c r="BP18" s="285"/>
      <c r="BQ18" s="285"/>
      <c r="BR18" s="285"/>
      <c r="BS18" s="285"/>
      <c r="BT18" s="285"/>
    </row>
    <row r="19" spans="1:72" s="286" customFormat="1" ht="15" customHeight="1" x14ac:dyDescent="0.2">
      <c r="A19" s="291" t="s">
        <v>1139</v>
      </c>
      <c r="B19" s="291" t="s">
        <v>1120</v>
      </c>
      <c r="C19" s="282" t="s">
        <v>1069</v>
      </c>
      <c r="D19" s="282" t="s">
        <v>1070</v>
      </c>
      <c r="E19" s="282"/>
      <c r="F19" s="282"/>
      <c r="G19" s="282"/>
      <c r="H19" s="282"/>
      <c r="I19" s="282"/>
      <c r="J19" s="282"/>
      <c r="K19" s="282"/>
      <c r="L19" s="282"/>
      <c r="M19" s="282"/>
      <c r="N19" s="282"/>
      <c r="O19" s="282"/>
      <c r="P19" s="282"/>
      <c r="Q19" s="282"/>
      <c r="R19" s="282"/>
      <c r="S19" s="282"/>
      <c r="T19" s="282"/>
      <c r="U19" s="282"/>
      <c r="V19" s="282"/>
      <c r="W19" s="282"/>
      <c r="X19" s="282"/>
      <c r="AR19" s="418"/>
      <c r="AU19" s="321" t="str">
        <f>IF(Contents!$K$5=1,A19,B19)</f>
        <v>Доля в прибыли зависимых и совместных предприятий</v>
      </c>
      <c r="AV19" s="282" t="str">
        <f>IF(Contents!$K$5=1,C19,D19)</f>
        <v>млрд руб.</v>
      </c>
      <c r="AW19" s="45"/>
      <c r="AX19" s="325">
        <v>-7</v>
      </c>
      <c r="AY19" s="325">
        <v>-10</v>
      </c>
      <c r="AZ19" s="325">
        <v>-20</v>
      </c>
      <c r="BA19" s="325">
        <v>-31</v>
      </c>
      <c r="BB19" s="325">
        <v>-7</v>
      </c>
      <c r="BC19" s="325">
        <v>-9</v>
      </c>
      <c r="BD19" s="285"/>
      <c r="BE19" s="285"/>
      <c r="BF19" s="285"/>
      <c r="BG19" s="285"/>
      <c r="BH19" s="285"/>
      <c r="BI19" s="285"/>
      <c r="BJ19" s="285"/>
      <c r="BK19" s="285"/>
      <c r="BL19" s="285"/>
      <c r="BM19" s="285"/>
      <c r="BN19" s="285"/>
      <c r="BO19" s="285"/>
      <c r="BP19" s="285"/>
      <c r="BQ19" s="285"/>
      <c r="BR19" s="285"/>
      <c r="BS19" s="285"/>
      <c r="BT19" s="285"/>
    </row>
    <row r="20" spans="1:72" s="286" customFormat="1" ht="15" customHeight="1" x14ac:dyDescent="0.2">
      <c r="A20" s="291" t="s">
        <v>1347</v>
      </c>
      <c r="B20" s="291" t="s">
        <v>1346</v>
      </c>
      <c r="C20" s="282" t="s">
        <v>1069</v>
      </c>
      <c r="D20" s="282" t="s">
        <v>1070</v>
      </c>
      <c r="E20" s="282"/>
      <c r="F20" s="282"/>
      <c r="G20" s="282"/>
      <c r="H20" s="282"/>
      <c r="I20" s="282"/>
      <c r="J20" s="282"/>
      <c r="K20" s="282"/>
      <c r="L20" s="282"/>
      <c r="M20" s="282"/>
      <c r="N20" s="282"/>
      <c r="O20" s="282"/>
      <c r="P20" s="282"/>
      <c r="Q20" s="282"/>
      <c r="R20" s="282"/>
      <c r="S20" s="282"/>
      <c r="T20" s="282"/>
      <c r="U20" s="282"/>
      <c r="V20" s="282"/>
      <c r="W20" s="282"/>
      <c r="X20" s="282"/>
      <c r="AR20" s="418"/>
      <c r="AU20" s="321" t="str">
        <f>IF(Contents!$K$5=1,A20,B20)</f>
        <v>Доход от переоценки неконтролирующей доли в ОАО «Верхнечонскнефтегаз»</v>
      </c>
      <c r="AV20" s="282" t="str">
        <f>IF(Contents!$K$5=1,C20,D20)</f>
        <v>млрд руб.</v>
      </c>
      <c r="AW20" s="45"/>
      <c r="AX20" s="325" t="s">
        <v>1235</v>
      </c>
      <c r="AY20" s="325" t="s">
        <v>1235</v>
      </c>
      <c r="AZ20" s="325" t="s">
        <v>1235</v>
      </c>
      <c r="BA20" s="325" t="s">
        <v>1235</v>
      </c>
      <c r="BB20" s="325">
        <v>-48</v>
      </c>
      <c r="BC20" s="325">
        <v>-48</v>
      </c>
      <c r="BD20" s="285"/>
      <c r="BE20" s="285"/>
      <c r="BF20" s="285"/>
      <c r="BG20" s="285"/>
      <c r="BH20" s="285"/>
      <c r="BI20" s="285"/>
      <c r="BJ20" s="285"/>
      <c r="BK20" s="285"/>
      <c r="BL20" s="285"/>
      <c r="BM20" s="285"/>
      <c r="BN20" s="285"/>
      <c r="BO20" s="285"/>
      <c r="BP20" s="285"/>
      <c r="BQ20" s="285"/>
      <c r="BR20" s="285"/>
      <c r="BS20" s="285"/>
      <c r="BT20" s="285"/>
    </row>
    <row r="21" spans="1:72" s="286" customFormat="1" ht="15" customHeight="1" x14ac:dyDescent="0.2">
      <c r="A21" s="291" t="s">
        <v>1138</v>
      </c>
      <c r="B21" s="291" t="s">
        <v>1119</v>
      </c>
      <c r="C21" s="282" t="s">
        <v>1069</v>
      </c>
      <c r="D21" s="282" t="s">
        <v>1070</v>
      </c>
      <c r="E21" s="282"/>
      <c r="F21" s="282"/>
      <c r="G21" s="282"/>
      <c r="H21" s="282"/>
      <c r="I21" s="282"/>
      <c r="J21" s="282"/>
      <c r="K21" s="282"/>
      <c r="L21" s="282"/>
      <c r="M21" s="282"/>
      <c r="N21" s="282"/>
      <c r="O21" s="282"/>
      <c r="P21" s="282"/>
      <c r="Q21" s="282"/>
      <c r="R21" s="282"/>
      <c r="S21" s="282"/>
      <c r="T21" s="282"/>
      <c r="U21" s="282"/>
      <c r="V21" s="282"/>
      <c r="W21" s="282"/>
      <c r="X21" s="282"/>
      <c r="AQ21" s="8"/>
      <c r="AR21" s="401"/>
      <c r="AS21" s="8"/>
      <c r="AT21" s="8"/>
      <c r="AU21" s="321" t="str">
        <f>IF(Contents!$K$5=1,A21,B21)</f>
        <v>Финансовые расходы</v>
      </c>
      <c r="AV21" s="282" t="str">
        <f>IF(Contents!$K$5=1,C21,D21)</f>
        <v>млрд руб.</v>
      </c>
      <c r="AW21" s="45"/>
      <c r="AX21" s="325">
        <v>5</v>
      </c>
      <c r="AY21" s="325">
        <v>3</v>
      </c>
      <c r="AZ21" s="325">
        <v>12</v>
      </c>
      <c r="BA21" s="325">
        <v>15</v>
      </c>
      <c r="BB21" s="325">
        <v>7</v>
      </c>
      <c r="BC21" s="325">
        <v>1</v>
      </c>
      <c r="BD21" s="285"/>
      <c r="BE21" s="285"/>
      <c r="BF21" s="285"/>
      <c r="BG21" s="285"/>
      <c r="BH21" s="285"/>
      <c r="BI21" s="285"/>
      <c r="BJ21" s="285"/>
      <c r="BK21" s="285"/>
      <c r="BL21" s="285"/>
      <c r="BM21" s="285"/>
      <c r="BN21" s="285"/>
      <c r="BO21" s="285"/>
      <c r="BP21" s="285"/>
      <c r="BQ21" s="285"/>
      <c r="BR21" s="285"/>
      <c r="BS21" s="285"/>
      <c r="BT21" s="285"/>
    </row>
    <row r="22" spans="1:72" s="286" customFormat="1" ht="15" customHeight="1" x14ac:dyDescent="0.2">
      <c r="A22" s="291" t="s">
        <v>1137</v>
      </c>
      <c r="B22" s="291" t="s">
        <v>1118</v>
      </c>
      <c r="C22" s="282" t="s">
        <v>1069</v>
      </c>
      <c r="D22" s="282" t="s">
        <v>1070</v>
      </c>
      <c r="E22" s="282"/>
      <c r="F22" s="282"/>
      <c r="G22" s="282"/>
      <c r="H22" s="282"/>
      <c r="I22" s="282"/>
      <c r="J22" s="282"/>
      <c r="K22" s="282"/>
      <c r="L22" s="282"/>
      <c r="M22" s="282"/>
      <c r="N22" s="282"/>
      <c r="O22" s="282"/>
      <c r="P22" s="282"/>
      <c r="Q22" s="282"/>
      <c r="R22" s="282"/>
      <c r="S22" s="282"/>
      <c r="T22" s="282"/>
      <c r="U22" s="282"/>
      <c r="V22" s="282"/>
      <c r="W22" s="282"/>
      <c r="X22" s="282"/>
      <c r="AR22" s="418"/>
      <c r="AU22" s="321" t="str">
        <f>IF(Contents!$K$5=1,A22,B22)</f>
        <v>Финансовые доходы</v>
      </c>
      <c r="AV22" s="282" t="str">
        <f>IF(Contents!$K$5=1,C22,D22)</f>
        <v>млрд руб.</v>
      </c>
      <c r="AW22" s="45"/>
      <c r="AX22" s="325">
        <v>-6</v>
      </c>
      <c r="AY22" s="325">
        <v>7</v>
      </c>
      <c r="AZ22" s="325">
        <v>-15</v>
      </c>
      <c r="BA22" s="325">
        <v>-24</v>
      </c>
      <c r="BB22" s="325">
        <v>-3</v>
      </c>
      <c r="BC22" s="325">
        <v>29</v>
      </c>
      <c r="BD22" s="285"/>
      <c r="BE22" s="285"/>
      <c r="BF22" s="285"/>
      <c r="BG22" s="285"/>
      <c r="BH22" s="285"/>
      <c r="BI22" s="285"/>
      <c r="BJ22" s="285"/>
      <c r="BK22" s="285"/>
      <c r="BL22" s="285"/>
      <c r="BM22" s="285"/>
      <c r="BN22" s="285"/>
      <c r="BO22" s="285"/>
      <c r="BP22" s="285"/>
      <c r="BQ22" s="285"/>
      <c r="BR22" s="285"/>
      <c r="BS22" s="285"/>
      <c r="BT22" s="285"/>
    </row>
    <row r="23" spans="1:72" s="286" customFormat="1" ht="15" customHeight="1" x14ac:dyDescent="0.2">
      <c r="A23" s="291" t="s">
        <v>493</v>
      </c>
      <c r="B23" s="291" t="s">
        <v>1170</v>
      </c>
      <c r="C23" s="282" t="s">
        <v>1069</v>
      </c>
      <c r="D23" s="282" t="s">
        <v>1070</v>
      </c>
      <c r="E23" s="282"/>
      <c r="F23" s="282"/>
      <c r="G23" s="282"/>
      <c r="H23" s="282"/>
      <c r="I23" s="282"/>
      <c r="J23" s="282"/>
      <c r="K23" s="282"/>
      <c r="L23" s="282"/>
      <c r="M23" s="282"/>
      <c r="N23" s="282"/>
      <c r="O23" s="282"/>
      <c r="P23" s="282"/>
      <c r="Q23" s="282"/>
      <c r="R23" s="282"/>
      <c r="S23" s="282"/>
      <c r="T23" s="282"/>
      <c r="U23" s="282"/>
      <c r="V23" s="282"/>
      <c r="W23" s="282"/>
      <c r="X23" s="282"/>
      <c r="AR23" s="418"/>
      <c r="AU23" s="321" t="str">
        <f>IF(Contents!$K$5=1,A23,B23)</f>
        <v>Расход по налогу на прибыль</v>
      </c>
      <c r="AV23" s="282" t="str">
        <f>IF(Contents!$K$5=1,C23,D23)</f>
        <v>млрд руб.</v>
      </c>
      <c r="AW23" s="45"/>
      <c r="AX23" s="325">
        <v>33</v>
      </c>
      <c r="AY23" s="325">
        <v>-9</v>
      </c>
      <c r="AZ23" s="325">
        <v>78</v>
      </c>
      <c r="BA23" s="325">
        <v>95</v>
      </c>
      <c r="BB23" s="325">
        <v>16</v>
      </c>
      <c r="BC23" s="325">
        <v>-7</v>
      </c>
      <c r="BD23" s="285"/>
      <c r="BE23" s="285"/>
      <c r="BF23" s="285"/>
      <c r="BG23" s="285"/>
      <c r="BH23" s="285"/>
      <c r="BI23" s="285"/>
      <c r="BJ23" s="285"/>
      <c r="BK23" s="285"/>
      <c r="BL23" s="285"/>
      <c r="BM23" s="285"/>
      <c r="BN23" s="285"/>
      <c r="BO23" s="285"/>
      <c r="BP23" s="285"/>
      <c r="BQ23" s="285"/>
      <c r="BR23" s="285"/>
      <c r="BS23" s="285"/>
      <c r="BT23" s="285"/>
    </row>
    <row r="24" spans="1:72" s="286" customFormat="1" ht="15" customHeight="1" x14ac:dyDescent="0.2">
      <c r="A24" s="291" t="s">
        <v>1245</v>
      </c>
      <c r="B24" s="291" t="s">
        <v>1236</v>
      </c>
      <c r="C24" s="282" t="s">
        <v>1069</v>
      </c>
      <c r="D24" s="282" t="s">
        <v>1070</v>
      </c>
      <c r="E24" s="282"/>
      <c r="F24" s="282"/>
      <c r="G24" s="282"/>
      <c r="H24" s="282"/>
      <c r="I24" s="282"/>
      <c r="J24" s="282"/>
      <c r="K24" s="282"/>
      <c r="L24" s="282"/>
      <c r="M24" s="282"/>
      <c r="N24" s="282"/>
      <c r="O24" s="282"/>
      <c r="P24" s="282"/>
      <c r="Q24" s="282"/>
      <c r="R24" s="282"/>
      <c r="S24" s="282"/>
      <c r="T24" s="282"/>
      <c r="U24" s="282"/>
      <c r="V24" s="282"/>
      <c r="W24" s="282"/>
      <c r="X24" s="282"/>
      <c r="AR24" s="418"/>
      <c r="AU24" s="321" t="str">
        <f>IF(Contents!$K$5=1,A24,B24)</f>
        <v>Убыток/(прибыль) от резерва под сомнительные долги</v>
      </c>
      <c r="AV24" s="282" t="str">
        <f>IF(Contents!$K$5=1,C24,D24)</f>
        <v>млрд руб.</v>
      </c>
      <c r="AW24" s="45"/>
      <c r="AX24" s="325" t="s">
        <v>1235</v>
      </c>
      <c r="AY24" s="325">
        <v>32</v>
      </c>
      <c r="AZ24" s="325" t="s">
        <v>1235</v>
      </c>
      <c r="BA24" s="325">
        <v>3</v>
      </c>
      <c r="BB24" s="325" t="s">
        <v>1235</v>
      </c>
      <c r="BC24" s="325">
        <v>26</v>
      </c>
      <c r="BD24" s="285"/>
      <c r="BE24" s="285"/>
      <c r="BF24" s="285"/>
      <c r="BG24" s="285"/>
      <c r="BH24" s="285"/>
      <c r="BI24" s="285"/>
      <c r="BJ24" s="285"/>
      <c r="BK24" s="285"/>
      <c r="BL24" s="285"/>
      <c r="BM24" s="285"/>
      <c r="BN24" s="285"/>
      <c r="BO24" s="285"/>
      <c r="BP24" s="285"/>
      <c r="BQ24" s="285"/>
      <c r="BR24" s="285"/>
      <c r="BS24" s="285"/>
      <c r="BT24" s="285"/>
    </row>
    <row r="25" spans="1:72" s="8" customFormat="1" ht="15" customHeight="1" x14ac:dyDescent="0.2">
      <c r="A25" s="290" t="s">
        <v>1154</v>
      </c>
      <c r="B25" s="295" t="s">
        <v>1171</v>
      </c>
      <c r="C25" s="44"/>
      <c r="D25" s="44"/>
      <c r="E25" s="44"/>
      <c r="F25" s="44"/>
      <c r="G25" s="44"/>
      <c r="H25" s="44"/>
      <c r="I25" s="44"/>
      <c r="J25" s="44"/>
      <c r="K25" s="44"/>
      <c r="L25" s="44"/>
      <c r="M25" s="44"/>
      <c r="N25" s="44"/>
      <c r="O25" s="44"/>
      <c r="P25" s="44"/>
      <c r="Q25" s="44"/>
      <c r="R25" s="44"/>
      <c r="S25" s="44"/>
      <c r="T25" s="44"/>
      <c r="U25" s="44"/>
      <c r="V25" s="44"/>
      <c r="W25" s="44"/>
      <c r="X25" s="44"/>
      <c r="AR25" s="401"/>
      <c r="AU25" s="8" t="str">
        <f>IF(Contents!$K$5=1,A25,B25)</f>
        <v>Изменения в операционных активах и обязательствах:</v>
      </c>
      <c r="AV25" s="282"/>
      <c r="AW25" s="45"/>
      <c r="AX25" s="325"/>
      <c r="AY25" s="325"/>
      <c r="AZ25" s="325"/>
      <c r="BA25" s="325"/>
      <c r="BB25" s="325"/>
      <c r="BC25" s="325"/>
      <c r="BD25" s="283"/>
      <c r="BE25" s="283"/>
      <c r="BF25" s="283"/>
      <c r="BG25" s="283"/>
      <c r="BH25" s="283"/>
      <c r="BI25" s="283"/>
      <c r="BJ25" s="283"/>
      <c r="BK25" s="283"/>
      <c r="BL25" s="283"/>
      <c r="BM25" s="283"/>
      <c r="BN25" s="283"/>
      <c r="BO25" s="283"/>
      <c r="BP25" s="283"/>
      <c r="BR25" s="283"/>
      <c r="BS25" s="283"/>
      <c r="BT25" s="283"/>
    </row>
    <row r="26" spans="1:72" s="286" customFormat="1" ht="15" customHeight="1" x14ac:dyDescent="0.2">
      <c r="A26" s="291" t="s">
        <v>1155</v>
      </c>
      <c r="B26" s="291" t="s">
        <v>1172</v>
      </c>
      <c r="C26" s="282" t="s">
        <v>1069</v>
      </c>
      <c r="D26" s="282" t="s">
        <v>1070</v>
      </c>
      <c r="E26" s="282"/>
      <c r="F26" s="282"/>
      <c r="G26" s="282"/>
      <c r="H26" s="282"/>
      <c r="I26" s="282"/>
      <c r="J26" s="282"/>
      <c r="K26" s="282"/>
      <c r="L26" s="282"/>
      <c r="M26" s="282"/>
      <c r="N26" s="282"/>
      <c r="O26" s="282"/>
      <c r="P26" s="282"/>
      <c r="Q26" s="282"/>
      <c r="R26" s="282"/>
      <c r="S26" s="282"/>
      <c r="T26" s="282"/>
      <c r="U26" s="282"/>
      <c r="V26" s="282"/>
      <c r="W26" s="282"/>
      <c r="X26" s="282"/>
      <c r="AR26" s="418"/>
      <c r="AU26" s="321" t="str">
        <f>IF(Contents!$K$5=1,A26,B26)</f>
        <v>Увеличение дебиторской задолженности, без учета резерва</v>
      </c>
      <c r="AV26" s="282" t="str">
        <f>IF(Contents!$K$5=1,C26,D26)</f>
        <v>млрд руб.</v>
      </c>
      <c r="AW26" s="45"/>
      <c r="AX26" s="325">
        <v>-51</v>
      </c>
      <c r="AY26" s="325">
        <v>-11</v>
      </c>
      <c r="AZ26" s="325">
        <v>-26</v>
      </c>
      <c r="BA26" s="325">
        <v>-6</v>
      </c>
      <c r="BB26" s="325">
        <v>-2</v>
      </c>
      <c r="BC26" s="325">
        <v>-52</v>
      </c>
      <c r="BD26" s="285"/>
      <c r="BE26" s="285"/>
      <c r="BF26" s="285"/>
      <c r="BG26" s="285"/>
      <c r="BH26" s="285"/>
      <c r="BI26" s="285"/>
      <c r="BJ26" s="285"/>
      <c r="BK26" s="285"/>
      <c r="BO26" s="285"/>
      <c r="BP26" s="285"/>
      <c r="BQ26" s="285"/>
      <c r="BR26" s="285"/>
      <c r="BS26" s="285"/>
      <c r="BT26" s="285"/>
    </row>
    <row r="27" spans="1:72" s="286" customFormat="1" ht="15" customHeight="1" x14ac:dyDescent="0.2">
      <c r="A27" s="291" t="s">
        <v>1246</v>
      </c>
      <c r="B27" s="291" t="s">
        <v>1237</v>
      </c>
      <c r="C27" s="282" t="s">
        <v>1069</v>
      </c>
      <c r="D27" s="282" t="s">
        <v>1070</v>
      </c>
      <c r="E27" s="282"/>
      <c r="F27" s="282"/>
      <c r="G27" s="282"/>
      <c r="H27" s="282"/>
      <c r="I27" s="282"/>
      <c r="J27" s="282"/>
      <c r="K27" s="282"/>
      <c r="L27" s="282"/>
      <c r="M27" s="282"/>
      <c r="N27" s="282"/>
      <c r="O27" s="282"/>
      <c r="P27" s="282"/>
      <c r="Q27" s="282"/>
      <c r="R27" s="282"/>
      <c r="S27" s="282"/>
      <c r="T27" s="282"/>
      <c r="U27" s="282"/>
      <c r="V27" s="282"/>
      <c r="W27" s="282"/>
      <c r="X27" s="282"/>
      <c r="AR27" s="418"/>
      <c r="AU27" s="321" t="str">
        <f>IF(Contents!$K$5=1,A27,B27)</f>
        <v>Увеличение денежных средств с ограниченным использованием</v>
      </c>
      <c r="AV27" s="282" t="str">
        <f>IF(Contents!$K$5=1,C27,D27)</f>
        <v>млрд руб.</v>
      </c>
      <c r="AW27" s="45"/>
      <c r="AX27" s="285" t="s">
        <v>1235</v>
      </c>
      <c r="AY27" s="285" t="s">
        <v>1235</v>
      </c>
      <c r="AZ27" s="285" t="s">
        <v>1235</v>
      </c>
      <c r="BA27" s="285" t="s">
        <v>1235</v>
      </c>
      <c r="BB27" s="285">
        <v>1</v>
      </c>
      <c r="BC27" s="285">
        <v>2</v>
      </c>
      <c r="BD27" s="285"/>
      <c r="BE27" s="285"/>
      <c r="BF27" s="285"/>
      <c r="BG27" s="285"/>
      <c r="BH27" s="285"/>
      <c r="BI27" s="285"/>
      <c r="BJ27" s="285"/>
      <c r="BK27" s="285"/>
      <c r="BO27" s="285"/>
      <c r="BP27" s="285"/>
      <c r="BQ27" s="285"/>
      <c r="BR27" s="285"/>
      <c r="BS27" s="285"/>
      <c r="BT27" s="285"/>
    </row>
    <row r="28" spans="1:72" s="286" customFormat="1" ht="15" customHeight="1" x14ac:dyDescent="0.2">
      <c r="A28" s="291" t="s">
        <v>443</v>
      </c>
      <c r="B28" s="291" t="s">
        <v>1173</v>
      </c>
      <c r="C28" s="282" t="s">
        <v>1069</v>
      </c>
      <c r="D28" s="282" t="s">
        <v>1070</v>
      </c>
      <c r="E28" s="282"/>
      <c r="F28" s="282"/>
      <c r="G28" s="282"/>
      <c r="H28" s="282"/>
      <c r="I28" s="282"/>
      <c r="J28" s="282"/>
      <c r="K28" s="282"/>
      <c r="L28" s="282"/>
      <c r="M28" s="282"/>
      <c r="N28" s="282"/>
      <c r="O28" s="282"/>
      <c r="P28" s="282"/>
      <c r="Q28" s="282"/>
      <c r="R28" s="282"/>
      <c r="S28" s="282"/>
      <c r="T28" s="282"/>
      <c r="U28" s="282"/>
      <c r="V28" s="282"/>
      <c r="W28" s="282"/>
      <c r="X28" s="282"/>
      <c r="AR28" s="418"/>
      <c r="AU28" s="321" t="str">
        <f>IF(Contents!$K$5=1,A28,B28)</f>
        <v>Увеличение товарно-материальных запасов</v>
      </c>
      <c r="AV28" s="282" t="str">
        <f>IF(Contents!$K$5=1,C28,D28)</f>
        <v>млрд руб.</v>
      </c>
      <c r="AW28" s="45"/>
      <c r="AX28" s="325">
        <v>-18</v>
      </c>
      <c r="AY28" s="285">
        <v>-9</v>
      </c>
      <c r="AZ28" s="325">
        <v>-14</v>
      </c>
      <c r="BA28" s="325">
        <v>-6</v>
      </c>
      <c r="BB28" s="325">
        <v>-7</v>
      </c>
      <c r="BC28" s="285">
        <v>-7</v>
      </c>
      <c r="BD28" s="285"/>
      <c r="BE28" s="285"/>
      <c r="BF28" s="285"/>
      <c r="BG28" s="285"/>
      <c r="BH28" s="285"/>
      <c r="BI28" s="285"/>
      <c r="BJ28" s="285"/>
      <c r="BK28" s="285"/>
      <c r="BL28" s="285"/>
      <c r="BM28" s="285"/>
      <c r="BN28" s="285"/>
      <c r="BO28" s="285"/>
      <c r="BP28" s="285"/>
      <c r="BQ28" s="285"/>
      <c r="BR28" s="285"/>
      <c r="BS28" s="285"/>
      <c r="BT28" s="285"/>
    </row>
    <row r="29" spans="1:72" s="286" customFormat="1" ht="15" customHeight="1" x14ac:dyDescent="0.2">
      <c r="A29" s="291" t="s">
        <v>1290</v>
      </c>
      <c r="B29" s="291" t="s">
        <v>1289</v>
      </c>
      <c r="C29" s="282" t="s">
        <v>1069</v>
      </c>
      <c r="D29" s="282" t="s">
        <v>1070</v>
      </c>
      <c r="E29" s="282"/>
      <c r="F29" s="282"/>
      <c r="G29" s="282"/>
      <c r="H29" s="282"/>
      <c r="I29" s="282"/>
      <c r="J29" s="282"/>
      <c r="K29" s="282"/>
      <c r="L29" s="282"/>
      <c r="M29" s="282"/>
      <c r="N29" s="282"/>
      <c r="O29" s="282"/>
      <c r="P29" s="282"/>
      <c r="Q29" s="282"/>
      <c r="R29" s="282"/>
      <c r="S29" s="282"/>
      <c r="T29" s="282"/>
      <c r="U29" s="282"/>
      <c r="V29" s="282"/>
      <c r="W29" s="282"/>
      <c r="X29" s="282"/>
      <c r="AR29" s="418"/>
      <c r="AU29" s="321" t="str">
        <f>IF(Contents!$K$5=1,A29,B29)</f>
        <v>(Увеличение)/уменьшение авансов выданных и прочих оборотных активов</v>
      </c>
      <c r="AV29" s="282" t="str">
        <f>IF(Contents!$K$5=1,C29,D29)</f>
        <v>млрд руб.</v>
      </c>
      <c r="AW29" s="293"/>
      <c r="AX29" s="325">
        <v>14</v>
      </c>
      <c r="AY29" s="325">
        <v>-10</v>
      </c>
      <c r="AZ29" s="325">
        <v>-12</v>
      </c>
      <c r="BA29" s="325">
        <v>-23</v>
      </c>
      <c r="BB29" s="285" t="s">
        <v>1235</v>
      </c>
      <c r="BC29" s="325">
        <v>7</v>
      </c>
      <c r="BD29" s="285"/>
      <c r="BE29" s="285"/>
      <c r="BF29" s="285"/>
      <c r="BG29" s="285"/>
      <c r="BH29" s="285"/>
      <c r="BI29" s="285"/>
      <c r="BJ29" s="285"/>
      <c r="BK29" s="285"/>
      <c r="BL29" s="285"/>
      <c r="BM29" s="285"/>
      <c r="BN29" s="285"/>
      <c r="BO29" s="285"/>
      <c r="BP29" s="285"/>
      <c r="BQ29" s="285"/>
      <c r="BR29" s="285"/>
      <c r="BS29" s="285"/>
      <c r="BT29" s="285"/>
    </row>
    <row r="30" spans="1:72" s="286" customFormat="1" ht="15" customHeight="1" x14ac:dyDescent="0.2">
      <c r="A30" s="291" t="s">
        <v>1157</v>
      </c>
      <c r="B30" s="291" t="s">
        <v>1175</v>
      </c>
      <c r="C30" s="282" t="s">
        <v>1069</v>
      </c>
      <c r="D30" s="282" t="s">
        <v>1070</v>
      </c>
      <c r="E30" s="282"/>
      <c r="F30" s="282"/>
      <c r="G30" s="282"/>
      <c r="H30" s="282"/>
      <c r="I30" s="282"/>
      <c r="J30" s="282"/>
      <c r="K30" s="282"/>
      <c r="L30" s="282"/>
      <c r="M30" s="282"/>
      <c r="N30" s="282"/>
      <c r="O30" s="282"/>
      <c r="P30" s="282"/>
      <c r="Q30" s="282"/>
      <c r="R30" s="282"/>
      <c r="S30" s="282"/>
      <c r="T30" s="282"/>
      <c r="U30" s="282"/>
      <c r="V30" s="282"/>
      <c r="W30" s="282"/>
      <c r="X30" s="282"/>
      <c r="AR30" s="418"/>
      <c r="AU30" s="321" t="str">
        <f>IF(Contents!$K$5=1,A30,B30)</f>
        <v>Увеличение  кредиторской задолженности и начислений</v>
      </c>
      <c r="AV30" s="282" t="str">
        <f>IF(Contents!$K$5=1,C30,D30)</f>
        <v>млрд руб.</v>
      </c>
      <c r="AW30" s="293"/>
      <c r="AX30" s="325">
        <v>9</v>
      </c>
      <c r="AY30" s="325">
        <v>32</v>
      </c>
      <c r="AZ30" s="325">
        <v>48</v>
      </c>
      <c r="BA30" s="325">
        <v>61</v>
      </c>
      <c r="BB30" s="325">
        <v>-6</v>
      </c>
      <c r="BC30" s="325">
        <v>-12</v>
      </c>
      <c r="BD30" s="285"/>
      <c r="BE30" s="285"/>
      <c r="BF30" s="285"/>
      <c r="BG30" s="285"/>
      <c r="BH30" s="285"/>
      <c r="BI30" s="285"/>
      <c r="BJ30" s="285"/>
      <c r="BK30" s="285"/>
      <c r="BL30" s="285"/>
      <c r="BM30" s="285"/>
      <c r="BN30" s="285"/>
      <c r="BO30" s="285"/>
      <c r="BP30" s="285"/>
      <c r="BQ30" s="285"/>
      <c r="BR30" s="285"/>
      <c r="BS30" s="285"/>
      <c r="BT30" s="285"/>
    </row>
    <row r="31" spans="1:72" s="286" customFormat="1" ht="15" customHeight="1" x14ac:dyDescent="0.2">
      <c r="A31" s="291" t="s">
        <v>1158</v>
      </c>
      <c r="B31" s="291" t="s">
        <v>1176</v>
      </c>
      <c r="C31" s="282" t="s">
        <v>1069</v>
      </c>
      <c r="D31" s="282" t="s">
        <v>1070</v>
      </c>
      <c r="E31" s="282"/>
      <c r="F31" s="282"/>
      <c r="G31" s="282"/>
      <c r="H31" s="282"/>
      <c r="I31" s="282"/>
      <c r="J31" s="282"/>
      <c r="K31" s="282"/>
      <c r="L31" s="282"/>
      <c r="M31" s="282"/>
      <c r="N31" s="282"/>
      <c r="O31" s="282"/>
      <c r="P31" s="282"/>
      <c r="Q31" s="282"/>
      <c r="R31" s="282"/>
      <c r="S31" s="282"/>
      <c r="T31" s="282"/>
      <c r="U31" s="282"/>
      <c r="V31" s="282"/>
      <c r="W31" s="282"/>
      <c r="X31" s="282"/>
      <c r="AR31" s="418"/>
      <c r="AU31" s="321" t="str">
        <f>IF(Contents!$K$5=1,A31,B31)</f>
        <v>Увеличение  обязательств по прочим налогам</v>
      </c>
      <c r="AV31" s="282" t="str">
        <f>IF(Contents!$K$5=1,C31,D31)</f>
        <v>млрд руб.</v>
      </c>
      <c r="AW31" s="293"/>
      <c r="AX31" s="325">
        <v>7</v>
      </c>
      <c r="AY31" s="325">
        <v>13</v>
      </c>
      <c r="AZ31" s="325">
        <v>17</v>
      </c>
      <c r="BA31" s="325">
        <v>11</v>
      </c>
      <c r="BB31" s="325">
        <v>19</v>
      </c>
      <c r="BC31" s="325">
        <v>-2</v>
      </c>
      <c r="BD31" s="285"/>
      <c r="BE31" s="285"/>
      <c r="BF31" s="285"/>
      <c r="BG31" s="285"/>
      <c r="BH31" s="285"/>
      <c r="BI31" s="285"/>
      <c r="BJ31" s="285"/>
      <c r="BK31" s="285"/>
      <c r="BL31" s="285"/>
      <c r="BM31" s="285"/>
      <c r="BN31" s="285"/>
      <c r="BO31" s="285"/>
      <c r="BP31" s="285"/>
      <c r="BQ31" s="285"/>
      <c r="BR31" s="285"/>
      <c r="BS31" s="285"/>
      <c r="BT31" s="285"/>
    </row>
    <row r="32" spans="1:72" s="286" customFormat="1" ht="15" customHeight="1" x14ac:dyDescent="0.2">
      <c r="A32" s="291" t="s">
        <v>1159</v>
      </c>
      <c r="B32" s="291" t="s">
        <v>1177</v>
      </c>
      <c r="C32" s="282" t="s">
        <v>1069</v>
      </c>
      <c r="D32" s="282" t="s">
        <v>1070</v>
      </c>
      <c r="E32" s="282"/>
      <c r="F32" s="282"/>
      <c r="G32" s="282"/>
      <c r="H32" s="282"/>
      <c r="I32" s="282"/>
      <c r="J32" s="282"/>
      <c r="K32" s="282"/>
      <c r="L32" s="282"/>
      <c r="M32" s="282"/>
      <c r="N32" s="282"/>
      <c r="O32" s="282"/>
      <c r="P32" s="282"/>
      <c r="Q32" s="282"/>
      <c r="R32" s="282"/>
      <c r="S32" s="282"/>
      <c r="T32" s="282"/>
      <c r="U32" s="282"/>
      <c r="V32" s="282"/>
      <c r="W32" s="282"/>
      <c r="X32" s="282"/>
      <c r="AR32" s="418"/>
      <c r="AU32" s="321" t="str">
        <f>IF(Contents!$K$5=1,A32,B32)</f>
        <v>Уменьшение краткосрочных резервов</v>
      </c>
      <c r="AV32" s="282" t="str">
        <f>IF(Contents!$K$5=1,C32,D32)</f>
        <v>млрд руб.</v>
      </c>
      <c r="AW32" s="293"/>
      <c r="AX32" s="325">
        <v>-1</v>
      </c>
      <c r="AY32" s="325">
        <v>-1</v>
      </c>
      <c r="AZ32" s="325">
        <v>-2</v>
      </c>
      <c r="BA32" s="325">
        <v>-1</v>
      </c>
      <c r="BB32" s="325">
        <v>-1</v>
      </c>
      <c r="BC32" s="325">
        <v>2</v>
      </c>
      <c r="BD32" s="285"/>
      <c r="BE32" s="285"/>
      <c r="BF32" s="285"/>
      <c r="BG32" s="285"/>
      <c r="BH32" s="285"/>
      <c r="BI32" s="285"/>
      <c r="BJ32" s="285"/>
      <c r="BK32" s="285"/>
      <c r="BL32" s="285"/>
      <c r="BM32" s="285"/>
      <c r="BN32" s="285"/>
      <c r="BO32" s="285"/>
      <c r="BP32" s="285"/>
      <c r="BQ32" s="285"/>
      <c r="BR32" s="285"/>
      <c r="BS32" s="285"/>
      <c r="BT32" s="285"/>
    </row>
    <row r="33" spans="1:72" s="286" customFormat="1" ht="15" customHeight="1" x14ac:dyDescent="0.2">
      <c r="A33" s="291" t="s">
        <v>1160</v>
      </c>
      <c r="B33" s="291" t="s">
        <v>1178</v>
      </c>
      <c r="C33" s="282" t="s">
        <v>1069</v>
      </c>
      <c r="D33" s="282" t="s">
        <v>1070</v>
      </c>
      <c r="E33" s="44"/>
      <c r="F33" s="44"/>
      <c r="G33" s="44"/>
      <c r="H33" s="44"/>
      <c r="I33" s="44"/>
      <c r="J33" s="44"/>
      <c r="K33" s="44"/>
      <c r="L33" s="44"/>
      <c r="M33" s="44"/>
      <c r="N33" s="44"/>
      <c r="O33" s="44"/>
      <c r="P33" s="44"/>
      <c r="Q33" s="44"/>
      <c r="R33" s="44"/>
      <c r="S33" s="44"/>
      <c r="T33" s="44"/>
      <c r="U33" s="44"/>
      <c r="V33" s="44"/>
      <c r="W33" s="44"/>
      <c r="X33" s="44"/>
      <c r="AR33" s="418"/>
      <c r="AU33" s="321" t="str">
        <f>IF(Contents!$K$5=1,A33,B33)</f>
        <v>Уменьшение прочих краткосрочных обязательств</v>
      </c>
      <c r="AV33" s="282" t="str">
        <f>IF(Contents!$K$5=1,C33,D33)</f>
        <v>млрд руб.</v>
      </c>
      <c r="AW33" s="45"/>
      <c r="AX33" s="325">
        <v>-1</v>
      </c>
      <c r="AY33" s="325">
        <v>-3</v>
      </c>
      <c r="AZ33" s="325">
        <v>-4</v>
      </c>
      <c r="BA33" s="325">
        <v>-6</v>
      </c>
      <c r="BB33" s="325">
        <v>-2</v>
      </c>
      <c r="BC33" s="325">
        <v>4</v>
      </c>
      <c r="BD33" s="285"/>
      <c r="BE33" s="285"/>
      <c r="BF33" s="285"/>
      <c r="BG33" s="285"/>
      <c r="BH33" s="285"/>
      <c r="BI33" s="285"/>
      <c r="BJ33" s="285"/>
      <c r="BK33" s="285"/>
      <c r="BL33" s="285"/>
      <c r="BM33" s="285"/>
      <c r="BN33" s="285"/>
      <c r="BO33" s="285"/>
      <c r="BP33" s="285"/>
      <c r="BQ33" s="285"/>
      <c r="BR33" s="285"/>
      <c r="BS33" s="285"/>
      <c r="BT33" s="285"/>
    </row>
    <row r="34" spans="1:72" s="286" customFormat="1" ht="15" customHeight="1" x14ac:dyDescent="0.2">
      <c r="A34" s="291" t="s">
        <v>1161</v>
      </c>
      <c r="B34" s="291" t="s">
        <v>1179</v>
      </c>
      <c r="C34" s="282" t="s">
        <v>1069</v>
      </c>
      <c r="D34" s="282" t="s">
        <v>1070</v>
      </c>
      <c r="E34" s="282"/>
      <c r="F34" s="282"/>
      <c r="G34" s="282"/>
      <c r="H34" s="282"/>
      <c r="I34" s="282"/>
      <c r="J34" s="282"/>
      <c r="K34" s="282"/>
      <c r="L34" s="282"/>
      <c r="M34" s="282"/>
      <c r="N34" s="282"/>
      <c r="O34" s="282"/>
      <c r="P34" s="282"/>
      <c r="Q34" s="282"/>
      <c r="R34" s="282"/>
      <c r="S34" s="282"/>
      <c r="T34" s="282"/>
      <c r="U34" s="282"/>
      <c r="V34" s="282"/>
      <c r="W34" s="282"/>
      <c r="X34" s="282"/>
      <c r="AR34" s="418"/>
      <c r="AU34" s="321" t="str">
        <f>IF(Contents!$K$5=1,A34,B34)</f>
        <v>Уменьшение прочих долгосрочных обязательств</v>
      </c>
      <c r="AV34" s="282" t="str">
        <f>IF(Contents!$K$5=1,C34,D34)</f>
        <v>млрд руб.</v>
      </c>
      <c r="AW34" s="45"/>
      <c r="AX34" s="325">
        <v>-2</v>
      </c>
      <c r="AY34" s="325">
        <v>4</v>
      </c>
      <c r="AZ34" s="325" t="s">
        <v>1235</v>
      </c>
      <c r="BA34" s="325" t="s">
        <v>1235</v>
      </c>
      <c r="BB34" s="325">
        <v>6</v>
      </c>
      <c r="BC34" s="325">
        <v>12</v>
      </c>
      <c r="BD34" s="285"/>
      <c r="BE34" s="285"/>
      <c r="BF34" s="285"/>
      <c r="BG34" s="285"/>
      <c r="BH34" s="285"/>
      <c r="BI34" s="285"/>
      <c r="BJ34" s="285"/>
      <c r="BK34" s="285"/>
      <c r="BL34" s="285"/>
      <c r="BM34" s="285"/>
      <c r="BN34" s="285"/>
      <c r="BO34" s="285"/>
      <c r="BP34" s="285"/>
      <c r="BQ34" s="285"/>
      <c r="BR34" s="285"/>
      <c r="BS34" s="285"/>
      <c r="BT34" s="285"/>
    </row>
    <row r="35" spans="1:72" s="286" customFormat="1" ht="15" customHeight="1" x14ac:dyDescent="0.2">
      <c r="A35" s="291" t="s">
        <v>1349</v>
      </c>
      <c r="B35" s="291" t="s">
        <v>1348</v>
      </c>
      <c r="C35" s="282" t="s">
        <v>1069</v>
      </c>
      <c r="D35" s="282" t="s">
        <v>1070</v>
      </c>
      <c r="E35" s="282"/>
      <c r="F35" s="282"/>
      <c r="G35" s="282"/>
      <c r="H35" s="282"/>
      <c r="I35" s="282"/>
      <c r="J35" s="282"/>
      <c r="K35" s="282"/>
      <c r="L35" s="282"/>
      <c r="M35" s="282"/>
      <c r="N35" s="282"/>
      <c r="O35" s="282"/>
      <c r="P35" s="282"/>
      <c r="Q35" s="282"/>
      <c r="R35" s="282"/>
      <c r="S35" s="282"/>
      <c r="T35" s="282"/>
      <c r="U35" s="282"/>
      <c r="V35" s="282"/>
      <c r="W35" s="282"/>
      <c r="X35" s="282"/>
      <c r="AR35" s="418"/>
      <c r="AU35" s="321" t="str">
        <f>IF(Contents!$K$5=1,A35,B35)</f>
        <v>Увеличение долгосрочной предоплаты по договорам поставки нефти</v>
      </c>
      <c r="AV35" s="282" t="str">
        <f>IF(Contents!$K$5=1,C35,D35)</f>
        <v>млрд руб.</v>
      </c>
      <c r="AW35" s="45"/>
      <c r="AX35" s="325" t="s">
        <v>1235</v>
      </c>
      <c r="AY35" s="325" t="s">
        <v>1235</v>
      </c>
      <c r="AZ35" s="325" t="s">
        <v>1235</v>
      </c>
      <c r="BA35" s="325" t="s">
        <v>1235</v>
      </c>
      <c r="BB35" s="325">
        <v>232</v>
      </c>
      <c r="BC35" s="325">
        <v>258</v>
      </c>
      <c r="BD35" s="285"/>
      <c r="BE35" s="285"/>
      <c r="BF35" s="285"/>
      <c r="BG35" s="285"/>
      <c r="BH35" s="285"/>
      <c r="BI35" s="285"/>
      <c r="BJ35" s="285"/>
      <c r="BK35" s="285"/>
      <c r="BL35" s="285"/>
      <c r="BM35" s="285"/>
      <c r="BN35" s="285"/>
      <c r="BO35" s="285"/>
      <c r="BP35" s="285"/>
      <c r="BQ35" s="285"/>
      <c r="BR35" s="285"/>
      <c r="BS35" s="285"/>
      <c r="BT35" s="285"/>
    </row>
    <row r="36" spans="1:72" s="286" customFormat="1" ht="15" customHeight="1" x14ac:dyDescent="0.2">
      <c r="A36" s="291" t="s">
        <v>1162</v>
      </c>
      <c r="B36" s="291" t="s">
        <v>1180</v>
      </c>
      <c r="C36" s="282" t="s">
        <v>1069</v>
      </c>
      <c r="D36" s="282" t="s">
        <v>1070</v>
      </c>
      <c r="E36" s="282"/>
      <c r="F36" s="282"/>
      <c r="G36" s="282"/>
      <c r="H36" s="282"/>
      <c r="I36" s="282"/>
      <c r="J36" s="282"/>
      <c r="K36" s="282"/>
      <c r="L36" s="282"/>
      <c r="M36" s="282"/>
      <c r="N36" s="282"/>
      <c r="O36" s="282"/>
      <c r="P36" s="282"/>
      <c r="Q36" s="282"/>
      <c r="R36" s="282"/>
      <c r="S36" s="282"/>
      <c r="T36" s="282"/>
      <c r="U36" s="282"/>
      <c r="V36" s="282"/>
      <c r="W36" s="282"/>
      <c r="X36" s="282"/>
      <c r="AR36" s="418"/>
      <c r="AU36" s="286" t="str">
        <f>IF(Contents!$K$5=1,A36,B36)</f>
        <v>Выдача долгосрочных банковских займов</v>
      </c>
      <c r="AV36" s="282" t="str">
        <f>IF(Contents!$K$5=1,C36,D36)</f>
        <v>млрд руб.</v>
      </c>
      <c r="AW36" s="45"/>
      <c r="AX36" s="325">
        <v>-8</v>
      </c>
      <c r="AY36" s="325">
        <v>-16</v>
      </c>
      <c r="AZ36" s="325">
        <v>-26</v>
      </c>
      <c r="BA36" s="325">
        <v>-33</v>
      </c>
      <c r="BB36" s="325">
        <v>-11</v>
      </c>
      <c r="BC36" s="325">
        <v>-15</v>
      </c>
      <c r="BD36" s="285"/>
      <c r="BE36" s="285"/>
      <c r="BF36" s="285"/>
      <c r="BG36" s="285"/>
      <c r="BH36" s="285"/>
      <c r="BI36" s="285"/>
      <c r="BJ36" s="285"/>
      <c r="BK36" s="285"/>
      <c r="BL36" s="285"/>
      <c r="BM36" s="285"/>
      <c r="BN36" s="285"/>
      <c r="BO36" s="285"/>
      <c r="BP36" s="285"/>
      <c r="BQ36" s="285"/>
      <c r="BR36" s="285"/>
      <c r="BS36" s="285"/>
      <c r="BT36" s="285"/>
    </row>
    <row r="37" spans="1:72" s="286" customFormat="1" ht="15" customHeight="1" x14ac:dyDescent="0.2">
      <c r="A37" s="291" t="s">
        <v>1163</v>
      </c>
      <c r="B37" s="291" t="s">
        <v>1181</v>
      </c>
      <c r="C37" s="282" t="s">
        <v>1069</v>
      </c>
      <c r="D37" s="282" t="s">
        <v>1070</v>
      </c>
      <c r="E37" s="282"/>
      <c r="F37" s="282"/>
      <c r="G37" s="282"/>
      <c r="H37" s="282"/>
      <c r="I37" s="282"/>
      <c r="J37" s="282"/>
      <c r="K37" s="282"/>
      <c r="L37" s="282"/>
      <c r="M37" s="282"/>
      <c r="N37" s="282"/>
      <c r="O37" s="282"/>
      <c r="P37" s="282"/>
      <c r="Q37" s="282"/>
      <c r="R37" s="282"/>
      <c r="S37" s="282"/>
      <c r="T37" s="282"/>
      <c r="U37" s="282"/>
      <c r="V37" s="282"/>
      <c r="W37" s="282"/>
      <c r="X37" s="282"/>
      <c r="AR37" s="418"/>
      <c r="AU37" s="286" t="str">
        <f>IF(Contents!$K$5=1,A37,B37)</f>
        <v>Погашение долгосрочных банковских займов</v>
      </c>
      <c r="AV37" s="282" t="str">
        <f>IF(Contents!$K$5=1,C37,D37)</f>
        <v>млрд руб.</v>
      </c>
      <c r="AW37" s="45"/>
      <c r="AX37" s="325">
        <v>8</v>
      </c>
      <c r="AY37" s="325">
        <v>16</v>
      </c>
      <c r="AZ37" s="325">
        <v>25</v>
      </c>
      <c r="BA37" s="325">
        <v>33</v>
      </c>
      <c r="BB37" s="325">
        <v>12</v>
      </c>
      <c r="BC37" s="325">
        <v>15</v>
      </c>
      <c r="BD37" s="285"/>
      <c r="BE37" s="285"/>
      <c r="BF37" s="285"/>
      <c r="BG37" s="285"/>
      <c r="BH37" s="285"/>
      <c r="BI37" s="285"/>
      <c r="BJ37" s="285"/>
      <c r="BK37" s="285"/>
      <c r="BL37" s="285"/>
      <c r="BM37" s="285"/>
      <c r="BN37" s="285"/>
      <c r="BO37" s="285"/>
      <c r="BP37" s="285"/>
      <c r="BQ37" s="285"/>
      <c r="BR37" s="285"/>
      <c r="BS37" s="285"/>
      <c r="BT37" s="285"/>
    </row>
    <row r="38" spans="1:72" s="286" customFormat="1" ht="15" customHeight="1" x14ac:dyDescent="0.2">
      <c r="A38" s="291" t="s">
        <v>635</v>
      </c>
      <c r="B38" s="291" t="s">
        <v>62</v>
      </c>
      <c r="C38" s="282" t="s">
        <v>1069</v>
      </c>
      <c r="D38" s="282" t="s">
        <v>1070</v>
      </c>
      <c r="E38" s="282"/>
      <c r="F38" s="282"/>
      <c r="G38" s="282"/>
      <c r="H38" s="282"/>
      <c r="I38" s="282"/>
      <c r="J38" s="282"/>
      <c r="K38" s="282"/>
      <c r="L38" s="282"/>
      <c r="M38" s="282"/>
      <c r="N38" s="282"/>
      <c r="O38" s="282"/>
      <c r="P38" s="282"/>
      <c r="Q38" s="282"/>
      <c r="R38" s="282"/>
      <c r="S38" s="282"/>
      <c r="T38" s="282"/>
      <c r="U38" s="282"/>
      <c r="V38" s="282"/>
      <c r="W38" s="282"/>
      <c r="X38" s="282"/>
      <c r="AQ38" s="8"/>
      <c r="AR38" s="401"/>
      <c r="AS38" s="8"/>
      <c r="AT38" s="8"/>
      <c r="AU38" s="286" t="str">
        <f>IF(Contents!$K$5=1,A38,B38)</f>
        <v>Приобретение торговых ценных бумаг</v>
      </c>
      <c r="AV38" s="282" t="str">
        <f>IF(Contents!$K$5=1,C38,D38)</f>
        <v>млрд руб.</v>
      </c>
      <c r="AW38" s="45"/>
      <c r="AX38" s="325">
        <v>-12</v>
      </c>
      <c r="AY38" s="325">
        <v>-26</v>
      </c>
      <c r="AZ38" s="325">
        <v>-40</v>
      </c>
      <c r="BA38" s="325">
        <v>-53</v>
      </c>
      <c r="BB38" s="325">
        <v>-6</v>
      </c>
      <c r="BC38" s="325">
        <v>-10</v>
      </c>
      <c r="BD38" s="285"/>
      <c r="BE38" s="285"/>
      <c r="BF38" s="285"/>
      <c r="BG38" s="285"/>
      <c r="BH38" s="285"/>
      <c r="BI38" s="285"/>
      <c r="BJ38" s="285"/>
      <c r="BK38" s="285"/>
      <c r="BL38" s="285"/>
      <c r="BM38" s="285"/>
      <c r="BN38" s="285"/>
      <c r="BO38" s="285"/>
      <c r="BP38" s="285"/>
      <c r="BQ38" s="285"/>
      <c r="BR38" s="285"/>
      <c r="BS38" s="285"/>
      <c r="BT38" s="285"/>
    </row>
    <row r="39" spans="1:72" s="286" customFormat="1" ht="15" customHeight="1" x14ac:dyDescent="0.2">
      <c r="A39" s="291" t="s">
        <v>807</v>
      </c>
      <c r="B39" s="291" t="s">
        <v>61</v>
      </c>
      <c r="C39" s="282" t="s">
        <v>1069</v>
      </c>
      <c r="D39" s="282" t="s">
        <v>1070</v>
      </c>
      <c r="E39" s="282"/>
      <c r="F39" s="282"/>
      <c r="G39" s="282"/>
      <c r="H39" s="282"/>
      <c r="I39" s="282"/>
      <c r="J39" s="282"/>
      <c r="K39" s="282"/>
      <c r="L39" s="282"/>
      <c r="M39" s="282"/>
      <c r="N39" s="282"/>
      <c r="O39" s="282"/>
      <c r="P39" s="282"/>
      <c r="Q39" s="282"/>
      <c r="R39" s="282"/>
      <c r="S39" s="282"/>
      <c r="T39" s="282"/>
      <c r="U39" s="282"/>
      <c r="V39" s="282"/>
      <c r="W39" s="282"/>
      <c r="X39" s="282"/>
      <c r="AR39" s="418"/>
      <c r="AU39" s="286" t="str">
        <f>IF(Contents!$K$5=1,A39,B39)</f>
        <v>Реализация торговых ценных бумаг</v>
      </c>
      <c r="AV39" s="282" t="str">
        <f>IF(Contents!$K$5=1,C39,D39)</f>
        <v>млрд руб.</v>
      </c>
      <c r="AW39" s="45"/>
      <c r="AX39" s="325">
        <v>13</v>
      </c>
      <c r="AY39" s="325">
        <v>27</v>
      </c>
      <c r="AZ39" s="325">
        <v>43</v>
      </c>
      <c r="BA39" s="325">
        <v>57</v>
      </c>
      <c r="BB39" s="325">
        <v>10</v>
      </c>
      <c r="BC39" s="325">
        <v>12</v>
      </c>
      <c r="BD39" s="285"/>
      <c r="BE39" s="285"/>
      <c r="BF39" s="285"/>
      <c r="BG39" s="285"/>
      <c r="BH39" s="285"/>
      <c r="BI39" s="285"/>
      <c r="BJ39" s="285"/>
      <c r="BK39" s="285"/>
      <c r="BL39" s="285"/>
      <c r="BM39" s="285"/>
      <c r="BN39" s="285"/>
      <c r="BO39" s="285"/>
      <c r="BP39" s="285"/>
      <c r="BQ39" s="285"/>
      <c r="BR39" s="285"/>
      <c r="BS39" s="285"/>
      <c r="BT39" s="285"/>
    </row>
    <row r="40" spans="1:72" s="8" customFormat="1" ht="30" customHeight="1" x14ac:dyDescent="0.2">
      <c r="A40" s="296" t="s">
        <v>1164</v>
      </c>
      <c r="B40" s="296" t="s">
        <v>1182</v>
      </c>
      <c r="C40" s="44" t="s">
        <v>1069</v>
      </c>
      <c r="D40" s="44" t="s">
        <v>1070</v>
      </c>
      <c r="E40" s="44"/>
      <c r="F40" s="44"/>
      <c r="G40" s="44"/>
      <c r="H40" s="44"/>
      <c r="I40" s="44"/>
      <c r="J40" s="44"/>
      <c r="K40" s="44"/>
      <c r="L40" s="44"/>
      <c r="M40" s="44"/>
      <c r="N40" s="44"/>
      <c r="O40" s="44"/>
      <c r="P40" s="44"/>
      <c r="Q40" s="44"/>
      <c r="R40" s="44"/>
      <c r="S40" s="44"/>
      <c r="T40" s="44"/>
      <c r="U40" s="44"/>
      <c r="V40" s="44"/>
      <c r="W40" s="44"/>
      <c r="X40" s="44"/>
      <c r="AR40" s="401"/>
      <c r="AU40" s="320" t="str">
        <f>IF(Contents!$K$5=1,A40,B40)</f>
        <v>Чистые денежные средства от операционной деятельности до уплаты налога на прибыль и процентов</v>
      </c>
      <c r="AV40" s="44" t="str">
        <f>IF(Contents!$K$5=1,C40,D40)</f>
        <v>млрд руб.</v>
      </c>
      <c r="AW40" s="45"/>
      <c r="AX40" s="300">
        <v>97</v>
      </c>
      <c r="AY40" s="300">
        <v>267</v>
      </c>
      <c r="AZ40" s="300">
        <v>430</v>
      </c>
      <c r="BA40" s="300">
        <v>581</v>
      </c>
      <c r="BB40" s="300">
        <v>383</v>
      </c>
      <c r="BC40" s="300">
        <v>608</v>
      </c>
      <c r="BD40" s="283"/>
      <c r="BE40" s="283"/>
      <c r="BF40" s="283"/>
      <c r="BG40" s="283"/>
      <c r="BH40" s="283"/>
      <c r="BI40" s="283"/>
      <c r="BJ40" s="283"/>
      <c r="BK40" s="283"/>
      <c r="BL40" s="283"/>
      <c r="BM40" s="283"/>
      <c r="BN40" s="283"/>
      <c r="BO40" s="283"/>
      <c r="BP40" s="283"/>
      <c r="BQ40" s="283"/>
      <c r="BR40" s="283"/>
      <c r="BS40" s="283"/>
      <c r="BT40" s="283"/>
    </row>
    <row r="41" spans="1:72" s="286" customFormat="1" ht="15" customHeight="1" x14ac:dyDescent="0.2">
      <c r="A41" s="291" t="s">
        <v>1165</v>
      </c>
      <c r="B41" s="291" t="s">
        <v>1183</v>
      </c>
      <c r="C41" s="282" t="s">
        <v>1069</v>
      </c>
      <c r="D41" s="282" t="s">
        <v>1070</v>
      </c>
      <c r="E41" s="282"/>
      <c r="F41" s="282"/>
      <c r="G41" s="282"/>
      <c r="H41" s="282"/>
      <c r="I41" s="282"/>
      <c r="J41" s="282"/>
      <c r="K41" s="282"/>
      <c r="L41" s="282"/>
      <c r="M41" s="282"/>
      <c r="N41" s="282"/>
      <c r="O41" s="282"/>
      <c r="P41" s="282"/>
      <c r="Q41" s="282"/>
      <c r="R41" s="282"/>
      <c r="S41" s="282"/>
      <c r="T41" s="282"/>
      <c r="U41" s="282"/>
      <c r="V41" s="282"/>
      <c r="W41" s="282"/>
      <c r="X41" s="282"/>
      <c r="AR41" s="418"/>
      <c r="AU41" s="286" t="str">
        <f>IF(Contents!$K$5=1,A41,B41)</f>
        <v>Платежи по налогу на прибыль</v>
      </c>
      <c r="AV41" s="282" t="str">
        <f>IF(Contents!$K$5=1,C41,D41)</f>
        <v>млрд руб.</v>
      </c>
      <c r="AW41" s="45"/>
      <c r="AX41" s="325">
        <v>-23</v>
      </c>
      <c r="AY41" s="325">
        <v>-48</v>
      </c>
      <c r="AZ41" s="325">
        <v>-59</v>
      </c>
      <c r="BA41" s="325">
        <v>-76</v>
      </c>
      <c r="BB41" s="325">
        <v>-22</v>
      </c>
      <c r="BC41" s="325">
        <v>-38</v>
      </c>
      <c r="BD41" s="285"/>
      <c r="BE41" s="285"/>
      <c r="BF41" s="285"/>
      <c r="BG41" s="285"/>
      <c r="BH41" s="285"/>
      <c r="BI41" s="285"/>
      <c r="BJ41" s="285"/>
      <c r="BK41" s="285"/>
      <c r="BL41" s="285"/>
      <c r="BM41" s="285"/>
      <c r="BN41" s="285"/>
      <c r="BO41" s="285"/>
      <c r="BP41" s="285"/>
      <c r="BQ41" s="285"/>
      <c r="BR41" s="285"/>
      <c r="BS41" s="285"/>
      <c r="BT41" s="285"/>
    </row>
    <row r="42" spans="1:72" s="286" customFormat="1" ht="15" customHeight="1" x14ac:dyDescent="0.2">
      <c r="A42" s="291" t="s">
        <v>1166</v>
      </c>
      <c r="B42" s="291" t="s">
        <v>1184</v>
      </c>
      <c r="C42" s="282" t="s">
        <v>1069</v>
      </c>
      <c r="D42" s="282" t="s">
        <v>1070</v>
      </c>
      <c r="E42" s="282"/>
      <c r="F42" s="282"/>
      <c r="G42" s="282"/>
      <c r="H42" s="282"/>
      <c r="I42" s="282"/>
      <c r="J42" s="282"/>
      <c r="K42" s="282"/>
      <c r="L42" s="282"/>
      <c r="M42" s="282"/>
      <c r="N42" s="282"/>
      <c r="O42" s="282"/>
      <c r="P42" s="282"/>
      <c r="Q42" s="282"/>
      <c r="R42" s="282"/>
      <c r="S42" s="282"/>
      <c r="T42" s="282"/>
      <c r="U42" s="282"/>
      <c r="V42" s="282"/>
      <c r="W42" s="282"/>
      <c r="X42" s="282"/>
      <c r="AR42" s="418"/>
      <c r="AU42" s="286" t="str">
        <f>IF(Contents!$K$5=1,A42,B42)</f>
        <v>Проценты полученные</v>
      </c>
      <c r="AV42" s="282" t="str">
        <f>IF(Contents!$K$5=1,C42,D42)</f>
        <v>млрд руб.</v>
      </c>
      <c r="AW42" s="45"/>
      <c r="AX42" s="325">
        <v>3</v>
      </c>
      <c r="AY42" s="325">
        <v>5</v>
      </c>
      <c r="AZ42" s="325">
        <v>8</v>
      </c>
      <c r="BA42" s="325">
        <v>10</v>
      </c>
      <c r="BB42" s="325">
        <v>1</v>
      </c>
      <c r="BC42" s="325">
        <v>3</v>
      </c>
      <c r="BD42" s="285"/>
      <c r="BE42" s="285"/>
      <c r="BF42" s="285"/>
      <c r="BG42" s="285"/>
      <c r="BH42" s="285"/>
      <c r="BI42" s="285"/>
      <c r="BJ42" s="285"/>
      <c r="BK42" s="285"/>
      <c r="BL42" s="285"/>
      <c r="BM42" s="285"/>
      <c r="BN42" s="285"/>
      <c r="BO42" s="285"/>
      <c r="BP42" s="285"/>
      <c r="BQ42" s="285"/>
      <c r="BR42" s="285"/>
      <c r="BS42" s="285"/>
      <c r="BT42" s="285"/>
    </row>
    <row r="43" spans="1:72" s="286" customFormat="1" ht="15" customHeight="1" x14ac:dyDescent="0.2">
      <c r="A43" s="291" t="s">
        <v>1247</v>
      </c>
      <c r="B43" s="291" t="s">
        <v>1238</v>
      </c>
      <c r="C43" s="282" t="s">
        <v>1069</v>
      </c>
      <c r="D43" s="282" t="s">
        <v>1070</v>
      </c>
      <c r="E43" s="282"/>
      <c r="F43" s="282"/>
      <c r="G43" s="282"/>
      <c r="H43" s="282"/>
      <c r="I43" s="282"/>
      <c r="J43" s="282"/>
      <c r="K43" s="282"/>
      <c r="L43" s="282"/>
      <c r="M43" s="282"/>
      <c r="N43" s="282"/>
      <c r="O43" s="282"/>
      <c r="P43" s="282"/>
      <c r="Q43" s="282"/>
      <c r="R43" s="282"/>
      <c r="S43" s="282"/>
      <c r="T43" s="282"/>
      <c r="U43" s="282"/>
      <c r="V43" s="282"/>
      <c r="W43" s="282"/>
      <c r="X43" s="282"/>
      <c r="AR43" s="418"/>
      <c r="AU43" s="286" t="str">
        <f>IF(Contents!$K$5=1,A43,B43)</f>
        <v>Дивиденды полученные</v>
      </c>
      <c r="AV43" s="282" t="str">
        <f>IF(Contents!$K$5=1,C43,D43)</f>
        <v>млрд руб.</v>
      </c>
      <c r="AW43" s="45"/>
      <c r="AX43" s="285" t="s">
        <v>1235</v>
      </c>
      <c r="AY43" s="285" t="s">
        <v>1235</v>
      </c>
      <c r="AZ43" s="285" t="s">
        <v>1235</v>
      </c>
      <c r="BA43" s="325">
        <v>1</v>
      </c>
      <c r="BB43" s="285" t="s">
        <v>1235</v>
      </c>
      <c r="BC43" s="285" t="s">
        <v>1235</v>
      </c>
      <c r="BD43" s="285"/>
      <c r="BE43" s="285"/>
      <c r="BF43" s="285"/>
      <c r="BG43" s="285"/>
      <c r="BH43" s="285"/>
      <c r="BI43" s="285"/>
      <c r="BJ43" s="285"/>
      <c r="BK43" s="285"/>
      <c r="BL43" s="285"/>
      <c r="BM43" s="285"/>
      <c r="BN43" s="285"/>
      <c r="BO43" s="285"/>
      <c r="BP43" s="285"/>
      <c r="BQ43" s="285"/>
      <c r="BR43" s="285"/>
      <c r="BS43" s="285"/>
      <c r="BT43" s="285"/>
    </row>
    <row r="44" spans="1:72" s="286" customFormat="1" ht="15" customHeight="1" x14ac:dyDescent="0.2">
      <c r="A44" s="50" t="s">
        <v>937</v>
      </c>
      <c r="B44" s="50" t="s">
        <v>1185</v>
      </c>
      <c r="C44" s="51" t="s">
        <v>1069</v>
      </c>
      <c r="D44" s="51" t="s">
        <v>1070</v>
      </c>
      <c r="E44" s="51"/>
      <c r="F44" s="51"/>
      <c r="G44" s="51"/>
      <c r="H44" s="51"/>
      <c r="I44" s="51"/>
      <c r="J44" s="51"/>
      <c r="K44" s="51"/>
      <c r="L44" s="51"/>
      <c r="M44" s="51"/>
      <c r="N44" s="51"/>
      <c r="O44" s="51"/>
      <c r="P44" s="51"/>
      <c r="Q44" s="51"/>
      <c r="R44" s="51"/>
      <c r="S44" s="51"/>
      <c r="T44" s="51"/>
      <c r="U44" s="51"/>
      <c r="V44" s="51"/>
      <c r="W44" s="51"/>
      <c r="X44" s="51"/>
      <c r="AR44" s="418"/>
      <c r="AU44" s="421" t="str">
        <f>IF(Contents!$K$5=1,A44,B44)</f>
        <v>Чистые денежные средства от операционной деятельности</v>
      </c>
      <c r="AV44" s="375" t="str">
        <f>IF(Contents!$K$5=1,C44,D44)</f>
        <v>млрд руб.</v>
      </c>
      <c r="AW44" s="412"/>
      <c r="AX44" s="422">
        <v>77</v>
      </c>
      <c r="AY44" s="422">
        <v>224</v>
      </c>
      <c r="AZ44" s="422">
        <v>379</v>
      </c>
      <c r="BA44" s="422">
        <v>516</v>
      </c>
      <c r="BB44" s="422">
        <v>362</v>
      </c>
      <c r="BC44" s="422">
        <v>573</v>
      </c>
      <c r="BD44" s="266"/>
      <c r="BE44" s="266"/>
      <c r="BF44" s="266"/>
      <c r="BG44" s="266"/>
      <c r="BH44" s="266"/>
      <c r="BI44" s="266"/>
      <c r="BJ44" s="267"/>
      <c r="BK44" s="267"/>
      <c r="BL44" s="267"/>
      <c r="BM44" s="267"/>
      <c r="BN44" s="267"/>
      <c r="BO44" s="267"/>
      <c r="BP44" s="267"/>
      <c r="BQ44" s="267"/>
      <c r="BR44" s="267"/>
      <c r="BS44" s="266"/>
      <c r="BT44" s="266"/>
    </row>
    <row r="45" spans="1:72" s="286" customFormat="1" ht="15" customHeight="1" x14ac:dyDescent="0.2">
      <c r="A45" s="52"/>
      <c r="C45" s="44"/>
      <c r="D45" s="44"/>
      <c r="E45" s="44"/>
      <c r="F45" s="44"/>
      <c r="G45" s="44"/>
      <c r="H45" s="44"/>
      <c r="I45" s="44"/>
      <c r="J45" s="44"/>
      <c r="K45" s="44"/>
      <c r="L45" s="44"/>
      <c r="M45" s="44"/>
      <c r="N45" s="44"/>
      <c r="O45" s="44"/>
      <c r="P45" s="44"/>
      <c r="Q45" s="44"/>
      <c r="R45" s="44"/>
      <c r="S45" s="44"/>
      <c r="T45" s="44"/>
      <c r="U45" s="44"/>
      <c r="V45" s="44"/>
      <c r="W45" s="44"/>
      <c r="X45" s="44"/>
      <c r="AR45" s="418"/>
      <c r="AU45" s="8"/>
      <c r="AV45" s="282"/>
      <c r="AW45" s="45"/>
      <c r="AX45" s="326"/>
      <c r="AY45" s="326"/>
      <c r="AZ45" s="288"/>
      <c r="BA45" s="288"/>
      <c r="BB45" s="288"/>
      <c r="BC45" s="288"/>
      <c r="BD45" s="294"/>
      <c r="BE45" s="294"/>
      <c r="BF45" s="294"/>
      <c r="BG45" s="288"/>
      <c r="BH45" s="307"/>
      <c r="BI45" s="307"/>
      <c r="BJ45" s="308"/>
      <c r="BK45" s="308"/>
      <c r="BL45" s="308"/>
      <c r="BM45" s="308"/>
      <c r="BN45" s="308"/>
    </row>
    <row r="46" spans="1:72" s="286" customFormat="1" ht="15" customHeight="1" x14ac:dyDescent="0.2">
      <c r="A46" s="230" t="s">
        <v>1217</v>
      </c>
      <c r="B46" s="230" t="s">
        <v>63</v>
      </c>
      <c r="C46" s="41"/>
      <c r="D46" s="41"/>
      <c r="E46" s="41"/>
      <c r="F46" s="41"/>
      <c r="G46" s="41"/>
      <c r="H46" s="41"/>
      <c r="I46" s="41"/>
      <c r="J46" s="41"/>
      <c r="K46" s="41"/>
      <c r="L46" s="41"/>
      <c r="M46" s="41"/>
      <c r="N46" s="41"/>
      <c r="O46" s="41"/>
      <c r="P46" s="41"/>
      <c r="Q46" s="41"/>
      <c r="R46" s="41"/>
      <c r="S46" s="41"/>
      <c r="T46" s="41"/>
      <c r="U46" s="41"/>
      <c r="V46" s="41"/>
      <c r="W46" s="41"/>
      <c r="X46" s="41"/>
      <c r="AR46" s="418"/>
      <c r="AU46" s="416" t="str">
        <f>IF(Contents!$K$5=1,A46,B46)</f>
        <v>Инвестиционная деятельность</v>
      </c>
      <c r="AV46" s="416"/>
      <c r="AW46" s="414"/>
      <c r="AX46" s="429"/>
      <c r="AY46" s="429"/>
      <c r="AZ46" s="429"/>
      <c r="BA46" s="429"/>
      <c r="BB46" s="429"/>
      <c r="BC46" s="429"/>
      <c r="BD46" s="288"/>
      <c r="BE46" s="288"/>
      <c r="BF46" s="288"/>
      <c r="BG46" s="288"/>
      <c r="BH46" s="288"/>
      <c r="BI46" s="288"/>
      <c r="BJ46" s="288"/>
      <c r="BK46" s="288"/>
      <c r="BL46" s="288"/>
      <c r="BM46" s="288"/>
      <c r="BN46" s="288"/>
      <c r="BO46" s="288"/>
      <c r="BP46" s="288"/>
      <c r="BQ46" s="288"/>
      <c r="BR46" s="288"/>
      <c r="BS46" s="288"/>
    </row>
    <row r="47" spans="1:72" s="286" customFormat="1" ht="15" customHeight="1" x14ac:dyDescent="0.2">
      <c r="A47" s="292" t="s">
        <v>981</v>
      </c>
      <c r="B47" s="292" t="s">
        <v>64</v>
      </c>
      <c r="C47" s="282" t="s">
        <v>1069</v>
      </c>
      <c r="D47" s="282" t="s">
        <v>1070</v>
      </c>
      <c r="E47" s="282"/>
      <c r="F47" s="282"/>
      <c r="G47" s="282"/>
      <c r="H47" s="282"/>
      <c r="I47" s="282"/>
      <c r="J47" s="282"/>
      <c r="K47" s="282"/>
      <c r="L47" s="282"/>
      <c r="M47" s="282"/>
      <c r="N47" s="282"/>
      <c r="O47" s="282"/>
      <c r="P47" s="282"/>
      <c r="Q47" s="282"/>
      <c r="R47" s="282"/>
      <c r="S47" s="282"/>
      <c r="T47" s="282"/>
      <c r="U47" s="282"/>
      <c r="V47" s="282"/>
      <c r="W47" s="282"/>
      <c r="X47" s="282"/>
      <c r="AQ47" s="8"/>
      <c r="AR47" s="401"/>
      <c r="AS47" s="8"/>
      <c r="AT47" s="8"/>
      <c r="AU47" s="286" t="str">
        <f>IF(Contents!$K$5=1,A47,B47)</f>
        <v>Капитальные затраты</v>
      </c>
      <c r="AV47" s="282" t="str">
        <f>IF(Contents!$K$5=1,C47,D47)</f>
        <v>млрд руб.</v>
      </c>
      <c r="AW47" s="45"/>
      <c r="AX47" s="325">
        <v>-120</v>
      </c>
      <c r="AY47" s="325">
        <v>-243</v>
      </c>
      <c r="AZ47" s="325">
        <v>-344</v>
      </c>
      <c r="BA47" s="325">
        <v>-466</v>
      </c>
      <c r="BB47" s="325">
        <v>-95</v>
      </c>
      <c r="BC47" s="325">
        <v>-248</v>
      </c>
      <c r="BD47" s="294"/>
      <c r="BE47" s="294"/>
      <c r="BF47" s="294"/>
      <c r="BG47" s="294"/>
      <c r="BH47" s="294"/>
      <c r="BI47" s="294"/>
      <c r="BJ47" s="294"/>
      <c r="BK47" s="294"/>
      <c r="BL47" s="294"/>
      <c r="BM47" s="294"/>
      <c r="BN47" s="294"/>
      <c r="BO47" s="294"/>
      <c r="BP47" s="294"/>
      <c r="BQ47" s="294"/>
      <c r="BR47" s="294"/>
      <c r="BS47" s="294"/>
      <c r="BT47" s="294"/>
    </row>
    <row r="48" spans="1:72" s="286" customFormat="1" ht="15" customHeight="1" x14ac:dyDescent="0.2">
      <c r="A48" s="292" t="s">
        <v>1186</v>
      </c>
      <c r="B48" s="292" t="s">
        <v>217</v>
      </c>
      <c r="C48" s="282" t="s">
        <v>1069</v>
      </c>
      <c r="D48" s="282" t="s">
        <v>1070</v>
      </c>
      <c r="E48" s="282"/>
      <c r="F48" s="282"/>
      <c r="G48" s="282"/>
      <c r="H48" s="282"/>
      <c r="I48" s="282"/>
      <c r="J48" s="282"/>
      <c r="K48" s="282"/>
      <c r="L48" s="282"/>
      <c r="M48" s="282"/>
      <c r="N48" s="282"/>
      <c r="O48" s="282"/>
      <c r="P48" s="282"/>
      <c r="Q48" s="282"/>
      <c r="R48" s="282"/>
      <c r="S48" s="282"/>
      <c r="T48" s="282"/>
      <c r="U48" s="282"/>
      <c r="V48" s="282"/>
      <c r="W48" s="282"/>
      <c r="X48" s="282"/>
      <c r="AR48" s="418"/>
      <c r="AU48" s="286" t="str">
        <f>IF(Contents!$K$5=1,A48,B48)</f>
        <v>Покупка лицензий</v>
      </c>
      <c r="AV48" s="282" t="str">
        <f>IF(Contents!$K$5=1,C48,D48)</f>
        <v>млрд руб.</v>
      </c>
      <c r="AW48" s="45"/>
      <c r="AX48" s="325">
        <v>-1</v>
      </c>
      <c r="AY48" s="325">
        <v>-1</v>
      </c>
      <c r="AZ48" s="325">
        <v>-2</v>
      </c>
      <c r="BA48" s="325">
        <v>-4</v>
      </c>
      <c r="BB48" s="325">
        <v>-5</v>
      </c>
      <c r="BC48" s="325">
        <v>-5</v>
      </c>
      <c r="BD48" s="294"/>
      <c r="BE48" s="294"/>
      <c r="BF48" s="294"/>
      <c r="BG48" s="285"/>
      <c r="BH48" s="294"/>
      <c r="BI48" s="294"/>
      <c r="BJ48" s="294"/>
      <c r="BK48" s="285"/>
      <c r="BL48" s="285"/>
      <c r="BM48" s="285"/>
      <c r="BN48" s="285"/>
      <c r="BO48" s="285"/>
      <c r="BP48" s="285"/>
      <c r="BQ48" s="285"/>
      <c r="BR48" s="285"/>
      <c r="BS48" s="285"/>
      <c r="BT48" s="285"/>
    </row>
    <row r="49" spans="1:72" s="286" customFormat="1" ht="15" customHeight="1" x14ac:dyDescent="0.2">
      <c r="A49" s="292" t="s">
        <v>1248</v>
      </c>
      <c r="B49" s="292" t="s">
        <v>1239</v>
      </c>
      <c r="C49" s="282" t="s">
        <v>1069</v>
      </c>
      <c r="D49" s="282" t="s">
        <v>1070</v>
      </c>
      <c r="E49" s="282"/>
      <c r="F49" s="282"/>
      <c r="G49" s="282"/>
      <c r="H49" s="282"/>
      <c r="I49" s="282"/>
      <c r="J49" s="282"/>
      <c r="K49" s="282"/>
      <c r="L49" s="282"/>
      <c r="M49" s="282"/>
      <c r="N49" s="282"/>
      <c r="O49" s="282"/>
      <c r="P49" s="282"/>
      <c r="Q49" s="282"/>
      <c r="R49" s="282"/>
      <c r="S49" s="282"/>
      <c r="T49" s="282"/>
      <c r="U49" s="282"/>
      <c r="V49" s="282"/>
      <c r="W49" s="282"/>
      <c r="X49" s="282"/>
      <c r="AR49" s="418"/>
      <c r="AU49" s="286" t="str">
        <f>IF(Contents!$K$5=1,A49,B49)</f>
        <v>Приобретение прав на использование товарных знаков "Сочи 2014"</v>
      </c>
      <c r="AV49" s="282" t="str">
        <f>IF(Contents!$K$5=1,C49,D49)</f>
        <v>млрд руб.</v>
      </c>
      <c r="AW49" s="45"/>
      <c r="AX49" s="325" t="s">
        <v>1235</v>
      </c>
      <c r="AY49" s="325" t="s">
        <v>1235</v>
      </c>
      <c r="AZ49" s="325" t="s">
        <v>1235</v>
      </c>
      <c r="BA49" s="325">
        <v>-1</v>
      </c>
      <c r="BB49" s="325" t="s">
        <v>1235</v>
      </c>
      <c r="BC49" s="325" t="s">
        <v>1235</v>
      </c>
      <c r="BD49" s="294"/>
      <c r="BE49" s="294"/>
      <c r="BF49" s="294"/>
      <c r="BG49" s="285"/>
      <c r="BH49" s="294"/>
      <c r="BI49" s="294"/>
      <c r="BJ49" s="294"/>
      <c r="BK49" s="285"/>
      <c r="BL49" s="285"/>
      <c r="BM49" s="285"/>
      <c r="BN49" s="285"/>
      <c r="BO49" s="285"/>
      <c r="BP49" s="285"/>
      <c r="BQ49" s="285"/>
      <c r="BR49" s="285"/>
      <c r="BS49" s="285"/>
      <c r="BT49" s="285"/>
    </row>
    <row r="50" spans="1:72" s="286" customFormat="1" ht="15" customHeight="1" x14ac:dyDescent="0.2">
      <c r="A50" s="292" t="s">
        <v>1187</v>
      </c>
      <c r="B50" s="292" t="s">
        <v>1192</v>
      </c>
      <c r="C50" s="282" t="s">
        <v>1069</v>
      </c>
      <c r="D50" s="282" t="s">
        <v>1070</v>
      </c>
      <c r="E50" s="282"/>
      <c r="F50" s="282"/>
      <c r="G50" s="282"/>
      <c r="H50" s="282"/>
      <c r="I50" s="282"/>
      <c r="J50" s="282"/>
      <c r="K50" s="282"/>
      <c r="L50" s="282"/>
      <c r="M50" s="282"/>
      <c r="N50" s="282"/>
      <c r="O50" s="282"/>
      <c r="P50" s="282"/>
      <c r="Q50" s="282"/>
      <c r="R50" s="282"/>
      <c r="S50" s="282"/>
      <c r="T50" s="282"/>
      <c r="U50" s="282"/>
      <c r="V50" s="282"/>
      <c r="W50" s="282"/>
      <c r="X50" s="282"/>
      <c r="AR50" s="418"/>
      <c r="AU50" s="286" t="str">
        <f>IF(Contents!$K$5=1,A50,B50)</f>
        <v>Приобретение краткосрочных финансовых активов</v>
      </c>
      <c r="AV50" s="282" t="str">
        <f>IF(Contents!$K$5=1,C50,D50)</f>
        <v>млрд руб.</v>
      </c>
      <c r="AW50" s="45"/>
      <c r="AX50" s="325">
        <v>-35</v>
      </c>
      <c r="AY50" s="325">
        <v>-67</v>
      </c>
      <c r="AZ50" s="325">
        <v>-93</v>
      </c>
      <c r="BA50" s="325">
        <v>-118</v>
      </c>
      <c r="BB50" s="325">
        <v>-22</v>
      </c>
      <c r="BC50" s="325">
        <v>-138</v>
      </c>
      <c r="BD50" s="294"/>
      <c r="BE50" s="294"/>
      <c r="BF50" s="294"/>
      <c r="BG50" s="294"/>
      <c r="BH50" s="294"/>
      <c r="BI50" s="294"/>
      <c r="BJ50" s="285"/>
      <c r="BK50" s="294"/>
      <c r="BL50" s="285"/>
      <c r="BM50" s="285"/>
      <c r="BN50" s="285"/>
      <c r="BO50" s="294"/>
      <c r="BP50" s="294"/>
      <c r="BQ50" s="294"/>
      <c r="BR50" s="294"/>
      <c r="BS50" s="294"/>
      <c r="BT50" s="294"/>
    </row>
    <row r="51" spans="1:72" s="286" customFormat="1" ht="15" customHeight="1" x14ac:dyDescent="0.2">
      <c r="A51" s="292" t="s">
        <v>1188</v>
      </c>
      <c r="B51" s="292" t="s">
        <v>1193</v>
      </c>
      <c r="C51" s="282" t="s">
        <v>1069</v>
      </c>
      <c r="D51" s="282" t="s">
        <v>1070</v>
      </c>
      <c r="E51" s="282"/>
      <c r="F51" s="282"/>
      <c r="G51" s="282"/>
      <c r="H51" s="282"/>
      <c r="I51" s="282"/>
      <c r="J51" s="282"/>
      <c r="K51" s="282"/>
      <c r="L51" s="282"/>
      <c r="M51" s="282"/>
      <c r="N51" s="282"/>
      <c r="O51" s="282"/>
      <c r="P51" s="282"/>
      <c r="Q51" s="282"/>
      <c r="R51" s="282"/>
      <c r="S51" s="282"/>
      <c r="T51" s="282"/>
      <c r="U51" s="282"/>
      <c r="V51" s="282"/>
      <c r="W51" s="282"/>
      <c r="X51" s="282"/>
      <c r="AR51" s="418"/>
      <c r="AU51" s="286" t="str">
        <f>IF(Contents!$K$5=1,A51,B51)</f>
        <v>Выручка от реализации краткосрочных финансовых активов</v>
      </c>
      <c r="AV51" s="282" t="str">
        <f>IF(Contents!$K$5=1,C51,D51)</f>
        <v>млрд руб.</v>
      </c>
      <c r="AW51" s="45"/>
      <c r="AX51" s="325">
        <v>44</v>
      </c>
      <c r="AY51" s="325">
        <v>96</v>
      </c>
      <c r="AZ51" s="325">
        <v>123</v>
      </c>
      <c r="BA51" s="325">
        <v>162</v>
      </c>
      <c r="BB51" s="325">
        <v>16</v>
      </c>
      <c r="BC51" s="325">
        <v>40</v>
      </c>
      <c r="BD51" s="294"/>
      <c r="BE51" s="294"/>
      <c r="BF51" s="294"/>
      <c r="BG51" s="285"/>
      <c r="BH51" s="294"/>
      <c r="BI51" s="294"/>
      <c r="BJ51" s="294"/>
      <c r="BK51" s="285"/>
      <c r="BL51" s="285"/>
      <c r="BM51" s="285"/>
      <c r="BN51" s="285"/>
      <c r="BO51" s="285"/>
      <c r="BP51" s="285"/>
      <c r="BQ51" s="285"/>
      <c r="BR51" s="285"/>
      <c r="BS51" s="285"/>
      <c r="BT51" s="285"/>
    </row>
    <row r="52" spans="1:72" s="286" customFormat="1" ht="15" customHeight="1" x14ac:dyDescent="0.2">
      <c r="A52" s="292" t="s">
        <v>1249</v>
      </c>
      <c r="B52" s="292" t="s">
        <v>1240</v>
      </c>
      <c r="C52" s="282" t="s">
        <v>1069</v>
      </c>
      <c r="D52" s="282" t="s">
        <v>1070</v>
      </c>
      <c r="E52" s="282"/>
      <c r="F52" s="282"/>
      <c r="G52" s="282"/>
      <c r="H52" s="282"/>
      <c r="I52" s="282"/>
      <c r="J52" s="282"/>
      <c r="K52" s="282"/>
      <c r="L52" s="282"/>
      <c r="M52" s="282"/>
      <c r="N52" s="282"/>
      <c r="O52" s="282"/>
      <c r="P52" s="282"/>
      <c r="Q52" s="282"/>
      <c r="R52" s="282"/>
      <c r="S52" s="282"/>
      <c r="T52" s="282"/>
      <c r="U52" s="282"/>
      <c r="V52" s="282"/>
      <c r="W52" s="282"/>
      <c r="X52" s="282"/>
      <c r="AR52" s="418"/>
      <c r="AU52" s="286" t="str">
        <f>IF(Contents!$K$5=1,A52,B52)</f>
        <v>Приобретение долгосрочных финансовых активов</v>
      </c>
      <c r="AV52" s="282" t="str">
        <f>IF(Contents!$K$5=1,C52,D52)</f>
        <v>млрд руб.</v>
      </c>
      <c r="AW52" s="45"/>
      <c r="AX52" s="325" t="s">
        <v>1235</v>
      </c>
      <c r="AY52" s="325" t="s">
        <v>1235</v>
      </c>
      <c r="AZ52" s="325">
        <v>-2</v>
      </c>
      <c r="BA52" s="325">
        <v>-3</v>
      </c>
      <c r="BB52" s="325">
        <v>-1</v>
      </c>
      <c r="BC52" s="325">
        <v>-2</v>
      </c>
      <c r="BD52" s="287"/>
      <c r="BE52" s="287"/>
      <c r="BF52" s="287"/>
      <c r="BG52" s="287"/>
      <c r="BH52" s="287"/>
      <c r="BI52" s="287"/>
      <c r="BJ52" s="287"/>
      <c r="BK52" s="287"/>
      <c r="BL52" s="287"/>
      <c r="BM52" s="287"/>
      <c r="BN52" s="287"/>
      <c r="BO52" s="287"/>
      <c r="BP52" s="287"/>
      <c r="BQ52" s="287"/>
      <c r="BR52" s="287"/>
      <c r="BS52" s="287"/>
      <c r="BT52" s="287"/>
    </row>
    <row r="53" spans="1:72" s="286" customFormat="1" ht="15" customHeight="1" x14ac:dyDescent="0.2">
      <c r="A53" s="292" t="s">
        <v>1250</v>
      </c>
      <c r="B53" s="292" t="s">
        <v>1241</v>
      </c>
      <c r="C53" s="282" t="s">
        <v>1069</v>
      </c>
      <c r="D53" s="282" t="s">
        <v>1070</v>
      </c>
      <c r="E53" s="282"/>
      <c r="F53" s="282"/>
      <c r="G53" s="282"/>
      <c r="H53" s="282"/>
      <c r="I53" s="282"/>
      <c r="J53" s="282"/>
      <c r="K53" s="282"/>
      <c r="L53" s="282"/>
      <c r="M53" s="282"/>
      <c r="N53" s="282"/>
      <c r="O53" s="282"/>
      <c r="P53" s="282"/>
      <c r="Q53" s="282"/>
      <c r="R53" s="282"/>
      <c r="S53" s="282"/>
      <c r="T53" s="282"/>
      <c r="U53" s="282"/>
      <c r="V53" s="282"/>
      <c r="W53" s="282"/>
      <c r="X53" s="282"/>
      <c r="AR53" s="418"/>
      <c r="AU53" s="286" t="str">
        <f>IF(Contents!$K$5=1,A53,B53)</f>
        <v>Выручка от реализации долгосрочных финансовых активов</v>
      </c>
      <c r="AV53" s="282" t="str">
        <f>IF(Contents!$K$5=1,C53,D53)</f>
        <v>млрд руб.</v>
      </c>
      <c r="AW53" s="45"/>
      <c r="AX53" s="325" t="s">
        <v>1235</v>
      </c>
      <c r="AY53" s="325">
        <v>3</v>
      </c>
      <c r="AZ53" s="325">
        <v>5</v>
      </c>
      <c r="BA53" s="325">
        <v>6</v>
      </c>
      <c r="BB53" s="325" t="s">
        <v>1235</v>
      </c>
      <c r="BC53" s="325">
        <v>1</v>
      </c>
      <c r="BD53" s="287"/>
      <c r="BE53" s="287"/>
      <c r="BF53" s="287"/>
      <c r="BG53" s="287"/>
      <c r="BH53" s="287"/>
      <c r="BI53" s="287"/>
      <c r="BJ53" s="287"/>
      <c r="BK53" s="287"/>
      <c r="BL53" s="287"/>
      <c r="BM53" s="287"/>
      <c r="BN53" s="287"/>
      <c r="BO53" s="287"/>
      <c r="BP53" s="287"/>
      <c r="BQ53" s="287"/>
      <c r="BR53" s="287"/>
      <c r="BS53" s="287"/>
      <c r="BT53" s="287"/>
    </row>
    <row r="54" spans="1:72" s="286" customFormat="1" ht="15" customHeight="1" x14ac:dyDescent="0.2">
      <c r="A54" s="292" t="s">
        <v>1189</v>
      </c>
      <c r="B54" s="292" t="s">
        <v>1194</v>
      </c>
      <c r="C54" s="282" t="s">
        <v>1069</v>
      </c>
      <c r="D54" s="282" t="s">
        <v>1070</v>
      </c>
      <c r="E54" s="282"/>
      <c r="F54" s="282"/>
      <c r="G54" s="282"/>
      <c r="H54" s="282"/>
      <c r="I54" s="282"/>
      <c r="J54" s="282"/>
      <c r="K54" s="282"/>
      <c r="L54" s="282"/>
      <c r="M54" s="282"/>
      <c r="N54" s="282"/>
      <c r="O54" s="282"/>
      <c r="P54" s="282"/>
      <c r="Q54" s="282"/>
      <c r="R54" s="282"/>
      <c r="S54" s="282"/>
      <c r="T54" s="282"/>
      <c r="U54" s="282"/>
      <c r="V54" s="282"/>
      <c r="W54" s="282"/>
      <c r="X54" s="282"/>
      <c r="AR54" s="418"/>
      <c r="AU54" s="286" t="str">
        <f>IF(Contents!$K$5=1,A54,B54)</f>
        <v>Приобретение долей в зависимых компаниях</v>
      </c>
      <c r="AV54" s="282" t="str">
        <f>IF(Contents!$K$5=1,C54,D54)</f>
        <v>млрд руб.</v>
      </c>
      <c r="AW54" s="45"/>
      <c r="AX54" s="325">
        <v>-16</v>
      </c>
      <c r="AY54" s="325">
        <v>-34</v>
      </c>
      <c r="AZ54" s="325">
        <v>-36</v>
      </c>
      <c r="BA54" s="325">
        <v>-43</v>
      </c>
      <c r="BB54" s="325">
        <v>-12</v>
      </c>
      <c r="BC54" s="325">
        <v>-23</v>
      </c>
      <c r="BD54" s="294"/>
      <c r="BE54" s="294"/>
      <c r="BF54" s="294"/>
      <c r="BG54" s="294"/>
      <c r="BH54" s="294"/>
      <c r="BI54" s="294"/>
      <c r="BJ54" s="294"/>
      <c r="BK54" s="294"/>
      <c r="BL54" s="294"/>
      <c r="BM54" s="294"/>
      <c r="BN54" s="294"/>
      <c r="BO54" s="294"/>
      <c r="BP54" s="294"/>
      <c r="BQ54" s="294"/>
      <c r="BR54" s="294"/>
      <c r="BS54" s="294"/>
      <c r="BT54" s="294"/>
    </row>
    <row r="55" spans="1:72" s="286" customFormat="1" ht="15" customHeight="1" x14ac:dyDescent="0.2">
      <c r="A55" s="292" t="s">
        <v>1190</v>
      </c>
      <c r="B55" s="292" t="s">
        <v>1195</v>
      </c>
      <c r="C55" s="282" t="s">
        <v>1069</v>
      </c>
      <c r="D55" s="282" t="s">
        <v>1070</v>
      </c>
      <c r="E55" s="282"/>
      <c r="F55" s="282"/>
      <c r="G55" s="282"/>
      <c r="H55" s="282"/>
      <c r="I55" s="282"/>
      <c r="J55" s="282"/>
      <c r="K55" s="282"/>
      <c r="L55" s="282"/>
      <c r="M55" s="282"/>
      <c r="N55" s="282"/>
      <c r="O55" s="282"/>
      <c r="P55" s="282"/>
      <c r="Q55" s="282"/>
      <c r="R55" s="282"/>
      <c r="S55" s="282"/>
      <c r="T55" s="282"/>
      <c r="U55" s="282"/>
      <c r="V55" s="282"/>
      <c r="W55" s="282"/>
      <c r="X55" s="282"/>
      <c r="AR55" s="418"/>
      <c r="AU55" s="286" t="str">
        <f>IF(Contents!$K$5=1,A55,B55)</f>
        <v>Приобретение дочерней компании, за вычетом полученных денежных средств</v>
      </c>
      <c r="AV55" s="282" t="str">
        <f>IF(Contents!$K$5=1,C55,D55)</f>
        <v>млрд руб.</v>
      </c>
      <c r="AW55" s="45"/>
      <c r="AX55" s="325">
        <v>-4</v>
      </c>
      <c r="AY55" s="325">
        <v>-4</v>
      </c>
      <c r="AZ55" s="325">
        <v>-4</v>
      </c>
      <c r="BA55" s="325">
        <v>-4</v>
      </c>
      <c r="BB55" s="325">
        <v>-1195</v>
      </c>
      <c r="BC55" s="325">
        <v>-1201</v>
      </c>
      <c r="BD55" s="294"/>
      <c r="BE55" s="294"/>
      <c r="BF55" s="294"/>
      <c r="BG55" s="294"/>
      <c r="BH55" s="285"/>
      <c r="BI55" s="285"/>
      <c r="BJ55" s="285"/>
      <c r="BK55" s="294"/>
      <c r="BL55" s="285"/>
      <c r="BM55" s="285"/>
      <c r="BN55" s="285"/>
      <c r="BO55" s="294"/>
      <c r="BP55" s="294"/>
      <c r="BQ55" s="294"/>
      <c r="BR55" s="294"/>
      <c r="BS55" s="294"/>
      <c r="BT55" s="294"/>
    </row>
    <row r="56" spans="1:72" s="286" customFormat="1" ht="15" customHeight="1" x14ac:dyDescent="0.2">
      <c r="A56" s="292" t="s">
        <v>1191</v>
      </c>
      <c r="B56" s="292" t="s">
        <v>1196</v>
      </c>
      <c r="C56" s="282" t="s">
        <v>1069</v>
      </c>
      <c r="D56" s="282" t="s">
        <v>1070</v>
      </c>
      <c r="E56" s="282"/>
      <c r="F56" s="282"/>
      <c r="G56" s="282"/>
      <c r="H56" s="282"/>
      <c r="I56" s="282"/>
      <c r="J56" s="282"/>
      <c r="K56" s="282"/>
      <c r="L56" s="282"/>
      <c r="M56" s="282"/>
      <c r="N56" s="282"/>
      <c r="O56" s="282"/>
      <c r="P56" s="282"/>
      <c r="Q56" s="282"/>
      <c r="R56" s="282"/>
      <c r="S56" s="282"/>
      <c r="T56" s="282"/>
      <c r="U56" s="282"/>
      <c r="V56" s="282"/>
      <c r="W56" s="282"/>
      <c r="X56" s="282"/>
      <c r="AR56" s="418"/>
      <c r="AU56" s="286" t="str">
        <f>IF(Contents!$K$5=1,A56,B56)</f>
        <v>Продажа основных средств</v>
      </c>
      <c r="AV56" s="282" t="str">
        <f>IF(Contents!$K$5=1,C56,D56)</f>
        <v>млрд руб.</v>
      </c>
      <c r="AW56" s="45"/>
      <c r="AX56" s="325">
        <v>4</v>
      </c>
      <c r="AY56" s="325">
        <v>3</v>
      </c>
      <c r="AZ56" s="325">
        <v>3</v>
      </c>
      <c r="BA56" s="325">
        <v>4</v>
      </c>
      <c r="BB56" s="325" t="s">
        <v>1235</v>
      </c>
      <c r="BC56" s="325" t="s">
        <v>1235</v>
      </c>
      <c r="BD56" s="294"/>
      <c r="BE56" s="294"/>
      <c r="BF56" s="294"/>
      <c r="BG56" s="294"/>
      <c r="BH56" s="294"/>
      <c r="BI56" s="294"/>
      <c r="BJ56" s="294"/>
      <c r="BK56" s="294"/>
      <c r="BL56" s="294"/>
      <c r="BM56" s="294"/>
      <c r="BN56" s="294"/>
      <c r="BO56" s="294"/>
      <c r="BP56" s="294"/>
      <c r="BQ56" s="294"/>
      <c r="BR56" s="294"/>
      <c r="BS56" s="294"/>
      <c r="BT56" s="294"/>
    </row>
    <row r="57" spans="1:72" s="286" customFormat="1" ht="15" customHeight="1" x14ac:dyDescent="0.2">
      <c r="A57" s="292" t="s">
        <v>733</v>
      </c>
      <c r="B57" s="292" t="s">
        <v>735</v>
      </c>
      <c r="C57" s="282" t="s">
        <v>1069</v>
      </c>
      <c r="D57" s="282" t="s">
        <v>1070</v>
      </c>
      <c r="E57" s="282"/>
      <c r="F57" s="282"/>
      <c r="G57" s="282"/>
      <c r="H57" s="282"/>
      <c r="I57" s="282"/>
      <c r="J57" s="282"/>
      <c r="K57" s="282"/>
      <c r="L57" s="282"/>
      <c r="M57" s="282"/>
      <c r="N57" s="282"/>
      <c r="O57" s="282"/>
      <c r="P57" s="282"/>
      <c r="Q57" s="282"/>
      <c r="R57" s="282"/>
      <c r="S57" s="282"/>
      <c r="T57" s="282"/>
      <c r="U57" s="282"/>
      <c r="V57" s="282"/>
      <c r="W57" s="282"/>
      <c r="X57" s="282"/>
      <c r="AR57" s="418"/>
      <c r="AU57" s="286" t="str">
        <f>IF(Contents!$K$5=1,A57,B57)</f>
        <v>Размещение денежных средств по сделке обратного РЕПО</v>
      </c>
      <c r="AV57" s="282" t="str">
        <f>IF(Contents!$K$5=1,C57,D57)</f>
        <v>млрд руб.</v>
      </c>
      <c r="AW57" s="45"/>
      <c r="AX57" s="325">
        <v>-5</v>
      </c>
      <c r="AY57" s="325">
        <v>-13</v>
      </c>
      <c r="AZ57" s="325">
        <v>-14</v>
      </c>
      <c r="BA57" s="325">
        <v>-15</v>
      </c>
      <c r="BB57" s="325">
        <v>-6</v>
      </c>
      <c r="BC57" s="325">
        <v>-3</v>
      </c>
      <c r="BD57" s="285"/>
      <c r="BE57" s="285"/>
      <c r="BF57" s="285"/>
      <c r="BG57" s="294"/>
      <c r="BH57" s="285"/>
      <c r="BI57" s="285"/>
      <c r="BJ57" s="285"/>
      <c r="BK57" s="294"/>
      <c r="BL57" s="285"/>
      <c r="BM57" s="285"/>
      <c r="BN57" s="285"/>
      <c r="BO57" s="294"/>
      <c r="BP57" s="294"/>
      <c r="BQ57" s="294"/>
      <c r="BR57" s="294"/>
      <c r="BS57" s="294"/>
      <c r="BT57" s="294"/>
    </row>
    <row r="58" spans="1:72" s="286" customFormat="1" ht="15" customHeight="1" x14ac:dyDescent="0.2">
      <c r="A58" s="292" t="s">
        <v>734</v>
      </c>
      <c r="B58" s="292" t="s">
        <v>1197</v>
      </c>
      <c r="C58" s="282" t="s">
        <v>1069</v>
      </c>
      <c r="D58" s="282" t="s">
        <v>1070</v>
      </c>
      <c r="E58" s="282"/>
      <c r="F58" s="282"/>
      <c r="G58" s="282"/>
      <c r="H58" s="282"/>
      <c r="I58" s="282"/>
      <c r="J58" s="282"/>
      <c r="K58" s="282"/>
      <c r="L58" s="282"/>
      <c r="M58" s="282"/>
      <c r="N58" s="282"/>
      <c r="O58" s="282"/>
      <c r="P58" s="282"/>
      <c r="Q58" s="282"/>
      <c r="R58" s="282"/>
      <c r="S58" s="282"/>
      <c r="T58" s="282"/>
      <c r="U58" s="282"/>
      <c r="V58" s="282"/>
      <c r="W58" s="282"/>
      <c r="X58" s="282"/>
      <c r="AR58" s="418"/>
      <c r="AU58" s="286" t="str">
        <f>IF(Contents!$K$5=1,A58,B58)</f>
        <v>Получение денежных средств по сделке обратного РЕПО</v>
      </c>
      <c r="AV58" s="282" t="str">
        <f>IF(Contents!$K$5=1,C58,D58)</f>
        <v>млрд руб.</v>
      </c>
      <c r="AW58" s="45"/>
      <c r="AX58" s="325">
        <v>25</v>
      </c>
      <c r="AY58" s="325">
        <v>30</v>
      </c>
      <c r="AZ58" s="325">
        <v>33</v>
      </c>
      <c r="BA58" s="325">
        <v>37</v>
      </c>
      <c r="BB58" s="325">
        <v>3</v>
      </c>
      <c r="BC58" s="325">
        <v>3</v>
      </c>
      <c r="BD58" s="285"/>
      <c r="BE58" s="285"/>
      <c r="BF58" s="285"/>
      <c r="BG58" s="285"/>
      <c r="BH58" s="285"/>
      <c r="BI58" s="285"/>
      <c r="BJ58" s="285"/>
      <c r="BK58" s="285"/>
      <c r="BL58" s="285"/>
      <c r="BM58" s="285"/>
      <c r="BN58" s="285"/>
      <c r="BO58" s="285"/>
      <c r="BP58" s="285"/>
      <c r="BQ58" s="285"/>
      <c r="BR58" s="285"/>
      <c r="BS58" s="294"/>
      <c r="BT58" s="294"/>
    </row>
    <row r="59" spans="1:72" s="8" customFormat="1" ht="15" customHeight="1" x14ac:dyDescent="0.2">
      <c r="A59" s="50" t="s">
        <v>706</v>
      </c>
      <c r="B59" s="50" t="s">
        <v>65</v>
      </c>
      <c r="C59" s="51" t="s">
        <v>1069</v>
      </c>
      <c r="D59" s="51" t="s">
        <v>1070</v>
      </c>
      <c r="E59" s="51"/>
      <c r="F59" s="51"/>
      <c r="G59" s="51"/>
      <c r="H59" s="51"/>
      <c r="I59" s="51"/>
      <c r="J59" s="51"/>
      <c r="K59" s="51"/>
      <c r="L59" s="51"/>
      <c r="M59" s="51"/>
      <c r="N59" s="51"/>
      <c r="O59" s="51"/>
      <c r="P59" s="51"/>
      <c r="Q59" s="51"/>
      <c r="R59" s="51"/>
      <c r="S59" s="51"/>
      <c r="T59" s="51"/>
      <c r="U59" s="51"/>
      <c r="V59" s="51"/>
      <c r="W59" s="51"/>
      <c r="X59" s="51"/>
      <c r="AR59" s="401"/>
      <c r="AU59" s="421" t="str">
        <f>IF(Contents!$K$5=1,A59,B59)</f>
        <v>Чистые денежные средства, использованные в инвестиционной деятельности</v>
      </c>
      <c r="AV59" s="375" t="str">
        <f>IF(Contents!$K$5=1,C59,D59)</f>
        <v>млрд руб.</v>
      </c>
      <c r="AW59" s="412"/>
      <c r="AX59" s="430">
        <v>-108</v>
      </c>
      <c r="AY59" s="430">
        <v>-230</v>
      </c>
      <c r="AZ59" s="430">
        <v>-331</v>
      </c>
      <c r="BA59" s="430">
        <v>-445</v>
      </c>
      <c r="BB59" s="430">
        <v>-1317</v>
      </c>
      <c r="BC59" s="430">
        <v>1576</v>
      </c>
      <c r="BD59" s="267"/>
      <c r="BE59" s="267"/>
      <c r="BF59" s="267"/>
      <c r="BG59" s="267"/>
      <c r="BH59" s="267"/>
      <c r="BI59" s="267"/>
      <c r="BJ59" s="267"/>
      <c r="BK59" s="267"/>
      <c r="BL59" s="267"/>
      <c r="BM59" s="267"/>
      <c r="BN59" s="267"/>
      <c r="BO59" s="267"/>
      <c r="BP59" s="267"/>
      <c r="BQ59" s="267"/>
      <c r="BR59" s="267"/>
      <c r="BS59" s="267"/>
      <c r="BT59" s="267"/>
    </row>
    <row r="60" spans="1:72" s="286" customFormat="1" ht="15" customHeight="1" x14ac:dyDescent="0.2">
      <c r="A60" s="52"/>
      <c r="B60" s="52"/>
      <c r="C60" s="44"/>
      <c r="D60" s="44"/>
      <c r="E60" s="44"/>
      <c r="F60" s="44"/>
      <c r="G60" s="44"/>
      <c r="H60" s="44"/>
      <c r="I60" s="44"/>
      <c r="J60" s="44"/>
      <c r="K60" s="44"/>
      <c r="L60" s="44"/>
      <c r="M60" s="44"/>
      <c r="N60" s="44"/>
      <c r="O60" s="44"/>
      <c r="P60" s="44"/>
      <c r="Q60" s="44"/>
      <c r="R60" s="44"/>
      <c r="S60" s="44"/>
      <c r="T60" s="44"/>
      <c r="U60" s="44"/>
      <c r="V60" s="44"/>
      <c r="W60" s="44"/>
      <c r="X60" s="44"/>
      <c r="AR60" s="418"/>
      <c r="AU60" s="8"/>
      <c r="AV60" s="282"/>
      <c r="AW60" s="45"/>
      <c r="AX60" s="447"/>
      <c r="AY60" s="326"/>
      <c r="AZ60" s="307"/>
      <c r="BA60" s="307"/>
      <c r="BB60" s="307"/>
      <c r="BC60" s="307"/>
      <c r="BD60" s="288"/>
      <c r="BE60" s="288"/>
      <c r="BF60" s="288"/>
      <c r="BG60" s="288"/>
      <c r="BH60" s="288"/>
      <c r="BI60" s="288"/>
      <c r="BJ60" s="288"/>
      <c r="BK60" s="288"/>
      <c r="BL60" s="288"/>
      <c r="BM60" s="288"/>
      <c r="BN60" s="288"/>
      <c r="BQ60" s="306"/>
    </row>
    <row r="61" spans="1:72" s="286" customFormat="1" ht="15" customHeight="1" x14ac:dyDescent="0.2">
      <c r="A61" s="230" t="s">
        <v>1216</v>
      </c>
      <c r="B61" s="230" t="s">
        <v>994</v>
      </c>
      <c r="C61" s="41"/>
      <c r="D61" s="41"/>
      <c r="E61" s="41"/>
      <c r="F61" s="41"/>
      <c r="G61" s="41"/>
      <c r="H61" s="41"/>
      <c r="I61" s="41"/>
      <c r="J61" s="41"/>
      <c r="K61" s="41"/>
      <c r="L61" s="41"/>
      <c r="M61" s="41"/>
      <c r="N61" s="41"/>
      <c r="O61" s="41"/>
      <c r="P61" s="41"/>
      <c r="Q61" s="41"/>
      <c r="R61" s="41"/>
      <c r="S61" s="41"/>
      <c r="T61" s="41"/>
      <c r="U61" s="41"/>
      <c r="V61" s="41"/>
      <c r="W61" s="41"/>
      <c r="X61" s="41"/>
      <c r="AR61" s="418"/>
      <c r="AU61" s="416" t="str">
        <f>IF(Contents!$K$5=1,A61,B61)</f>
        <v>Финансовая деятельность</v>
      </c>
      <c r="AV61" s="416"/>
      <c r="AW61" s="414"/>
      <c r="AX61" s="448"/>
      <c r="AY61" s="429"/>
      <c r="AZ61" s="429"/>
      <c r="BA61" s="429"/>
      <c r="BB61" s="429"/>
      <c r="BC61" s="429"/>
      <c r="BD61" s="288"/>
      <c r="BE61" s="288"/>
      <c r="BF61" s="288"/>
      <c r="BG61" s="288"/>
      <c r="BH61" s="288"/>
      <c r="BI61" s="288"/>
      <c r="BJ61" s="288"/>
      <c r="BK61" s="288"/>
      <c r="BL61" s="288"/>
      <c r="BM61" s="288"/>
      <c r="BN61" s="288"/>
      <c r="BO61" s="288"/>
      <c r="BP61" s="288"/>
      <c r="BQ61" s="288"/>
      <c r="BR61" s="288"/>
      <c r="BS61" s="288"/>
    </row>
    <row r="62" spans="1:72" s="286" customFormat="1" ht="15" customHeight="1" x14ac:dyDescent="0.2">
      <c r="A62" s="292" t="s">
        <v>1204</v>
      </c>
      <c r="B62" s="292" t="s">
        <v>1198</v>
      </c>
      <c r="C62" s="282" t="s">
        <v>1069</v>
      </c>
      <c r="D62" s="282" t="s">
        <v>1070</v>
      </c>
      <c r="E62" s="282"/>
      <c r="F62" s="282"/>
      <c r="G62" s="282"/>
      <c r="H62" s="282"/>
      <c r="I62" s="282"/>
      <c r="J62" s="282"/>
      <c r="K62" s="282"/>
      <c r="L62" s="282"/>
      <c r="M62" s="282"/>
      <c r="N62" s="282"/>
      <c r="O62" s="282"/>
      <c r="P62" s="282"/>
      <c r="Q62" s="282"/>
      <c r="R62" s="282"/>
      <c r="S62" s="282"/>
      <c r="T62" s="282"/>
      <c r="U62" s="282"/>
      <c r="V62" s="282"/>
      <c r="W62" s="282"/>
      <c r="X62" s="282"/>
      <c r="AR62" s="418"/>
      <c r="AU62" s="286" t="str">
        <f>IF(Contents!$K$5=1,A62,B62)</f>
        <v>Поступление краткосрочных кредитов и займов</v>
      </c>
      <c r="AV62" s="282" t="str">
        <f>IF(Contents!$K$5=1,C62,D62)</f>
        <v>млрд руб.</v>
      </c>
      <c r="AW62" s="45"/>
      <c r="AX62" s="325">
        <v>19</v>
      </c>
      <c r="AY62" s="325">
        <v>20</v>
      </c>
      <c r="AZ62" s="325">
        <v>22</v>
      </c>
      <c r="BA62" s="325">
        <v>50</v>
      </c>
      <c r="BB62" s="325" t="s">
        <v>1235</v>
      </c>
      <c r="BC62" s="325" t="s">
        <v>1235</v>
      </c>
      <c r="BD62" s="287"/>
      <c r="BE62" s="287"/>
      <c r="BF62" s="287"/>
      <c r="BG62" s="287"/>
      <c r="BH62" s="287"/>
      <c r="BI62" s="287"/>
      <c r="BJ62" s="287"/>
      <c r="BK62" s="287"/>
      <c r="BL62" s="287"/>
      <c r="BM62" s="287"/>
      <c r="BN62" s="287"/>
      <c r="BO62" s="287"/>
      <c r="BP62" s="287"/>
      <c r="BQ62" s="287"/>
      <c r="BR62" s="287"/>
      <c r="BS62" s="287"/>
      <c r="BT62" s="287"/>
    </row>
    <row r="63" spans="1:72" s="286" customFormat="1" ht="15" customHeight="1" x14ac:dyDescent="0.2">
      <c r="A63" s="292" t="s">
        <v>1205</v>
      </c>
      <c r="B63" s="292" t="s">
        <v>1199</v>
      </c>
      <c r="C63" s="282" t="s">
        <v>1069</v>
      </c>
      <c r="D63" s="282" t="s">
        <v>1070</v>
      </c>
      <c r="E63" s="282"/>
      <c r="F63" s="282"/>
      <c r="G63" s="282"/>
      <c r="H63" s="282"/>
      <c r="I63" s="282"/>
      <c r="J63" s="282"/>
      <c r="K63" s="282"/>
      <c r="L63" s="282"/>
      <c r="M63" s="282"/>
      <c r="N63" s="282"/>
      <c r="O63" s="282"/>
      <c r="P63" s="282"/>
      <c r="Q63" s="282"/>
      <c r="R63" s="282"/>
      <c r="S63" s="282"/>
      <c r="T63" s="282"/>
      <c r="U63" s="282"/>
      <c r="V63" s="282"/>
      <c r="W63" s="282"/>
      <c r="X63" s="282"/>
      <c r="AR63" s="418"/>
      <c r="AU63" s="286" t="str">
        <f>IF(Contents!$K$5=1,A63,B63)</f>
        <v>Выплата краткосрочных кредитов и займов</v>
      </c>
      <c r="AV63" s="282" t="str">
        <f>IF(Contents!$K$5=1,C63,D63)</f>
        <v>млрд руб.</v>
      </c>
      <c r="AW63" s="45"/>
      <c r="AX63" s="325">
        <v>-7</v>
      </c>
      <c r="AY63" s="325">
        <v>-20</v>
      </c>
      <c r="AZ63" s="325">
        <v>-31</v>
      </c>
      <c r="BA63" s="325">
        <v>-39</v>
      </c>
      <c r="BB63" s="325">
        <v>-3</v>
      </c>
      <c r="BC63" s="325">
        <v>-16</v>
      </c>
      <c r="BD63" s="294"/>
      <c r="BE63" s="294"/>
      <c r="BF63" s="294"/>
      <c r="BG63" s="294"/>
      <c r="BH63" s="294"/>
      <c r="BI63" s="294"/>
      <c r="BJ63" s="294"/>
      <c r="BK63" s="294"/>
      <c r="BL63" s="294"/>
      <c r="BM63" s="294"/>
      <c r="BN63" s="294"/>
      <c r="BO63" s="294"/>
      <c r="BP63" s="294"/>
      <c r="BQ63" s="294"/>
      <c r="BR63" s="294"/>
      <c r="BS63" s="294"/>
      <c r="BT63" s="294"/>
    </row>
    <row r="64" spans="1:72" s="286" customFormat="1" ht="15" customHeight="1" x14ac:dyDescent="0.2">
      <c r="A64" s="292" t="s">
        <v>1206</v>
      </c>
      <c r="B64" s="292" t="s">
        <v>1200</v>
      </c>
      <c r="C64" s="282" t="s">
        <v>1069</v>
      </c>
      <c r="D64" s="282" t="s">
        <v>1070</v>
      </c>
      <c r="E64" s="282"/>
      <c r="F64" s="282"/>
      <c r="G64" s="282"/>
      <c r="H64" s="282"/>
      <c r="I64" s="282"/>
      <c r="J64" s="282"/>
      <c r="K64" s="282"/>
      <c r="L64" s="282"/>
      <c r="M64" s="282"/>
      <c r="N64" s="282"/>
      <c r="O64" s="282"/>
      <c r="P64" s="282"/>
      <c r="Q64" s="282"/>
      <c r="R64" s="282"/>
      <c r="S64" s="282"/>
      <c r="T64" s="282"/>
      <c r="U64" s="282"/>
      <c r="V64" s="282"/>
      <c r="W64" s="282"/>
      <c r="X64" s="282"/>
      <c r="AR64" s="418"/>
      <c r="AU64" s="286" t="str">
        <f>IF(Contents!$K$5=1,A64,B64)</f>
        <v>Поступление долгосрочных кредитов и займов</v>
      </c>
      <c r="AV64" s="282" t="str">
        <f>IF(Contents!$K$5=1,C64,D64)</f>
        <v>млрд руб.</v>
      </c>
      <c r="AW64" s="45"/>
      <c r="AX64" s="325">
        <v>5</v>
      </c>
      <c r="AY64" s="325">
        <v>103</v>
      </c>
      <c r="AZ64" s="325">
        <v>229</v>
      </c>
      <c r="BA64" s="325">
        <v>371</v>
      </c>
      <c r="BB64" s="325">
        <v>998</v>
      </c>
      <c r="BC64" s="325">
        <v>1113</v>
      </c>
      <c r="BD64" s="287"/>
      <c r="BE64" s="287"/>
      <c r="BF64" s="287"/>
      <c r="BG64" s="287"/>
      <c r="BH64" s="287"/>
      <c r="BI64" s="287"/>
      <c r="BJ64" s="287"/>
      <c r="BK64" s="287"/>
      <c r="BL64" s="287"/>
      <c r="BM64" s="287"/>
      <c r="BN64" s="287"/>
      <c r="BO64" s="287"/>
      <c r="BP64" s="287"/>
      <c r="BQ64" s="287"/>
      <c r="BR64" s="287"/>
      <c r="BS64" s="287"/>
      <c r="BT64" s="287"/>
    </row>
    <row r="65" spans="1:72" s="286" customFormat="1" ht="15" customHeight="1" x14ac:dyDescent="0.2">
      <c r="A65" s="292" t="s">
        <v>1207</v>
      </c>
      <c r="B65" s="292" t="s">
        <v>1201</v>
      </c>
      <c r="C65" s="282" t="s">
        <v>1069</v>
      </c>
      <c r="D65" s="282" t="s">
        <v>1070</v>
      </c>
      <c r="E65" s="282"/>
      <c r="F65" s="282"/>
      <c r="G65" s="282"/>
      <c r="H65" s="282"/>
      <c r="I65" s="282"/>
      <c r="J65" s="282"/>
      <c r="K65" s="282"/>
      <c r="L65" s="282"/>
      <c r="M65" s="282"/>
      <c r="N65" s="282"/>
      <c r="O65" s="282"/>
      <c r="P65" s="282"/>
      <c r="Q65" s="282"/>
      <c r="R65" s="282"/>
      <c r="S65" s="282"/>
      <c r="T65" s="282"/>
      <c r="U65" s="282"/>
      <c r="V65" s="282"/>
      <c r="W65" s="282"/>
      <c r="X65" s="282"/>
      <c r="AR65" s="418"/>
      <c r="AU65" s="286" t="str">
        <f>IF(Contents!$K$5=1,A65,B65)</f>
        <v>Выплата долгосрочных кредитов и займов</v>
      </c>
      <c r="AV65" s="282" t="str">
        <f>IF(Contents!$K$5=1,C65,D65)</f>
        <v>млрд руб.</v>
      </c>
      <c r="AW65" s="45"/>
      <c r="AX65" s="325">
        <v>-24</v>
      </c>
      <c r="AY65" s="325">
        <v>-45</v>
      </c>
      <c r="AZ65" s="325">
        <v>-65</v>
      </c>
      <c r="BA65" s="325">
        <v>-137</v>
      </c>
      <c r="BB65" s="325">
        <v>-18</v>
      </c>
      <c r="BC65" s="325">
        <v>-37</v>
      </c>
      <c r="BD65" s="294"/>
      <c r="BE65" s="294"/>
      <c r="BF65" s="294"/>
      <c r="BG65" s="294"/>
      <c r="BH65" s="294"/>
      <c r="BI65" s="294"/>
      <c r="BJ65" s="294"/>
      <c r="BK65" s="294"/>
      <c r="BL65" s="294"/>
      <c r="BM65" s="294"/>
      <c r="BN65" s="294"/>
      <c r="BO65" s="294"/>
      <c r="BP65" s="294"/>
      <c r="BQ65" s="294"/>
      <c r="BR65" s="294"/>
      <c r="BS65" s="294"/>
      <c r="BT65" s="294"/>
    </row>
    <row r="66" spans="1:72" s="286" customFormat="1" ht="15" customHeight="1" x14ac:dyDescent="0.2">
      <c r="A66" s="292" t="s">
        <v>1255</v>
      </c>
      <c r="B66" s="292" t="s">
        <v>1244</v>
      </c>
      <c r="C66" s="282" t="s">
        <v>1069</v>
      </c>
      <c r="D66" s="282" t="s">
        <v>1070</v>
      </c>
      <c r="E66" s="282"/>
      <c r="F66" s="282"/>
      <c r="G66" s="282"/>
      <c r="H66" s="282"/>
      <c r="I66" s="282"/>
      <c r="J66" s="282"/>
      <c r="K66" s="282"/>
      <c r="L66" s="282"/>
      <c r="M66" s="282"/>
      <c r="N66" s="282"/>
      <c r="O66" s="282"/>
      <c r="P66" s="282"/>
      <c r="Q66" s="282"/>
      <c r="R66" s="282"/>
      <c r="S66" s="282"/>
      <c r="T66" s="282"/>
      <c r="U66" s="282"/>
      <c r="V66" s="282"/>
      <c r="W66" s="282"/>
      <c r="X66" s="282"/>
      <c r="AR66" s="418"/>
      <c r="AU66" s="286" t="str">
        <f>IF(Contents!$K$5=1,A66,B66)</f>
        <v>Выкуп собственных акций</v>
      </c>
      <c r="AV66" s="282" t="str">
        <f>IF(Contents!$K$5=1,C66,D66)</f>
        <v>млрд руб.</v>
      </c>
      <c r="AW66" s="45"/>
      <c r="AX66" s="325" t="s">
        <v>1235</v>
      </c>
      <c r="AY66" s="325">
        <v>-68</v>
      </c>
      <c r="AZ66" s="325">
        <v>-68</v>
      </c>
      <c r="BA66" s="325">
        <v>-75</v>
      </c>
      <c r="BB66" s="325" t="s">
        <v>1235</v>
      </c>
      <c r="BC66" s="325" t="s">
        <v>1235</v>
      </c>
      <c r="BD66" s="294"/>
      <c r="BE66" s="294"/>
      <c r="BF66" s="294"/>
      <c r="BG66" s="294"/>
      <c r="BH66" s="294"/>
      <c r="BI66" s="294"/>
      <c r="BJ66" s="294"/>
      <c r="BK66" s="294"/>
      <c r="BL66" s="294"/>
      <c r="BM66" s="294"/>
      <c r="BN66" s="294"/>
      <c r="BO66" s="294"/>
      <c r="BP66" s="294"/>
      <c r="BQ66" s="294"/>
      <c r="BR66" s="294"/>
      <c r="BS66" s="294"/>
      <c r="BT66" s="294"/>
    </row>
    <row r="67" spans="1:72" s="286" customFormat="1" ht="15" customHeight="1" x14ac:dyDescent="0.2">
      <c r="A67" s="292" t="s">
        <v>1208</v>
      </c>
      <c r="B67" s="292" t="s">
        <v>1202</v>
      </c>
      <c r="C67" s="282" t="s">
        <v>1069</v>
      </c>
      <c r="D67" s="282" t="s">
        <v>1070</v>
      </c>
      <c r="E67" s="282"/>
      <c r="F67" s="282"/>
      <c r="G67" s="282"/>
      <c r="H67" s="282"/>
      <c r="I67" s="282"/>
      <c r="J67" s="282"/>
      <c r="K67" s="282"/>
      <c r="L67" s="282"/>
      <c r="M67" s="282"/>
      <c r="N67" s="282"/>
      <c r="O67" s="282"/>
      <c r="P67" s="282"/>
      <c r="Q67" s="282"/>
      <c r="R67" s="282"/>
      <c r="S67" s="282"/>
      <c r="T67" s="282"/>
      <c r="U67" s="282"/>
      <c r="V67" s="282"/>
      <c r="W67" s="282"/>
      <c r="X67" s="282"/>
      <c r="AR67" s="418"/>
      <c r="AU67" s="286" t="str">
        <f>IF(Contents!$K$5=1,A67,B67)</f>
        <v>Приобретение неконтролирующих долей в дочерних обществах</v>
      </c>
      <c r="AV67" s="282" t="str">
        <f>IF(Contents!$K$5=1,C67,D67)</f>
        <v>млрд руб.</v>
      </c>
      <c r="AW67" s="45"/>
      <c r="AX67" s="325">
        <v>-2</v>
      </c>
      <c r="AY67" s="325">
        <v>-2</v>
      </c>
      <c r="AZ67" s="325">
        <v>-2</v>
      </c>
      <c r="BA67" s="325">
        <v>-2</v>
      </c>
      <c r="BB67" s="325" t="s">
        <v>1235</v>
      </c>
      <c r="BC67" s="325" t="s">
        <v>1235</v>
      </c>
      <c r="BD67" s="285"/>
      <c r="BE67" s="285"/>
      <c r="BF67" s="285"/>
      <c r="BG67" s="285"/>
      <c r="BH67" s="285"/>
      <c r="BI67" s="285"/>
      <c r="BJ67" s="285"/>
      <c r="BK67" s="285"/>
      <c r="BL67" s="285"/>
      <c r="BM67" s="285"/>
      <c r="BN67" s="285"/>
      <c r="BO67" s="285"/>
      <c r="BP67" s="285"/>
      <c r="BQ67" s="285"/>
      <c r="BR67" s="285"/>
      <c r="BS67" s="285"/>
      <c r="BT67" s="285"/>
    </row>
    <row r="68" spans="1:72" s="286" customFormat="1" ht="15" customHeight="1" x14ac:dyDescent="0.2">
      <c r="A68" s="292" t="s">
        <v>1253</v>
      </c>
      <c r="B68" s="292" t="s">
        <v>1298</v>
      </c>
      <c r="C68" s="282" t="s">
        <v>1069</v>
      </c>
      <c r="D68" s="282" t="s">
        <v>1070</v>
      </c>
      <c r="E68" s="282"/>
      <c r="F68" s="282"/>
      <c r="G68" s="282"/>
      <c r="H68" s="282"/>
      <c r="I68" s="282"/>
      <c r="J68" s="282"/>
      <c r="K68" s="282"/>
      <c r="L68" s="282"/>
      <c r="M68" s="282"/>
      <c r="N68" s="282"/>
      <c r="O68" s="282"/>
      <c r="P68" s="282"/>
      <c r="Q68" s="282"/>
      <c r="R68" s="282"/>
      <c r="S68" s="282"/>
      <c r="T68" s="282"/>
      <c r="U68" s="282"/>
      <c r="V68" s="282"/>
      <c r="W68" s="282"/>
      <c r="X68" s="282"/>
      <c r="AR68" s="418"/>
      <c r="AU68" s="286" t="str">
        <f>IF(Contents!$K$5=1,A68,B68)</f>
        <v>Дивиденды выплаченные акционерам</v>
      </c>
      <c r="AV68" s="282" t="str">
        <f>IF(Contents!$K$5=1,C68,D68)</f>
        <v>млрд руб.</v>
      </c>
      <c r="AW68" s="45"/>
      <c r="AX68" s="325" t="s">
        <v>1235</v>
      </c>
      <c r="AY68" s="325" t="s">
        <v>1235</v>
      </c>
      <c r="AZ68" s="325">
        <v>-33</v>
      </c>
      <c r="BA68" s="325">
        <v>-71</v>
      </c>
      <c r="BB68" s="325" t="s">
        <v>1235</v>
      </c>
      <c r="BC68" s="325" t="s">
        <v>1235</v>
      </c>
      <c r="BD68" s="285"/>
      <c r="BE68" s="285"/>
      <c r="BF68" s="285"/>
      <c r="BG68" s="285"/>
      <c r="BH68" s="285"/>
      <c r="BI68" s="285"/>
      <c r="BJ68" s="285"/>
      <c r="BK68" s="285"/>
      <c r="BL68" s="285"/>
      <c r="BM68" s="285"/>
      <c r="BN68" s="285"/>
      <c r="BO68" s="285"/>
      <c r="BP68" s="285"/>
      <c r="BQ68" s="285"/>
      <c r="BR68" s="285"/>
      <c r="BS68" s="285"/>
      <c r="BT68" s="285"/>
    </row>
    <row r="69" spans="1:72" s="286" customFormat="1" ht="15" customHeight="1" x14ac:dyDescent="0.2">
      <c r="A69" s="292" t="s">
        <v>1209</v>
      </c>
      <c r="B69" s="292" t="s">
        <v>1203</v>
      </c>
      <c r="C69" s="282" t="s">
        <v>1069</v>
      </c>
      <c r="D69" s="282" t="s">
        <v>1070</v>
      </c>
      <c r="E69" s="282"/>
      <c r="F69" s="282"/>
      <c r="G69" s="282"/>
      <c r="H69" s="282"/>
      <c r="I69" s="282"/>
      <c r="J69" s="282"/>
      <c r="K69" s="282"/>
      <c r="L69" s="282"/>
      <c r="M69" s="282"/>
      <c r="N69" s="282"/>
      <c r="O69" s="282"/>
      <c r="P69" s="282"/>
      <c r="Q69" s="282"/>
      <c r="R69" s="282"/>
      <c r="S69" s="282"/>
      <c r="T69" s="282"/>
      <c r="U69" s="282"/>
      <c r="V69" s="282"/>
      <c r="W69" s="282"/>
      <c r="X69" s="282"/>
      <c r="AR69" s="418"/>
      <c r="AU69" s="286" t="str">
        <f>IF(Contents!$K$5=1,A69,B69)</f>
        <v>Проценты уплаченные</v>
      </c>
      <c r="AV69" s="282" t="str">
        <f>IF(Contents!$K$5=1,C69,D69)</f>
        <v>млрд руб.</v>
      </c>
      <c r="AW69" s="45"/>
      <c r="AX69" s="325">
        <v>-6</v>
      </c>
      <c r="AY69" s="325">
        <v>-12</v>
      </c>
      <c r="AZ69" s="325">
        <v>-21</v>
      </c>
      <c r="BA69" s="325">
        <v>-29</v>
      </c>
      <c r="BB69" s="325">
        <v>-9</v>
      </c>
      <c r="BC69" s="325">
        <v>-23</v>
      </c>
      <c r="BD69" s="285"/>
      <c r="BE69" s="285"/>
      <c r="BF69" s="285"/>
      <c r="BG69" s="285"/>
      <c r="BH69" s="285"/>
      <c r="BI69" s="285"/>
      <c r="BJ69" s="285"/>
      <c r="BK69" s="285"/>
      <c r="BL69" s="285"/>
      <c r="BM69" s="285"/>
      <c r="BN69" s="285"/>
      <c r="BO69" s="285"/>
      <c r="BP69" s="285"/>
      <c r="BQ69" s="285"/>
      <c r="BR69" s="285"/>
      <c r="BS69" s="285"/>
      <c r="BT69" s="294"/>
    </row>
    <row r="70" spans="1:72" s="8" customFormat="1" ht="15" customHeight="1" x14ac:dyDescent="0.2">
      <c r="A70" s="50" t="s">
        <v>1211</v>
      </c>
      <c r="B70" s="50" t="s">
        <v>1210</v>
      </c>
      <c r="C70" s="51" t="s">
        <v>1069</v>
      </c>
      <c r="D70" s="51" t="s">
        <v>1070</v>
      </c>
      <c r="E70" s="51"/>
      <c r="F70" s="51"/>
      <c r="G70" s="51"/>
      <c r="H70" s="51"/>
      <c r="I70" s="51"/>
      <c r="J70" s="51"/>
      <c r="K70" s="51"/>
      <c r="L70" s="51"/>
      <c r="M70" s="51"/>
      <c r="N70" s="51"/>
      <c r="O70" s="51"/>
      <c r="P70" s="51"/>
      <c r="Q70" s="51"/>
      <c r="R70" s="51"/>
      <c r="S70" s="51"/>
      <c r="T70" s="51"/>
      <c r="U70" s="51"/>
      <c r="V70" s="51"/>
      <c r="W70" s="51"/>
      <c r="X70" s="51"/>
      <c r="AR70" s="401"/>
      <c r="AU70" s="421" t="str">
        <f>IF(Contents!$K$5=1,A70,B70)</f>
        <v>Чистые денежные средства, использованные в финансовой деятельности</v>
      </c>
      <c r="AV70" s="375" t="str">
        <f>IF(Contents!$K$5=1,C70,D70)</f>
        <v>млрд руб.</v>
      </c>
      <c r="AW70" s="412"/>
      <c r="AX70" s="430">
        <v>-15</v>
      </c>
      <c r="AY70" s="430">
        <v>-24</v>
      </c>
      <c r="AZ70" s="430">
        <v>31</v>
      </c>
      <c r="BA70" s="430">
        <v>68</v>
      </c>
      <c r="BB70" s="430">
        <v>968</v>
      </c>
      <c r="BC70" s="430">
        <v>1037</v>
      </c>
      <c r="BD70" s="267"/>
      <c r="BE70" s="267"/>
      <c r="BF70" s="267"/>
      <c r="BG70" s="267"/>
      <c r="BH70" s="267"/>
      <c r="BI70" s="267"/>
      <c r="BJ70" s="267"/>
      <c r="BK70" s="267"/>
      <c r="BL70" s="267"/>
      <c r="BM70" s="267"/>
      <c r="BN70" s="267"/>
      <c r="BO70" s="267"/>
      <c r="BP70" s="267"/>
      <c r="BQ70" s="267"/>
      <c r="BR70" s="267"/>
      <c r="BS70" s="267"/>
    </row>
    <row r="71" spans="1:72" s="286" customFormat="1" ht="15" customHeight="1" x14ac:dyDescent="0.2">
      <c r="A71" s="52"/>
      <c r="B71" s="291"/>
      <c r="C71" s="44"/>
      <c r="D71" s="44"/>
      <c r="E71" s="44"/>
      <c r="F71" s="44"/>
      <c r="G71" s="44"/>
      <c r="H71" s="44"/>
      <c r="I71" s="44"/>
      <c r="J71" s="44"/>
      <c r="K71" s="44"/>
      <c r="L71" s="44"/>
      <c r="M71" s="44"/>
      <c r="N71" s="44"/>
      <c r="O71" s="44"/>
      <c r="P71" s="44"/>
      <c r="Q71" s="44"/>
      <c r="R71" s="44"/>
      <c r="S71" s="44"/>
      <c r="T71" s="44"/>
      <c r="U71" s="44"/>
      <c r="V71" s="44"/>
      <c r="W71" s="44"/>
      <c r="X71" s="44"/>
      <c r="AR71" s="418"/>
      <c r="AU71" s="8"/>
      <c r="AV71" s="282"/>
      <c r="AW71" s="45"/>
      <c r="AX71" s="447"/>
      <c r="AY71" s="326"/>
      <c r="AZ71" s="288"/>
      <c r="BA71" s="307"/>
      <c r="BB71" s="288"/>
      <c r="BC71" s="288"/>
      <c r="BD71" s="288"/>
      <c r="BE71" s="288"/>
      <c r="BF71" s="288"/>
      <c r="BG71" s="288"/>
      <c r="BH71" s="288"/>
      <c r="BI71" s="288"/>
      <c r="BJ71" s="288"/>
      <c r="BK71" s="288"/>
      <c r="BL71" s="288"/>
      <c r="BM71" s="288"/>
      <c r="BN71" s="288"/>
      <c r="BT71" s="287"/>
    </row>
    <row r="72" spans="1:72" s="286" customFormat="1" ht="15" customHeight="1" x14ac:dyDescent="0.2">
      <c r="A72" s="292" t="s">
        <v>1215</v>
      </c>
      <c r="B72" s="292" t="s">
        <v>1212</v>
      </c>
      <c r="C72" s="282" t="s">
        <v>1069</v>
      </c>
      <c r="D72" s="282" t="s">
        <v>1070</v>
      </c>
      <c r="E72" s="282"/>
      <c r="F72" s="282"/>
      <c r="G72" s="282"/>
      <c r="H72" s="282"/>
      <c r="I72" s="282"/>
      <c r="J72" s="282"/>
      <c r="K72" s="282"/>
      <c r="L72" s="282"/>
      <c r="M72" s="282"/>
      <c r="N72" s="282"/>
      <c r="O72" s="282"/>
      <c r="P72" s="282"/>
      <c r="Q72" s="282"/>
      <c r="R72" s="282"/>
      <c r="S72" s="282"/>
      <c r="T72" s="282"/>
      <c r="U72" s="282"/>
      <c r="V72" s="282"/>
      <c r="W72" s="282"/>
      <c r="X72" s="282"/>
      <c r="AR72" s="418"/>
      <c r="AU72" s="319" t="str">
        <f>IF(Contents!$K$5=1,A72,B72)</f>
        <v>Чистое (уменьшение)/увеличение денежных средств и их эквивалентов</v>
      </c>
      <c r="AV72" s="282" t="str">
        <f>IF(Contents!$K$5=1,C72,D72)</f>
        <v>млрд руб.</v>
      </c>
      <c r="AW72" s="45"/>
      <c r="AX72" s="451">
        <v>-46</v>
      </c>
      <c r="AY72" s="325">
        <v>-30</v>
      </c>
      <c r="AZ72" s="325">
        <v>79</v>
      </c>
      <c r="BA72" s="325">
        <v>139</v>
      </c>
      <c r="BB72" s="325">
        <v>13</v>
      </c>
      <c r="BC72" s="325">
        <v>34</v>
      </c>
      <c r="BD72" s="294"/>
      <c r="BE72" s="287"/>
      <c r="BF72" s="294"/>
      <c r="BG72" s="287"/>
      <c r="BH72" s="287"/>
      <c r="BI72" s="294"/>
      <c r="BJ72" s="294"/>
      <c r="BK72" s="287"/>
      <c r="BL72" s="294"/>
      <c r="BM72" s="294"/>
      <c r="BN72" s="294"/>
      <c r="BO72" s="287"/>
      <c r="BP72" s="287"/>
      <c r="BQ72" s="287"/>
      <c r="BR72" s="294"/>
      <c r="BS72" s="287"/>
      <c r="BT72" s="287"/>
    </row>
    <row r="73" spans="1:72" s="286" customFormat="1" ht="15" customHeight="1" x14ac:dyDescent="0.2">
      <c r="A73" s="292" t="s">
        <v>808</v>
      </c>
      <c r="B73" s="292" t="s">
        <v>1213</v>
      </c>
      <c r="C73" s="282" t="s">
        <v>1069</v>
      </c>
      <c r="D73" s="282" t="s">
        <v>1070</v>
      </c>
      <c r="E73" s="282"/>
      <c r="F73" s="282"/>
      <c r="G73" s="282"/>
      <c r="H73" s="282"/>
      <c r="I73" s="282"/>
      <c r="J73" s="282"/>
      <c r="K73" s="282"/>
      <c r="L73" s="282"/>
      <c r="M73" s="282"/>
      <c r="N73" s="282"/>
      <c r="O73" s="282"/>
      <c r="P73" s="282"/>
      <c r="Q73" s="282"/>
      <c r="R73" s="282"/>
      <c r="S73" s="282"/>
      <c r="T73" s="282"/>
      <c r="U73" s="282"/>
      <c r="V73" s="282"/>
      <c r="W73" s="282"/>
      <c r="X73" s="282"/>
      <c r="AR73" s="418"/>
      <c r="AU73" s="319" t="str">
        <f>IF(Contents!$K$5=1,A73,B73)</f>
        <v>Денежные средства и их эквиваленты в начале отчетного периода</v>
      </c>
      <c r="AV73" s="282" t="str">
        <f>IF(Contents!$K$5=1,C73,D73)</f>
        <v>млрд руб.</v>
      </c>
      <c r="AW73" s="45"/>
      <c r="AX73" s="451">
        <v>166</v>
      </c>
      <c r="AY73" s="325">
        <v>166</v>
      </c>
      <c r="AZ73" s="325">
        <v>166</v>
      </c>
      <c r="BA73" s="325">
        <v>166</v>
      </c>
      <c r="BB73" s="325">
        <v>299</v>
      </c>
      <c r="BC73" s="325">
        <v>299</v>
      </c>
      <c r="BD73" s="287"/>
      <c r="BE73" s="287"/>
      <c r="BF73" s="287"/>
      <c r="BG73" s="287"/>
      <c r="BH73" s="287"/>
      <c r="BI73" s="287"/>
      <c r="BJ73" s="287"/>
      <c r="BK73" s="287"/>
      <c r="BL73" s="294"/>
      <c r="BM73" s="294"/>
      <c r="BN73" s="294"/>
      <c r="BO73" s="287"/>
      <c r="BP73" s="287"/>
      <c r="BQ73" s="287"/>
      <c r="BR73" s="287"/>
      <c r="BS73" s="287"/>
      <c r="BT73" s="294"/>
    </row>
    <row r="74" spans="1:72" s="286" customFormat="1" ht="15" customHeight="1" x14ac:dyDescent="0.2">
      <c r="A74" s="292" t="s">
        <v>198</v>
      </c>
      <c r="B74" s="292" t="s">
        <v>37</v>
      </c>
      <c r="C74" s="282" t="s">
        <v>1069</v>
      </c>
      <c r="D74" s="282" t="s">
        <v>1070</v>
      </c>
      <c r="E74" s="282"/>
      <c r="F74" s="282"/>
      <c r="G74" s="282"/>
      <c r="H74" s="282"/>
      <c r="I74" s="282"/>
      <c r="J74" s="282"/>
      <c r="K74" s="282"/>
      <c r="L74" s="282"/>
      <c r="M74" s="282"/>
      <c r="N74" s="282"/>
      <c r="O74" s="282"/>
      <c r="P74" s="282"/>
      <c r="Q74" s="282"/>
      <c r="R74" s="282"/>
      <c r="S74" s="282"/>
      <c r="T74" s="282"/>
      <c r="U74" s="282"/>
      <c r="V74" s="282"/>
      <c r="W74" s="282"/>
      <c r="X74" s="282"/>
      <c r="AQ74" s="8"/>
      <c r="AR74" s="401"/>
      <c r="AS74" s="8"/>
      <c r="AT74" s="8"/>
      <c r="AU74" s="319" t="str">
        <f>IF(Contents!$K$5=1,A74,B74)</f>
        <v>Эффект от курсовых разниц на денежные средства и их эквиваленты</v>
      </c>
      <c r="AV74" s="282" t="str">
        <f>IF(Contents!$K$5=1,C74,D74)</f>
        <v>млрд руб.</v>
      </c>
      <c r="AW74" s="45"/>
      <c r="AX74" s="451">
        <v>-6</v>
      </c>
      <c r="AY74" s="325">
        <v>3</v>
      </c>
      <c r="AZ74" s="325">
        <v>-5</v>
      </c>
      <c r="BA74" s="325">
        <v>-9</v>
      </c>
      <c r="BB74" s="325">
        <v>6</v>
      </c>
      <c r="BC74" s="325">
        <v>13</v>
      </c>
      <c r="BD74" s="287"/>
      <c r="BE74" s="294"/>
      <c r="BF74" s="294"/>
      <c r="BG74" s="294"/>
      <c r="BH74" s="294"/>
      <c r="BI74" s="294"/>
      <c r="BJ74" s="294"/>
      <c r="BK74" s="294"/>
      <c r="BL74" s="294"/>
      <c r="BM74" s="294"/>
      <c r="BN74" s="294"/>
      <c r="BO74" s="294"/>
      <c r="BP74" s="294"/>
      <c r="BQ74" s="294"/>
      <c r="BR74" s="294"/>
      <c r="BS74" s="294"/>
      <c r="BT74" s="117"/>
    </row>
    <row r="75" spans="1:72" s="8" customFormat="1" ht="15" customHeight="1" x14ac:dyDescent="0.2">
      <c r="A75" s="50" t="s">
        <v>809</v>
      </c>
      <c r="B75" s="50" t="s">
        <v>1214</v>
      </c>
      <c r="C75" s="51" t="s">
        <v>1069</v>
      </c>
      <c r="D75" s="51" t="s">
        <v>1070</v>
      </c>
      <c r="E75" s="51"/>
      <c r="F75" s="51"/>
      <c r="G75" s="51"/>
      <c r="H75" s="51"/>
      <c r="I75" s="51"/>
      <c r="J75" s="51"/>
      <c r="K75" s="51"/>
      <c r="L75" s="51"/>
      <c r="M75" s="51"/>
      <c r="N75" s="51"/>
      <c r="O75" s="51"/>
      <c r="P75" s="51"/>
      <c r="Q75" s="51"/>
      <c r="R75" s="51"/>
      <c r="S75" s="51"/>
      <c r="T75" s="51"/>
      <c r="U75" s="51"/>
      <c r="V75" s="51"/>
      <c r="W75" s="51"/>
      <c r="X75" s="51"/>
      <c r="AR75" s="401"/>
      <c r="AU75" s="421" t="str">
        <f>IF(Contents!$K$5=1,A75,B75)</f>
        <v>Денежные средства и их эквиваленты на конец отчетного периода</v>
      </c>
      <c r="AV75" s="375" t="str">
        <f>IF(Contents!$K$5=1,C75,D75)</f>
        <v>млрд руб.</v>
      </c>
      <c r="AW75" s="412"/>
      <c r="AX75" s="452">
        <v>113</v>
      </c>
      <c r="AY75" s="422">
        <v>139</v>
      </c>
      <c r="AZ75" s="422">
        <v>240</v>
      </c>
      <c r="BA75" s="422">
        <v>296</v>
      </c>
      <c r="BB75" s="422">
        <v>318</v>
      </c>
      <c r="BC75" s="422">
        <v>346</v>
      </c>
      <c r="BD75" s="117"/>
      <c r="BE75" s="117"/>
      <c r="BF75" s="117"/>
      <c r="BG75" s="117"/>
      <c r="BH75" s="117"/>
      <c r="BI75" s="117"/>
      <c r="BJ75" s="117"/>
      <c r="BK75" s="117"/>
      <c r="BL75" s="117"/>
      <c r="BM75" s="117"/>
      <c r="BN75" s="117"/>
      <c r="BO75" s="117"/>
      <c r="BP75" s="117"/>
      <c r="BQ75" s="117"/>
      <c r="BR75" s="117"/>
      <c r="BS75" s="117"/>
    </row>
    <row r="76" spans="1:72" s="286" customFormat="1" ht="15" customHeight="1" x14ac:dyDescent="0.2">
      <c r="A76" s="309"/>
      <c r="B76" s="309"/>
      <c r="C76" s="44"/>
      <c r="D76" s="44"/>
      <c r="E76" s="44"/>
      <c r="F76" s="44"/>
      <c r="G76" s="44"/>
      <c r="H76" s="44"/>
      <c r="I76" s="44"/>
      <c r="J76" s="44"/>
      <c r="K76" s="44"/>
      <c r="L76" s="44"/>
      <c r="M76" s="44"/>
      <c r="N76" s="44"/>
      <c r="O76" s="44"/>
      <c r="P76" s="44"/>
      <c r="Q76" s="44"/>
      <c r="R76" s="44"/>
      <c r="S76" s="44"/>
      <c r="T76" s="44"/>
      <c r="U76" s="44"/>
      <c r="V76" s="44"/>
      <c r="W76" s="44"/>
      <c r="X76" s="44"/>
      <c r="AR76" s="418"/>
      <c r="AU76" s="309"/>
      <c r="AV76" s="282"/>
      <c r="AW76" s="45"/>
      <c r="AX76" s="294"/>
      <c r="AY76" s="294"/>
      <c r="AZ76" s="288"/>
      <c r="BA76" s="307"/>
      <c r="BB76" s="288"/>
      <c r="BC76" s="325"/>
      <c r="BD76" s="288"/>
      <c r="BE76" s="288"/>
      <c r="BF76" s="288"/>
      <c r="BG76" s="288"/>
      <c r="BH76" s="288"/>
      <c r="BI76" s="288"/>
      <c r="BJ76" s="288"/>
      <c r="BK76" s="288"/>
      <c r="BL76" s="288"/>
      <c r="BM76" s="288"/>
      <c r="BN76" s="288"/>
      <c r="BO76" s="288"/>
      <c r="BP76" s="288"/>
      <c r="BT76" s="288"/>
    </row>
    <row r="77" spans="1:72" s="286" customFormat="1" ht="15" customHeight="1" x14ac:dyDescent="0.2">
      <c r="A77" s="450" t="s">
        <v>1344</v>
      </c>
      <c r="B77" s="450" t="s">
        <v>884</v>
      </c>
      <c r="C77" s="301"/>
      <c r="D77" s="301"/>
      <c r="E77" s="301"/>
      <c r="F77" s="301"/>
      <c r="G77" s="301"/>
      <c r="H77" s="301"/>
      <c r="I77" s="301"/>
      <c r="J77" s="301"/>
      <c r="K77" s="301"/>
      <c r="L77" s="301"/>
      <c r="M77" s="301"/>
      <c r="N77" s="301"/>
      <c r="O77" s="301"/>
      <c r="P77" s="301"/>
      <c r="Q77" s="301"/>
      <c r="R77" s="301"/>
      <c r="S77" s="301"/>
      <c r="T77" s="301"/>
      <c r="U77" s="301"/>
      <c r="V77" s="301"/>
      <c r="W77" s="301"/>
      <c r="X77" s="301"/>
      <c r="AR77" s="418"/>
      <c r="AU77" s="449" t="str">
        <f>IF(Contents!$K$5=1,A77,B77)</f>
        <v>Примечание:</v>
      </c>
      <c r="AV77" s="301"/>
      <c r="AX77" s="307"/>
      <c r="AY77" s="288"/>
      <c r="AZ77" s="288"/>
      <c r="BA77" s="307"/>
      <c r="BB77" s="307"/>
      <c r="BG77" s="288"/>
      <c r="BH77" s="288"/>
      <c r="BI77" s="288"/>
      <c r="BJ77" s="288"/>
      <c r="BK77" s="285"/>
      <c r="BL77" s="285"/>
      <c r="BM77" s="285"/>
      <c r="BN77" s="285"/>
    </row>
    <row r="78" spans="1:72" s="286" customFormat="1" ht="52.5" customHeight="1" x14ac:dyDescent="0.2">
      <c r="A78" s="449" t="s">
        <v>1506</v>
      </c>
      <c r="B78" s="449" t="s">
        <v>1507</v>
      </c>
      <c r="C78" s="301"/>
      <c r="D78" s="301"/>
      <c r="E78" s="301"/>
      <c r="F78" s="301"/>
      <c r="G78" s="301"/>
      <c r="H78" s="301"/>
      <c r="I78" s="301"/>
      <c r="J78" s="301"/>
      <c r="K78" s="301"/>
      <c r="L78" s="301"/>
      <c r="M78" s="301"/>
      <c r="N78" s="301"/>
      <c r="O78" s="301"/>
      <c r="P78" s="301"/>
      <c r="Q78" s="301"/>
      <c r="R78" s="301"/>
      <c r="S78" s="301"/>
      <c r="T78" s="301"/>
      <c r="U78" s="301"/>
      <c r="V78" s="301"/>
      <c r="W78" s="301"/>
      <c r="X78" s="301"/>
      <c r="AR78" s="418"/>
      <c r="AU78" s="539" t="str">
        <f>IF(Contents!$K$5=1,A78,B78)</f>
        <v>В связи с принятием комплекта стандартов по консолидации: МСФО (IFRS) № 10 «Консолидированная финансовая отчетность», МСФО (IFRS) № 11 «Совместные предприятия», МСФО (IFRS) № 12 «Раскрытия вложений в другие организации», с 1 января 2013 г. Компания перешла с метода долевого участия к учету активов, обязательств, выручки и расходов, связанных с долей участия Компании в ОАО «Томскнефть ВНК» и Ruhr Oel GmbH (ROG). В результате данные за 3 мес. и 6 мес. 2012 г. отражены ретроспективно.</v>
      </c>
      <c r="AV78" s="539"/>
      <c r="AX78" s="288"/>
      <c r="AY78" s="288"/>
      <c r="AZ78" s="288"/>
      <c r="BA78" s="288"/>
      <c r="BB78" s="288"/>
      <c r="BG78" s="288"/>
      <c r="BH78" s="288"/>
      <c r="BI78" s="288"/>
      <c r="BJ78" s="288"/>
      <c r="BK78" s="288"/>
      <c r="BL78" s="288"/>
      <c r="BM78" s="288"/>
      <c r="BN78" s="288"/>
    </row>
    <row r="79" spans="1:72" s="286" customFormat="1" ht="15" customHeight="1" x14ac:dyDescent="0.2">
      <c r="C79" s="301"/>
      <c r="D79" s="301"/>
      <c r="E79" s="301"/>
      <c r="F79" s="301"/>
      <c r="G79" s="301"/>
      <c r="H79" s="301"/>
      <c r="I79" s="301"/>
      <c r="J79" s="301"/>
      <c r="K79" s="301"/>
      <c r="L79" s="301"/>
      <c r="M79" s="301"/>
      <c r="N79" s="301"/>
      <c r="O79" s="301"/>
      <c r="P79" s="301"/>
      <c r="Q79" s="301"/>
      <c r="R79" s="301"/>
      <c r="S79" s="301"/>
      <c r="T79" s="301"/>
      <c r="U79" s="301"/>
      <c r="V79" s="301"/>
      <c r="W79" s="301"/>
      <c r="X79" s="301"/>
      <c r="AR79" s="418"/>
      <c r="AV79" s="301"/>
      <c r="AX79" s="288"/>
      <c r="AY79" s="288"/>
      <c r="AZ79" s="288"/>
      <c r="BA79" s="288"/>
      <c r="BB79" s="288"/>
      <c r="BG79" s="288"/>
      <c r="BH79" s="288"/>
      <c r="BI79" s="288"/>
      <c r="BJ79" s="288"/>
      <c r="BK79" s="288"/>
      <c r="BL79" s="288"/>
      <c r="BM79" s="288"/>
      <c r="BN79" s="288"/>
    </row>
    <row r="80" spans="1:72" s="286" customFormat="1" ht="15" customHeight="1" x14ac:dyDescent="0.2">
      <c r="C80" s="301"/>
      <c r="D80" s="301"/>
      <c r="E80" s="301"/>
      <c r="F80" s="301"/>
      <c r="G80" s="301"/>
      <c r="H80" s="301"/>
      <c r="I80" s="301"/>
      <c r="J80" s="301"/>
      <c r="K80" s="301"/>
      <c r="L80" s="301"/>
      <c r="M80" s="301"/>
      <c r="N80" s="301"/>
      <c r="O80" s="301"/>
      <c r="P80" s="301"/>
      <c r="Q80" s="301"/>
      <c r="R80" s="301"/>
      <c r="S80" s="301"/>
      <c r="T80" s="301"/>
      <c r="U80" s="301"/>
      <c r="V80" s="301"/>
      <c r="W80" s="301"/>
      <c r="X80" s="301"/>
      <c r="AR80" s="418"/>
      <c r="AV80" s="301"/>
      <c r="AX80" s="288"/>
      <c r="AY80" s="288"/>
      <c r="AZ80" s="288"/>
      <c r="BA80" s="288"/>
      <c r="BB80" s="288"/>
      <c r="BG80" s="288"/>
      <c r="BH80" s="288"/>
      <c r="BI80" s="288"/>
      <c r="BJ80" s="288"/>
      <c r="BK80" s="288"/>
      <c r="BL80" s="288"/>
      <c r="BM80" s="288"/>
      <c r="BN80" s="288"/>
    </row>
    <row r="81" spans="3:66" s="286" customFormat="1" ht="15" customHeight="1" x14ac:dyDescent="0.2">
      <c r="C81" s="301"/>
      <c r="D81" s="301"/>
      <c r="E81" s="301"/>
      <c r="F81" s="301"/>
      <c r="G81" s="301"/>
      <c r="H81" s="301"/>
      <c r="I81" s="301"/>
      <c r="J81" s="301"/>
      <c r="K81" s="301"/>
      <c r="L81" s="301"/>
      <c r="M81" s="301"/>
      <c r="N81" s="301"/>
      <c r="O81" s="301"/>
      <c r="P81" s="301"/>
      <c r="Q81" s="301"/>
      <c r="R81" s="301"/>
      <c r="S81" s="301"/>
      <c r="T81" s="301"/>
      <c r="U81" s="301"/>
      <c r="V81" s="301"/>
      <c r="W81" s="301"/>
      <c r="X81" s="301"/>
      <c r="AR81" s="418"/>
      <c r="AV81" s="301"/>
      <c r="AX81" s="288"/>
      <c r="AY81" s="288"/>
      <c r="AZ81" s="288"/>
      <c r="BA81" s="288"/>
      <c r="BB81" s="288"/>
      <c r="BG81" s="288"/>
      <c r="BH81" s="288"/>
      <c r="BI81" s="288"/>
      <c r="BJ81" s="288"/>
      <c r="BK81" s="288"/>
      <c r="BL81" s="288"/>
      <c r="BM81" s="288"/>
      <c r="BN81" s="288"/>
    </row>
    <row r="82" spans="3:66" s="286" customFormat="1" ht="15" customHeight="1" x14ac:dyDescent="0.2">
      <c r="C82" s="301"/>
      <c r="D82" s="301"/>
      <c r="E82" s="301"/>
      <c r="F82" s="301"/>
      <c r="G82" s="301"/>
      <c r="H82" s="301"/>
      <c r="I82" s="301"/>
      <c r="J82" s="301"/>
      <c r="K82" s="301"/>
      <c r="L82" s="301"/>
      <c r="M82" s="301"/>
      <c r="N82" s="301"/>
      <c r="O82" s="301"/>
      <c r="P82" s="301"/>
      <c r="Q82" s="301"/>
      <c r="R82" s="301"/>
      <c r="S82" s="301"/>
      <c r="T82" s="301"/>
      <c r="U82" s="301"/>
      <c r="V82" s="301"/>
      <c r="W82" s="301"/>
      <c r="X82" s="301"/>
      <c r="AR82" s="418"/>
      <c r="AV82" s="301"/>
      <c r="AX82" s="288"/>
      <c r="AY82" s="288"/>
      <c r="AZ82" s="288"/>
      <c r="BA82" s="288"/>
      <c r="BB82" s="288"/>
      <c r="BG82" s="288"/>
      <c r="BH82" s="288"/>
      <c r="BI82" s="288"/>
      <c r="BJ82" s="288"/>
      <c r="BK82" s="288"/>
      <c r="BL82" s="288"/>
      <c r="BM82" s="288"/>
      <c r="BN82" s="288"/>
    </row>
    <row r="83" spans="3:66" s="286" customFormat="1" ht="15" customHeight="1" x14ac:dyDescent="0.2">
      <c r="C83" s="301"/>
      <c r="D83" s="301"/>
      <c r="E83" s="301"/>
      <c r="F83" s="301"/>
      <c r="G83" s="301"/>
      <c r="H83" s="301"/>
      <c r="I83" s="301"/>
      <c r="J83" s="301"/>
      <c r="K83" s="301"/>
      <c r="L83" s="301"/>
      <c r="M83" s="301"/>
      <c r="N83" s="301"/>
      <c r="O83" s="301"/>
      <c r="P83" s="301"/>
      <c r="Q83" s="301"/>
      <c r="R83" s="301"/>
      <c r="S83" s="301"/>
      <c r="T83" s="301"/>
      <c r="U83" s="301"/>
      <c r="V83" s="301"/>
      <c r="W83" s="301"/>
      <c r="X83" s="301"/>
      <c r="AR83" s="418"/>
      <c r="AV83" s="301"/>
      <c r="AX83" s="288"/>
      <c r="AY83" s="288"/>
      <c r="AZ83" s="288"/>
      <c r="BA83" s="288"/>
      <c r="BB83" s="288"/>
      <c r="BG83" s="288"/>
      <c r="BH83" s="288"/>
      <c r="BI83" s="288"/>
      <c r="BJ83" s="288"/>
      <c r="BK83" s="288"/>
      <c r="BL83" s="288"/>
      <c r="BM83" s="288"/>
      <c r="BN83" s="288"/>
    </row>
    <row r="84" spans="3:66" s="286" customFormat="1" ht="15" customHeight="1" x14ac:dyDescent="0.2">
      <c r="C84" s="301"/>
      <c r="D84" s="301"/>
      <c r="E84" s="301"/>
      <c r="F84" s="301"/>
      <c r="G84" s="301"/>
      <c r="H84" s="301"/>
      <c r="I84" s="301"/>
      <c r="J84" s="301"/>
      <c r="K84" s="301"/>
      <c r="L84" s="301"/>
      <c r="M84" s="301"/>
      <c r="N84" s="301"/>
      <c r="O84" s="301"/>
      <c r="P84" s="301"/>
      <c r="Q84" s="301"/>
      <c r="R84" s="301"/>
      <c r="S84" s="301"/>
      <c r="T84" s="301"/>
      <c r="U84" s="301"/>
      <c r="V84" s="301"/>
      <c r="W84" s="301"/>
      <c r="X84" s="301"/>
      <c r="AR84" s="418"/>
      <c r="AV84" s="301"/>
      <c r="AX84" s="288"/>
      <c r="AY84" s="288"/>
      <c r="AZ84" s="288"/>
      <c r="BA84" s="288"/>
      <c r="BB84" s="288"/>
      <c r="BG84" s="288"/>
      <c r="BH84" s="288"/>
      <c r="BI84" s="288"/>
      <c r="BJ84" s="288"/>
      <c r="BK84" s="288"/>
      <c r="BL84" s="288"/>
      <c r="BM84" s="288"/>
      <c r="BN84" s="288"/>
    </row>
    <row r="85" spans="3:66" s="286" customFormat="1" ht="15" customHeight="1" x14ac:dyDescent="0.2">
      <c r="C85" s="301"/>
      <c r="D85" s="301"/>
      <c r="E85" s="301"/>
      <c r="F85" s="301"/>
      <c r="G85" s="301"/>
      <c r="H85" s="301"/>
      <c r="I85" s="301"/>
      <c r="J85" s="301"/>
      <c r="K85" s="301"/>
      <c r="L85" s="301"/>
      <c r="M85" s="301"/>
      <c r="N85" s="301"/>
      <c r="O85" s="301"/>
      <c r="P85" s="301"/>
      <c r="Q85" s="301"/>
      <c r="R85" s="301"/>
      <c r="S85" s="301"/>
      <c r="T85" s="301"/>
      <c r="U85" s="301"/>
      <c r="V85" s="301"/>
      <c r="W85" s="301"/>
      <c r="X85" s="301"/>
      <c r="AR85" s="418"/>
      <c r="AV85" s="301"/>
      <c r="AX85" s="288"/>
      <c r="AY85" s="288"/>
      <c r="AZ85" s="288"/>
      <c r="BA85" s="288"/>
      <c r="BB85" s="288"/>
      <c r="BG85" s="288"/>
      <c r="BH85" s="288"/>
      <c r="BI85" s="288"/>
      <c r="BJ85" s="288"/>
      <c r="BK85" s="288"/>
      <c r="BL85" s="288"/>
      <c r="BM85" s="288"/>
      <c r="BN85" s="288"/>
    </row>
    <row r="86" spans="3:66" s="286" customFormat="1" ht="15" customHeight="1" x14ac:dyDescent="0.2">
      <c r="C86" s="301"/>
      <c r="D86" s="301"/>
      <c r="E86" s="301"/>
      <c r="F86" s="301"/>
      <c r="G86" s="301"/>
      <c r="H86" s="301"/>
      <c r="I86" s="301"/>
      <c r="J86" s="301"/>
      <c r="K86" s="301"/>
      <c r="L86" s="301"/>
      <c r="M86" s="301"/>
      <c r="N86" s="301"/>
      <c r="O86" s="301"/>
      <c r="P86" s="301"/>
      <c r="Q86" s="301"/>
      <c r="R86" s="301"/>
      <c r="S86" s="301"/>
      <c r="T86" s="301"/>
      <c r="U86" s="301"/>
      <c r="V86" s="301"/>
      <c r="W86" s="301"/>
      <c r="X86" s="301"/>
      <c r="AR86" s="418"/>
      <c r="AV86" s="301"/>
      <c r="AX86" s="288"/>
      <c r="AY86" s="288"/>
      <c r="AZ86" s="288"/>
      <c r="BA86" s="288"/>
      <c r="BB86" s="288"/>
      <c r="BG86" s="288"/>
      <c r="BH86" s="288"/>
      <c r="BI86" s="288"/>
      <c r="BJ86" s="288"/>
      <c r="BK86" s="288"/>
      <c r="BL86" s="288"/>
      <c r="BM86" s="288"/>
      <c r="BN86" s="288"/>
    </row>
    <row r="87" spans="3:66" s="286" customFormat="1" ht="15" customHeight="1" x14ac:dyDescent="0.2">
      <c r="C87" s="301"/>
      <c r="D87" s="301"/>
      <c r="E87" s="301"/>
      <c r="F87" s="301"/>
      <c r="G87" s="301"/>
      <c r="H87" s="301"/>
      <c r="I87" s="301"/>
      <c r="J87" s="301"/>
      <c r="K87" s="301"/>
      <c r="L87" s="301"/>
      <c r="M87" s="301"/>
      <c r="N87" s="301"/>
      <c r="O87" s="301"/>
      <c r="P87" s="301"/>
      <c r="Q87" s="301"/>
      <c r="R87" s="301"/>
      <c r="S87" s="301"/>
      <c r="T87" s="301"/>
      <c r="U87" s="301"/>
      <c r="V87" s="301"/>
      <c r="W87" s="301"/>
      <c r="X87" s="301"/>
      <c r="AR87" s="418"/>
      <c r="AV87" s="301"/>
      <c r="AX87" s="288"/>
      <c r="AY87" s="288"/>
      <c r="AZ87" s="288"/>
      <c r="BA87" s="288"/>
      <c r="BB87" s="288"/>
      <c r="BG87" s="288"/>
      <c r="BH87" s="288"/>
      <c r="BI87" s="288"/>
      <c r="BJ87" s="288"/>
      <c r="BK87" s="288"/>
      <c r="BL87" s="288"/>
      <c r="BM87" s="288"/>
      <c r="BN87" s="288"/>
    </row>
    <row r="88" spans="3:66" s="286" customFormat="1" ht="15" customHeight="1" x14ac:dyDescent="0.2">
      <c r="C88" s="301"/>
      <c r="D88" s="301"/>
      <c r="E88" s="301"/>
      <c r="F88" s="301"/>
      <c r="G88" s="301"/>
      <c r="H88" s="301"/>
      <c r="I88" s="301"/>
      <c r="J88" s="301"/>
      <c r="K88" s="301"/>
      <c r="L88" s="301"/>
      <c r="M88" s="301"/>
      <c r="N88" s="301"/>
      <c r="O88" s="301"/>
      <c r="P88" s="301"/>
      <c r="Q88" s="301"/>
      <c r="R88" s="301"/>
      <c r="S88" s="301"/>
      <c r="T88" s="301"/>
      <c r="U88" s="301"/>
      <c r="V88" s="301"/>
      <c r="W88" s="301"/>
      <c r="X88" s="301"/>
      <c r="AR88" s="418"/>
      <c r="AV88" s="301"/>
      <c r="AX88" s="288"/>
      <c r="AY88" s="288"/>
      <c r="AZ88" s="288"/>
      <c r="BA88" s="288"/>
      <c r="BB88" s="288"/>
      <c r="BG88" s="288"/>
      <c r="BH88" s="288"/>
      <c r="BI88" s="288"/>
      <c r="BJ88" s="288"/>
      <c r="BK88" s="288"/>
      <c r="BL88" s="288"/>
      <c r="BM88" s="288"/>
      <c r="BN88" s="288"/>
    </row>
    <row r="89" spans="3:66" s="286" customFormat="1" ht="15" customHeight="1" x14ac:dyDescent="0.2">
      <c r="C89" s="301"/>
      <c r="D89" s="301"/>
      <c r="E89" s="301"/>
      <c r="F89" s="301"/>
      <c r="G89" s="301"/>
      <c r="H89" s="301"/>
      <c r="I89" s="301"/>
      <c r="J89" s="301"/>
      <c r="K89" s="301"/>
      <c r="L89" s="301"/>
      <c r="M89" s="301"/>
      <c r="N89" s="301"/>
      <c r="O89" s="301"/>
      <c r="P89" s="301"/>
      <c r="Q89" s="301"/>
      <c r="R89" s="301"/>
      <c r="S89" s="301"/>
      <c r="T89" s="301"/>
      <c r="U89" s="301"/>
      <c r="V89" s="301"/>
      <c r="W89" s="301"/>
      <c r="X89" s="301"/>
      <c r="AR89" s="418"/>
      <c r="AV89" s="301"/>
      <c r="AX89" s="288"/>
      <c r="AY89" s="288"/>
      <c r="AZ89" s="288"/>
      <c r="BA89" s="288"/>
      <c r="BB89" s="288"/>
      <c r="BG89" s="288"/>
      <c r="BH89" s="288"/>
      <c r="BI89" s="288"/>
      <c r="BJ89" s="288"/>
      <c r="BK89" s="288"/>
      <c r="BL89" s="288"/>
      <c r="BM89" s="288"/>
      <c r="BN89" s="288"/>
    </row>
    <row r="90" spans="3:66" s="286" customFormat="1" ht="15" customHeight="1" x14ac:dyDescent="0.2">
      <c r="C90" s="301"/>
      <c r="D90" s="301"/>
      <c r="E90" s="301"/>
      <c r="F90" s="301"/>
      <c r="G90" s="301"/>
      <c r="H90" s="301"/>
      <c r="I90" s="301"/>
      <c r="J90" s="301"/>
      <c r="K90" s="301"/>
      <c r="L90" s="301"/>
      <c r="M90" s="301"/>
      <c r="N90" s="301"/>
      <c r="O90" s="301"/>
      <c r="P90" s="301"/>
      <c r="Q90" s="301"/>
      <c r="R90" s="301"/>
      <c r="S90" s="301"/>
      <c r="T90" s="301"/>
      <c r="U90" s="301"/>
      <c r="V90" s="301"/>
      <c r="W90" s="301"/>
      <c r="X90" s="301"/>
      <c r="AR90" s="418"/>
      <c r="AV90" s="301"/>
      <c r="AX90" s="288"/>
      <c r="AY90" s="288"/>
      <c r="AZ90" s="288"/>
      <c r="BA90" s="288"/>
      <c r="BB90" s="288"/>
      <c r="BG90" s="288"/>
      <c r="BH90" s="288"/>
      <c r="BI90" s="288"/>
      <c r="BJ90" s="288"/>
      <c r="BK90" s="288"/>
      <c r="BL90" s="288"/>
      <c r="BM90" s="288"/>
      <c r="BN90" s="288"/>
    </row>
    <row r="91" spans="3:66" s="286" customFormat="1" ht="15" customHeight="1" x14ac:dyDescent="0.2">
      <c r="C91" s="301"/>
      <c r="D91" s="301"/>
      <c r="E91" s="301"/>
      <c r="F91" s="301"/>
      <c r="G91" s="301"/>
      <c r="H91" s="301"/>
      <c r="I91" s="301"/>
      <c r="J91" s="301"/>
      <c r="K91" s="301"/>
      <c r="L91" s="301"/>
      <c r="M91" s="301"/>
      <c r="N91" s="301"/>
      <c r="O91" s="301"/>
      <c r="P91" s="301"/>
      <c r="Q91" s="301"/>
      <c r="R91" s="301"/>
      <c r="S91" s="301"/>
      <c r="T91" s="301"/>
      <c r="U91" s="301"/>
      <c r="V91" s="301"/>
      <c r="W91" s="301"/>
      <c r="X91" s="301"/>
      <c r="AR91" s="418"/>
      <c r="AV91" s="301"/>
      <c r="AX91" s="288"/>
      <c r="AY91" s="288"/>
      <c r="AZ91" s="288"/>
      <c r="BA91" s="288"/>
      <c r="BB91" s="288"/>
      <c r="BG91" s="288"/>
      <c r="BH91" s="288"/>
      <c r="BI91" s="288"/>
      <c r="BJ91" s="288"/>
      <c r="BK91" s="288"/>
      <c r="BL91" s="288"/>
      <c r="BM91" s="288"/>
      <c r="BN91" s="288"/>
    </row>
    <row r="92" spans="3:66" s="286" customFormat="1" ht="15" customHeight="1" x14ac:dyDescent="0.2">
      <c r="C92" s="301"/>
      <c r="D92" s="301"/>
      <c r="E92" s="301"/>
      <c r="F92" s="301"/>
      <c r="G92" s="301"/>
      <c r="H92" s="301"/>
      <c r="I92" s="301"/>
      <c r="J92" s="301"/>
      <c r="K92" s="301"/>
      <c r="L92" s="301"/>
      <c r="M92" s="301"/>
      <c r="N92" s="301"/>
      <c r="O92" s="301"/>
      <c r="P92" s="301"/>
      <c r="Q92" s="301"/>
      <c r="R92" s="301"/>
      <c r="S92" s="301"/>
      <c r="T92" s="301"/>
      <c r="U92" s="301"/>
      <c r="V92" s="301"/>
      <c r="W92" s="301"/>
      <c r="X92" s="301"/>
      <c r="AR92" s="418"/>
      <c r="AV92" s="301"/>
      <c r="AX92" s="288"/>
      <c r="AY92" s="288"/>
      <c r="AZ92" s="288"/>
      <c r="BA92" s="288"/>
      <c r="BB92" s="288"/>
      <c r="BG92" s="288"/>
      <c r="BH92" s="288"/>
      <c r="BI92" s="288"/>
      <c r="BJ92" s="288"/>
      <c r="BK92" s="288"/>
      <c r="BL92" s="288"/>
      <c r="BM92" s="288"/>
      <c r="BN92" s="288"/>
    </row>
    <row r="93" spans="3:66" s="286" customFormat="1" ht="15" customHeight="1" x14ac:dyDescent="0.2">
      <c r="C93" s="301"/>
      <c r="D93" s="301"/>
      <c r="E93" s="301"/>
      <c r="F93" s="301"/>
      <c r="G93" s="301"/>
      <c r="H93" s="301"/>
      <c r="I93" s="301"/>
      <c r="J93" s="301"/>
      <c r="K93" s="301"/>
      <c r="L93" s="301"/>
      <c r="M93" s="301"/>
      <c r="N93" s="301"/>
      <c r="O93" s="301"/>
      <c r="P93" s="301"/>
      <c r="Q93" s="301"/>
      <c r="R93" s="301"/>
      <c r="S93" s="301"/>
      <c r="T93" s="301"/>
      <c r="U93" s="301"/>
      <c r="V93" s="301"/>
      <c r="W93" s="301"/>
      <c r="X93" s="301"/>
      <c r="AR93" s="418"/>
      <c r="AV93" s="301"/>
      <c r="AX93" s="288"/>
      <c r="AY93" s="288"/>
      <c r="AZ93" s="288"/>
      <c r="BA93" s="288"/>
      <c r="BB93" s="288"/>
      <c r="BG93" s="288"/>
      <c r="BH93" s="288"/>
      <c r="BI93" s="288"/>
      <c r="BJ93" s="288"/>
      <c r="BK93" s="288"/>
      <c r="BL93" s="288"/>
      <c r="BM93" s="288"/>
      <c r="BN93" s="288"/>
    </row>
    <row r="94" spans="3:66" s="286" customFormat="1" ht="15" customHeight="1" x14ac:dyDescent="0.2">
      <c r="C94" s="301"/>
      <c r="D94" s="301"/>
      <c r="E94" s="301"/>
      <c r="F94" s="301"/>
      <c r="G94" s="301"/>
      <c r="H94" s="301"/>
      <c r="I94" s="301"/>
      <c r="J94" s="301"/>
      <c r="K94" s="301"/>
      <c r="L94" s="301"/>
      <c r="M94" s="301"/>
      <c r="N94" s="301"/>
      <c r="O94" s="301"/>
      <c r="P94" s="301"/>
      <c r="Q94" s="301"/>
      <c r="R94" s="301"/>
      <c r="S94" s="301"/>
      <c r="T94" s="301"/>
      <c r="U94" s="301"/>
      <c r="V94" s="301"/>
      <c r="W94" s="301"/>
      <c r="X94" s="301"/>
      <c r="AR94" s="418"/>
      <c r="AV94" s="301"/>
      <c r="AX94" s="288"/>
      <c r="AY94" s="288"/>
      <c r="AZ94" s="288"/>
      <c r="BA94" s="288"/>
      <c r="BB94" s="288"/>
      <c r="BG94" s="288"/>
      <c r="BH94" s="288"/>
      <c r="BI94" s="288"/>
      <c r="BJ94" s="288"/>
      <c r="BK94" s="288"/>
      <c r="BL94" s="288"/>
      <c r="BM94" s="288"/>
      <c r="BN94" s="288"/>
    </row>
    <row r="95" spans="3:66" s="286" customFormat="1" ht="15" customHeight="1" x14ac:dyDescent="0.2">
      <c r="C95" s="301"/>
      <c r="D95" s="301"/>
      <c r="E95" s="301"/>
      <c r="F95" s="301"/>
      <c r="G95" s="301"/>
      <c r="H95" s="301"/>
      <c r="I95" s="301"/>
      <c r="J95" s="301"/>
      <c r="K95" s="301"/>
      <c r="L95" s="301"/>
      <c r="M95" s="301"/>
      <c r="N95" s="301"/>
      <c r="O95" s="301"/>
      <c r="P95" s="301"/>
      <c r="Q95" s="301"/>
      <c r="R95" s="301"/>
      <c r="S95" s="301"/>
      <c r="T95" s="301"/>
      <c r="U95" s="301"/>
      <c r="V95" s="301"/>
      <c r="W95" s="301"/>
      <c r="X95" s="301"/>
      <c r="AR95" s="418"/>
      <c r="AV95" s="301"/>
      <c r="AX95" s="288"/>
      <c r="AY95" s="288"/>
      <c r="AZ95" s="288"/>
      <c r="BA95" s="288"/>
      <c r="BB95" s="288"/>
      <c r="BG95" s="288"/>
      <c r="BH95" s="288"/>
      <c r="BI95" s="288"/>
      <c r="BJ95" s="288"/>
      <c r="BK95" s="288"/>
      <c r="BL95" s="288"/>
      <c r="BM95" s="288"/>
      <c r="BN95" s="288"/>
    </row>
    <row r="96" spans="3:66" s="286" customFormat="1" ht="15" customHeight="1" x14ac:dyDescent="0.2">
      <c r="C96" s="301"/>
      <c r="D96" s="301"/>
      <c r="E96" s="301"/>
      <c r="F96" s="301"/>
      <c r="G96" s="301"/>
      <c r="H96" s="301"/>
      <c r="I96" s="301"/>
      <c r="J96" s="301"/>
      <c r="K96" s="301"/>
      <c r="L96" s="301"/>
      <c r="M96" s="301"/>
      <c r="N96" s="301"/>
      <c r="O96" s="301"/>
      <c r="P96" s="301"/>
      <c r="Q96" s="301"/>
      <c r="R96" s="301"/>
      <c r="S96" s="301"/>
      <c r="T96" s="301"/>
      <c r="U96" s="301"/>
      <c r="V96" s="301"/>
      <c r="W96" s="301"/>
      <c r="X96" s="301"/>
      <c r="AR96" s="418"/>
      <c r="AV96" s="301"/>
      <c r="AX96" s="288"/>
      <c r="AY96" s="288"/>
      <c r="AZ96" s="288"/>
      <c r="BA96" s="288"/>
      <c r="BB96" s="288"/>
      <c r="BG96" s="288"/>
      <c r="BH96" s="288"/>
      <c r="BI96" s="288"/>
      <c r="BJ96" s="288"/>
      <c r="BK96" s="288"/>
      <c r="BL96" s="288"/>
      <c r="BM96" s="288"/>
      <c r="BN96" s="288"/>
    </row>
    <row r="97" spans="3:66" s="286" customFormat="1" ht="15" customHeight="1" x14ac:dyDescent="0.2">
      <c r="C97" s="301"/>
      <c r="D97" s="301"/>
      <c r="E97" s="301"/>
      <c r="F97" s="301"/>
      <c r="G97" s="301"/>
      <c r="H97" s="301"/>
      <c r="I97" s="301"/>
      <c r="J97" s="301"/>
      <c r="K97" s="301"/>
      <c r="L97" s="301"/>
      <c r="M97" s="301"/>
      <c r="N97" s="301"/>
      <c r="O97" s="301"/>
      <c r="P97" s="301"/>
      <c r="Q97" s="301"/>
      <c r="R97" s="301"/>
      <c r="S97" s="301"/>
      <c r="T97" s="301"/>
      <c r="U97" s="301"/>
      <c r="V97" s="301"/>
      <c r="W97" s="301"/>
      <c r="X97" s="301"/>
      <c r="AR97" s="418"/>
      <c r="AV97" s="301"/>
      <c r="AX97" s="288"/>
      <c r="AY97" s="288"/>
      <c r="AZ97" s="288"/>
      <c r="BA97" s="288"/>
      <c r="BB97" s="288"/>
      <c r="BG97" s="288"/>
      <c r="BH97" s="288"/>
      <c r="BI97" s="288"/>
      <c r="BJ97" s="288"/>
      <c r="BK97" s="288"/>
      <c r="BL97" s="288"/>
      <c r="BM97" s="288"/>
      <c r="BN97" s="288"/>
    </row>
    <row r="98" spans="3:66" s="286" customFormat="1" ht="15" customHeight="1" x14ac:dyDescent="0.2">
      <c r="C98" s="301"/>
      <c r="D98" s="301"/>
      <c r="E98" s="301"/>
      <c r="F98" s="301"/>
      <c r="G98" s="301"/>
      <c r="H98" s="301"/>
      <c r="I98" s="301"/>
      <c r="J98" s="301"/>
      <c r="K98" s="301"/>
      <c r="L98" s="301"/>
      <c r="M98" s="301"/>
      <c r="N98" s="301"/>
      <c r="O98" s="301"/>
      <c r="P98" s="301"/>
      <c r="Q98" s="301"/>
      <c r="R98" s="301"/>
      <c r="S98" s="301"/>
      <c r="T98" s="301"/>
      <c r="U98" s="301"/>
      <c r="V98" s="301"/>
      <c r="W98" s="301"/>
      <c r="X98" s="301"/>
      <c r="AQ98" s="8"/>
      <c r="AR98" s="401"/>
      <c r="AS98" s="8"/>
      <c r="AT98" s="8"/>
      <c r="AV98" s="301"/>
      <c r="AX98" s="288"/>
      <c r="AY98" s="288"/>
      <c r="AZ98" s="288"/>
      <c r="BA98" s="288"/>
      <c r="BB98" s="288"/>
      <c r="BG98" s="288"/>
      <c r="BH98" s="288"/>
      <c r="BI98" s="288"/>
      <c r="BJ98" s="288"/>
      <c r="BK98" s="288"/>
      <c r="BL98" s="288"/>
      <c r="BM98" s="288"/>
      <c r="BN98" s="288"/>
    </row>
    <row r="99" spans="3:66" s="286" customFormat="1" ht="15" customHeight="1" x14ac:dyDescent="0.2">
      <c r="C99" s="301"/>
      <c r="D99" s="301"/>
      <c r="E99" s="301"/>
      <c r="F99" s="301"/>
      <c r="G99" s="301"/>
      <c r="H99" s="301"/>
      <c r="I99" s="301"/>
      <c r="J99" s="301"/>
      <c r="K99" s="301"/>
      <c r="L99" s="301"/>
      <c r="M99" s="301"/>
      <c r="N99" s="301"/>
      <c r="O99" s="301"/>
      <c r="P99" s="301"/>
      <c r="Q99" s="301"/>
      <c r="R99" s="301"/>
      <c r="S99" s="301"/>
      <c r="T99" s="301"/>
      <c r="U99" s="301"/>
      <c r="V99" s="301"/>
      <c r="W99" s="301"/>
      <c r="X99" s="301"/>
      <c r="AR99" s="418"/>
      <c r="AV99" s="301"/>
      <c r="AX99" s="288"/>
      <c r="AY99" s="288"/>
      <c r="AZ99" s="288"/>
      <c r="BA99" s="288"/>
      <c r="BB99" s="288"/>
      <c r="BG99" s="288"/>
      <c r="BH99" s="288"/>
      <c r="BI99" s="288"/>
      <c r="BJ99" s="288"/>
      <c r="BK99" s="288"/>
      <c r="BL99" s="288"/>
      <c r="BM99" s="288"/>
      <c r="BN99" s="288"/>
    </row>
    <row r="100" spans="3:66" s="286" customFormat="1" ht="15" customHeight="1" x14ac:dyDescent="0.2">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AR100" s="418"/>
      <c r="AV100" s="301"/>
      <c r="AX100" s="288"/>
      <c r="AY100" s="288"/>
      <c r="AZ100" s="288"/>
      <c r="BA100" s="288"/>
      <c r="BB100" s="288"/>
      <c r="BG100" s="288"/>
      <c r="BH100" s="288"/>
      <c r="BI100" s="288"/>
      <c r="BJ100" s="288"/>
      <c r="BK100" s="288"/>
      <c r="BL100" s="288"/>
      <c r="BM100" s="288"/>
      <c r="BN100" s="288"/>
    </row>
    <row r="101" spans="3:66" s="286" customFormat="1" ht="15" customHeight="1" x14ac:dyDescent="0.2">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AR101" s="418"/>
      <c r="AV101" s="301"/>
      <c r="AX101" s="288"/>
      <c r="AY101" s="288"/>
      <c r="AZ101" s="288"/>
      <c r="BA101" s="288"/>
      <c r="BB101" s="288"/>
      <c r="BG101" s="288"/>
      <c r="BH101" s="288"/>
      <c r="BI101" s="288"/>
      <c r="BJ101" s="288"/>
      <c r="BK101" s="288"/>
      <c r="BL101" s="288"/>
      <c r="BM101" s="288"/>
      <c r="BN101" s="288"/>
    </row>
    <row r="102" spans="3:66" s="286" customFormat="1" ht="15" customHeight="1" x14ac:dyDescent="0.2">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AR102" s="418"/>
      <c r="AV102" s="301"/>
      <c r="AX102" s="288"/>
      <c r="AY102" s="288"/>
      <c r="AZ102" s="288"/>
      <c r="BA102" s="288"/>
      <c r="BB102" s="288"/>
      <c r="BG102" s="288"/>
      <c r="BH102" s="288"/>
      <c r="BI102" s="288"/>
      <c r="BJ102" s="288"/>
      <c r="BK102" s="288"/>
      <c r="BL102" s="288"/>
      <c r="BM102" s="288"/>
      <c r="BN102" s="288"/>
    </row>
    <row r="103" spans="3:66" s="286" customFormat="1" ht="15" customHeight="1" x14ac:dyDescent="0.2">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AR103" s="418"/>
      <c r="AV103" s="301"/>
      <c r="AX103" s="288"/>
      <c r="AY103" s="288"/>
      <c r="AZ103" s="288"/>
      <c r="BA103" s="288"/>
      <c r="BB103" s="288"/>
      <c r="BG103" s="288"/>
      <c r="BH103" s="288"/>
      <c r="BI103" s="288"/>
      <c r="BJ103" s="288"/>
      <c r="BK103" s="288"/>
      <c r="BL103" s="288"/>
      <c r="BM103" s="288"/>
      <c r="BN103" s="288"/>
    </row>
    <row r="104" spans="3:66" s="286" customFormat="1" ht="15" customHeight="1" x14ac:dyDescent="0.2">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AR104" s="418"/>
      <c r="AV104" s="301"/>
      <c r="AX104" s="288"/>
      <c r="AY104" s="288"/>
      <c r="AZ104" s="288"/>
      <c r="BA104" s="288"/>
      <c r="BB104" s="288"/>
      <c r="BG104" s="288"/>
      <c r="BH104" s="288"/>
      <c r="BI104" s="288"/>
      <c r="BJ104" s="288"/>
      <c r="BK104" s="288"/>
      <c r="BL104" s="288"/>
      <c r="BM104" s="288"/>
      <c r="BN104" s="288"/>
    </row>
    <row r="105" spans="3:66" s="286" customFormat="1" ht="15" customHeight="1" x14ac:dyDescent="0.2">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AR105" s="418"/>
      <c r="AV105" s="301"/>
      <c r="AX105" s="288"/>
      <c r="AY105" s="288"/>
      <c r="AZ105" s="288"/>
      <c r="BA105" s="288"/>
      <c r="BB105" s="288"/>
      <c r="BG105" s="288"/>
      <c r="BH105" s="288"/>
      <c r="BI105" s="288"/>
      <c r="BJ105" s="288"/>
      <c r="BK105" s="288"/>
      <c r="BL105" s="288"/>
      <c r="BM105" s="288"/>
      <c r="BN105" s="288"/>
    </row>
    <row r="106" spans="3:66" s="286" customFormat="1" ht="15" customHeight="1" x14ac:dyDescent="0.2">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AR106" s="418"/>
      <c r="AV106" s="301"/>
      <c r="AX106" s="288"/>
      <c r="AY106" s="288"/>
      <c r="AZ106" s="288"/>
      <c r="BA106" s="288"/>
      <c r="BB106" s="288"/>
      <c r="BG106" s="288"/>
      <c r="BH106" s="288"/>
      <c r="BI106" s="288"/>
      <c r="BJ106" s="288"/>
      <c r="BK106" s="288"/>
      <c r="BL106" s="288"/>
      <c r="BM106" s="288"/>
      <c r="BN106" s="288"/>
    </row>
    <row r="107" spans="3:66" s="286" customFormat="1" ht="15" customHeight="1" x14ac:dyDescent="0.2">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AR107" s="418"/>
      <c r="AV107" s="301"/>
      <c r="AX107" s="288"/>
      <c r="AY107" s="288"/>
      <c r="AZ107" s="288"/>
      <c r="BA107" s="288"/>
      <c r="BB107" s="288"/>
      <c r="BG107" s="288"/>
      <c r="BH107" s="288"/>
      <c r="BI107" s="288"/>
      <c r="BJ107" s="288"/>
      <c r="BK107" s="288"/>
      <c r="BL107" s="288"/>
      <c r="BM107" s="288"/>
      <c r="BN107" s="288"/>
    </row>
    <row r="108" spans="3:66" s="286" customFormat="1" ht="15" customHeight="1" x14ac:dyDescent="0.2">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AQ108" s="8"/>
      <c r="AR108" s="401"/>
      <c r="AS108" s="8"/>
      <c r="AT108" s="8"/>
      <c r="AV108" s="301"/>
      <c r="AX108" s="288"/>
      <c r="AY108" s="288"/>
      <c r="AZ108" s="288"/>
      <c r="BA108" s="288"/>
      <c r="BB108" s="288"/>
      <c r="BG108" s="288"/>
      <c r="BH108" s="288"/>
      <c r="BI108" s="288"/>
      <c r="BJ108" s="288"/>
      <c r="BK108" s="288"/>
      <c r="BL108" s="288"/>
      <c r="BM108" s="288"/>
      <c r="BN108" s="288"/>
    </row>
    <row r="109" spans="3:66" s="286" customFormat="1" ht="15" customHeight="1" x14ac:dyDescent="0.2">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AR109" s="418"/>
      <c r="AV109" s="301"/>
      <c r="AX109" s="288"/>
      <c r="AY109" s="288"/>
      <c r="AZ109" s="288"/>
      <c r="BA109" s="288"/>
      <c r="BB109" s="288"/>
      <c r="BG109" s="288"/>
      <c r="BH109" s="288"/>
      <c r="BI109" s="288"/>
      <c r="BJ109" s="288"/>
      <c r="BK109" s="288"/>
      <c r="BL109" s="288"/>
      <c r="BM109" s="288"/>
      <c r="BN109" s="288"/>
    </row>
    <row r="110" spans="3:66" s="286" customFormat="1" ht="15" customHeight="1" x14ac:dyDescent="0.2">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AR110" s="418"/>
      <c r="AV110" s="301"/>
      <c r="AX110" s="288"/>
      <c r="AY110" s="288"/>
      <c r="AZ110" s="288"/>
      <c r="BA110" s="288"/>
      <c r="BB110" s="288"/>
      <c r="BG110" s="288"/>
      <c r="BH110" s="288"/>
      <c r="BI110" s="288"/>
      <c r="BJ110" s="288"/>
      <c r="BK110" s="288"/>
      <c r="BL110" s="288"/>
      <c r="BM110" s="288"/>
      <c r="BN110" s="288"/>
    </row>
    <row r="111" spans="3:66" s="286" customFormat="1" ht="15" customHeight="1" x14ac:dyDescent="0.2">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AR111" s="418"/>
      <c r="AV111" s="301"/>
      <c r="AX111" s="288"/>
      <c r="AY111" s="288"/>
      <c r="AZ111" s="288"/>
      <c r="BA111" s="288"/>
      <c r="BB111" s="288"/>
      <c r="BG111" s="288"/>
      <c r="BH111" s="288"/>
      <c r="BI111" s="288"/>
      <c r="BJ111" s="288"/>
      <c r="BK111" s="288"/>
      <c r="BL111" s="288"/>
      <c r="BM111" s="288"/>
      <c r="BN111" s="288"/>
    </row>
    <row r="112" spans="3:66" s="286" customFormat="1" ht="15" customHeight="1" x14ac:dyDescent="0.2">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AR112" s="418"/>
      <c r="AV112" s="301"/>
      <c r="AX112" s="288"/>
      <c r="AY112" s="288"/>
      <c r="AZ112" s="288"/>
      <c r="BA112" s="288"/>
      <c r="BB112" s="288"/>
      <c r="BG112" s="288"/>
      <c r="BH112" s="288"/>
      <c r="BI112" s="288"/>
      <c r="BJ112" s="288"/>
      <c r="BK112" s="288"/>
      <c r="BL112" s="288"/>
      <c r="BM112" s="288"/>
      <c r="BN112" s="288"/>
    </row>
    <row r="113" spans="3:66" s="286" customFormat="1" ht="15" customHeight="1" x14ac:dyDescent="0.2">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AR113" s="418"/>
      <c r="AV113" s="301"/>
      <c r="AX113" s="288"/>
      <c r="AY113" s="288"/>
      <c r="AZ113" s="288"/>
      <c r="BA113" s="288"/>
      <c r="BB113" s="288"/>
      <c r="BG113" s="288"/>
      <c r="BH113" s="288"/>
      <c r="BI113" s="288"/>
      <c r="BJ113" s="288"/>
      <c r="BK113" s="288"/>
      <c r="BL113" s="288"/>
      <c r="BM113" s="288"/>
      <c r="BN113" s="288"/>
    </row>
    <row r="114" spans="3:66" s="286" customFormat="1" ht="15" customHeight="1" x14ac:dyDescent="0.2">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AR114" s="418"/>
      <c r="AV114" s="301"/>
      <c r="AX114" s="288"/>
      <c r="AY114" s="288"/>
      <c r="AZ114" s="288"/>
      <c r="BA114" s="288"/>
      <c r="BB114" s="288"/>
      <c r="BG114" s="288"/>
      <c r="BH114" s="288"/>
      <c r="BI114" s="288"/>
      <c r="BJ114" s="288"/>
      <c r="BK114" s="288"/>
      <c r="BL114" s="288"/>
      <c r="BM114" s="288"/>
      <c r="BN114" s="288"/>
    </row>
    <row r="115" spans="3:66" s="286" customFormat="1" ht="15" customHeight="1" x14ac:dyDescent="0.2">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AR115" s="418"/>
      <c r="AV115" s="301"/>
      <c r="AX115" s="288"/>
      <c r="AY115" s="288"/>
      <c r="AZ115" s="288"/>
      <c r="BA115" s="288"/>
      <c r="BB115" s="288"/>
      <c r="BG115" s="288"/>
      <c r="BH115" s="288"/>
      <c r="BI115" s="288"/>
      <c r="BJ115" s="288"/>
      <c r="BK115" s="288"/>
      <c r="BL115" s="288"/>
      <c r="BM115" s="288"/>
      <c r="BN115" s="288"/>
    </row>
    <row r="116" spans="3:66" s="286" customFormat="1" ht="15" customHeight="1" x14ac:dyDescent="0.2">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AR116" s="418"/>
      <c r="AV116" s="301"/>
      <c r="AX116" s="288"/>
      <c r="AY116" s="288"/>
      <c r="AZ116" s="288"/>
      <c r="BA116" s="288"/>
      <c r="BB116" s="288"/>
      <c r="BG116" s="288"/>
      <c r="BH116" s="288"/>
      <c r="BI116" s="288"/>
      <c r="BJ116" s="288"/>
      <c r="BK116" s="288"/>
      <c r="BL116" s="288"/>
      <c r="BM116" s="288"/>
      <c r="BN116" s="288"/>
    </row>
    <row r="117" spans="3:66" s="286" customFormat="1" ht="15" customHeight="1" x14ac:dyDescent="0.2">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AR117" s="418"/>
      <c r="AV117" s="301"/>
      <c r="AX117" s="288"/>
      <c r="AY117" s="288"/>
      <c r="AZ117" s="288"/>
      <c r="BA117" s="288"/>
      <c r="BB117" s="288"/>
      <c r="BG117" s="288"/>
      <c r="BH117" s="288"/>
      <c r="BI117" s="288"/>
      <c r="BJ117" s="288"/>
      <c r="BK117" s="288"/>
      <c r="BL117" s="288"/>
      <c r="BM117" s="288"/>
      <c r="BN117" s="288"/>
    </row>
    <row r="118" spans="3:66" s="286" customFormat="1" ht="15" customHeight="1" x14ac:dyDescent="0.2">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AQ118" s="8"/>
      <c r="AR118" s="401"/>
      <c r="AS118" s="8"/>
      <c r="AT118" s="8"/>
      <c r="AV118" s="301"/>
      <c r="AX118" s="288"/>
      <c r="AY118" s="288"/>
      <c r="AZ118" s="288"/>
      <c r="BA118" s="288"/>
      <c r="BB118" s="288"/>
      <c r="BG118" s="288"/>
      <c r="BH118" s="288"/>
      <c r="BI118" s="288"/>
      <c r="BJ118" s="288"/>
      <c r="BK118" s="288"/>
      <c r="BL118" s="288"/>
      <c r="BM118" s="288"/>
      <c r="BN118" s="288"/>
    </row>
    <row r="119" spans="3:66" s="286" customFormat="1" ht="15" customHeight="1" x14ac:dyDescent="0.2">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AR119" s="418"/>
      <c r="AV119" s="301"/>
      <c r="AX119" s="288"/>
      <c r="AY119" s="288"/>
      <c r="AZ119" s="288"/>
      <c r="BA119" s="288"/>
      <c r="BB119" s="288"/>
      <c r="BG119" s="288"/>
      <c r="BH119" s="288"/>
      <c r="BI119" s="288"/>
      <c r="BJ119" s="288"/>
      <c r="BK119" s="288"/>
      <c r="BL119" s="288"/>
      <c r="BM119" s="288"/>
      <c r="BN119" s="288"/>
    </row>
    <row r="120" spans="3:66" s="286" customFormat="1" ht="15" customHeight="1" x14ac:dyDescent="0.2">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AR120" s="418"/>
      <c r="AV120" s="301"/>
      <c r="AX120" s="288"/>
      <c r="AY120" s="288"/>
      <c r="AZ120" s="288"/>
      <c r="BA120" s="288"/>
      <c r="BB120" s="288"/>
      <c r="BG120" s="288"/>
      <c r="BH120" s="288"/>
      <c r="BI120" s="288"/>
      <c r="BJ120" s="288"/>
      <c r="BK120" s="288"/>
      <c r="BL120" s="288"/>
      <c r="BM120" s="288"/>
      <c r="BN120" s="288"/>
    </row>
    <row r="121" spans="3:66" s="286" customFormat="1" ht="15" customHeight="1" x14ac:dyDescent="0.2">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AR121" s="418"/>
      <c r="AV121" s="301"/>
      <c r="AX121" s="288"/>
      <c r="AY121" s="288"/>
      <c r="AZ121" s="288"/>
      <c r="BA121" s="288"/>
      <c r="BB121" s="288"/>
      <c r="BG121" s="288"/>
      <c r="BH121" s="288"/>
      <c r="BI121" s="288"/>
      <c r="BJ121" s="288"/>
      <c r="BK121" s="288"/>
      <c r="BL121" s="288"/>
      <c r="BM121" s="288"/>
      <c r="BN121" s="288"/>
    </row>
    <row r="122" spans="3:66" s="286" customFormat="1" ht="15" customHeight="1" x14ac:dyDescent="0.2">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AR122" s="418"/>
      <c r="AV122" s="301"/>
      <c r="AX122" s="288"/>
      <c r="AY122" s="288"/>
      <c r="AZ122" s="288"/>
      <c r="BA122" s="288"/>
      <c r="BB122" s="288"/>
      <c r="BG122" s="288"/>
      <c r="BH122" s="288"/>
      <c r="BI122" s="288"/>
      <c r="BJ122" s="288"/>
      <c r="BK122" s="288"/>
      <c r="BL122" s="288"/>
      <c r="BM122" s="288"/>
      <c r="BN122" s="288"/>
    </row>
    <row r="123" spans="3:66" s="286" customFormat="1" ht="15" customHeight="1" x14ac:dyDescent="0.2">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AR123" s="418"/>
      <c r="AV123" s="301"/>
      <c r="AX123" s="288"/>
      <c r="AY123" s="288"/>
      <c r="AZ123" s="288"/>
      <c r="BA123" s="288"/>
      <c r="BB123" s="288"/>
      <c r="BG123" s="288"/>
      <c r="BH123" s="288"/>
      <c r="BI123" s="288"/>
      <c r="BJ123" s="288"/>
      <c r="BK123" s="288"/>
      <c r="BL123" s="288"/>
      <c r="BM123" s="288"/>
      <c r="BN123" s="288"/>
    </row>
    <row r="124" spans="3:66" s="286" customFormat="1" ht="15" customHeight="1" x14ac:dyDescent="0.2">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AR124" s="418"/>
      <c r="AV124" s="301"/>
      <c r="AX124" s="288"/>
      <c r="AY124" s="288"/>
      <c r="AZ124" s="288"/>
      <c r="BA124" s="288"/>
      <c r="BB124" s="288"/>
      <c r="BG124" s="288"/>
      <c r="BH124" s="288"/>
      <c r="BI124" s="288"/>
      <c r="BJ124" s="288"/>
      <c r="BK124" s="288"/>
      <c r="BL124" s="288"/>
      <c r="BM124" s="288"/>
      <c r="BN124" s="288"/>
    </row>
    <row r="125" spans="3:66" s="286" customFormat="1" ht="15" customHeight="1" x14ac:dyDescent="0.2">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AR125" s="418"/>
      <c r="AV125" s="301"/>
      <c r="AX125" s="288"/>
      <c r="AY125" s="288"/>
      <c r="AZ125" s="288"/>
      <c r="BA125" s="288"/>
      <c r="BB125" s="288"/>
      <c r="BG125" s="288"/>
      <c r="BH125" s="288"/>
      <c r="BI125" s="288"/>
      <c r="BJ125" s="288"/>
      <c r="BK125" s="288"/>
      <c r="BL125" s="288"/>
      <c r="BM125" s="288"/>
      <c r="BN125" s="288"/>
    </row>
    <row r="126" spans="3:66" s="286" customFormat="1" ht="15" customHeight="1" x14ac:dyDescent="0.2">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AR126" s="418"/>
      <c r="AV126" s="301"/>
      <c r="AX126" s="288"/>
      <c r="AY126" s="288"/>
      <c r="AZ126" s="288"/>
      <c r="BA126" s="288"/>
      <c r="BB126" s="288"/>
      <c r="BG126" s="288"/>
      <c r="BH126" s="288"/>
      <c r="BI126" s="288"/>
      <c r="BJ126" s="288"/>
      <c r="BK126" s="288"/>
      <c r="BL126" s="288"/>
      <c r="BM126" s="288"/>
      <c r="BN126" s="288"/>
    </row>
    <row r="127" spans="3:66" s="286" customFormat="1" ht="15" customHeight="1" x14ac:dyDescent="0.2">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AR127" s="418"/>
      <c r="AV127" s="301"/>
      <c r="AX127" s="288"/>
      <c r="AY127" s="288"/>
      <c r="AZ127" s="288"/>
      <c r="BA127" s="288"/>
      <c r="BB127" s="288"/>
      <c r="BG127" s="288"/>
      <c r="BH127" s="288"/>
      <c r="BI127" s="288"/>
      <c r="BJ127" s="288"/>
      <c r="BK127" s="288"/>
      <c r="BL127" s="288"/>
      <c r="BM127" s="288"/>
      <c r="BN127" s="288"/>
    </row>
    <row r="128" spans="3:66" s="286" customFormat="1" ht="15" customHeight="1" x14ac:dyDescent="0.2">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AR128" s="418"/>
      <c r="AV128" s="301"/>
      <c r="AX128" s="288"/>
      <c r="AY128" s="288"/>
      <c r="AZ128" s="288"/>
      <c r="BA128" s="288"/>
      <c r="BB128" s="288"/>
      <c r="BG128" s="288"/>
      <c r="BH128" s="288"/>
      <c r="BI128" s="288"/>
      <c r="BJ128" s="288"/>
      <c r="BK128" s="288"/>
      <c r="BL128" s="288"/>
      <c r="BM128" s="288"/>
      <c r="BN128" s="288"/>
    </row>
    <row r="129" spans="3:66" s="286" customFormat="1" ht="15" customHeight="1" x14ac:dyDescent="0.2">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AR129" s="418"/>
      <c r="AV129" s="301"/>
      <c r="AX129" s="288"/>
      <c r="AY129" s="288"/>
      <c r="AZ129" s="288"/>
      <c r="BA129" s="288"/>
      <c r="BB129" s="288"/>
      <c r="BG129" s="288"/>
      <c r="BH129" s="288"/>
      <c r="BI129" s="288"/>
      <c r="BJ129" s="288"/>
      <c r="BK129" s="288"/>
      <c r="BL129" s="288"/>
      <c r="BM129" s="288"/>
      <c r="BN129" s="288"/>
    </row>
    <row r="130" spans="3:66" s="286" customFormat="1" ht="15" customHeight="1" x14ac:dyDescent="0.2">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AQ130" s="8"/>
      <c r="AR130" s="401"/>
      <c r="AS130" s="8"/>
      <c r="AT130" s="8"/>
      <c r="AV130" s="301"/>
      <c r="AX130" s="288"/>
      <c r="AY130" s="288"/>
      <c r="AZ130" s="288"/>
      <c r="BA130" s="288"/>
      <c r="BB130" s="288"/>
      <c r="BG130" s="288"/>
      <c r="BH130" s="288"/>
      <c r="BI130" s="288"/>
      <c r="BJ130" s="288"/>
      <c r="BK130" s="288"/>
      <c r="BL130" s="288"/>
      <c r="BM130" s="288"/>
      <c r="BN130" s="288"/>
    </row>
    <row r="131" spans="3:66" s="286" customFormat="1" ht="15" customHeight="1" x14ac:dyDescent="0.2">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AR131" s="418"/>
      <c r="AV131" s="301"/>
      <c r="AX131" s="288"/>
      <c r="AY131" s="288"/>
      <c r="AZ131" s="288"/>
      <c r="BA131" s="288"/>
      <c r="BB131" s="288"/>
      <c r="BG131" s="288"/>
      <c r="BH131" s="288"/>
      <c r="BI131" s="288"/>
      <c r="BJ131" s="288"/>
      <c r="BK131" s="288"/>
      <c r="BL131" s="288"/>
      <c r="BM131" s="288"/>
      <c r="BN131" s="288"/>
    </row>
    <row r="132" spans="3:66" s="286" customFormat="1" ht="15" customHeight="1" x14ac:dyDescent="0.2">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AR132" s="418"/>
      <c r="AV132" s="301"/>
      <c r="AX132" s="288"/>
      <c r="AY132" s="288"/>
      <c r="AZ132" s="288"/>
      <c r="BA132" s="288"/>
      <c r="BB132" s="288"/>
      <c r="BG132" s="288"/>
      <c r="BH132" s="288"/>
      <c r="BI132" s="288"/>
      <c r="BJ132" s="288"/>
      <c r="BK132" s="288"/>
      <c r="BL132" s="288"/>
      <c r="BM132" s="288"/>
      <c r="BN132" s="288"/>
    </row>
    <row r="133" spans="3:66" s="286" customFormat="1" ht="15" customHeight="1" x14ac:dyDescent="0.2">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AR133" s="418"/>
      <c r="AV133" s="301"/>
      <c r="AX133" s="288"/>
      <c r="AY133" s="288"/>
      <c r="AZ133" s="288"/>
      <c r="BA133" s="288"/>
      <c r="BB133" s="288"/>
      <c r="BG133" s="288"/>
      <c r="BH133" s="288"/>
      <c r="BI133" s="288"/>
      <c r="BJ133" s="288"/>
      <c r="BK133" s="288"/>
      <c r="BL133" s="288"/>
      <c r="BM133" s="288"/>
      <c r="BN133" s="288"/>
    </row>
    <row r="134" spans="3:66" s="286" customFormat="1" ht="15" customHeight="1" x14ac:dyDescent="0.2">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AR134" s="418"/>
      <c r="AV134" s="301"/>
      <c r="AX134" s="288"/>
      <c r="AY134" s="288"/>
      <c r="AZ134" s="288"/>
      <c r="BA134" s="288"/>
      <c r="BB134" s="288"/>
      <c r="BG134" s="288"/>
      <c r="BH134" s="288"/>
      <c r="BI134" s="288"/>
      <c r="BJ134" s="288"/>
      <c r="BK134" s="288"/>
      <c r="BL134" s="288"/>
      <c r="BM134" s="288"/>
      <c r="BN134" s="288"/>
    </row>
    <row r="135" spans="3:66" s="286" customFormat="1" ht="15" customHeight="1" x14ac:dyDescent="0.2">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AR135" s="418"/>
      <c r="AV135" s="301"/>
      <c r="AX135" s="288"/>
      <c r="AY135" s="288"/>
      <c r="AZ135" s="288"/>
      <c r="BA135" s="288"/>
      <c r="BB135" s="288"/>
      <c r="BG135" s="288"/>
      <c r="BH135" s="288"/>
      <c r="BI135" s="288"/>
      <c r="BJ135" s="288"/>
      <c r="BK135" s="288"/>
      <c r="BL135" s="288"/>
      <c r="BM135" s="288"/>
      <c r="BN135" s="288"/>
    </row>
    <row r="136" spans="3:66" s="286" customFormat="1" ht="15" customHeight="1" x14ac:dyDescent="0.2">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AR136" s="418"/>
      <c r="AV136" s="301"/>
      <c r="AX136" s="288"/>
      <c r="AY136" s="288"/>
      <c r="AZ136" s="288"/>
      <c r="BA136" s="288"/>
      <c r="BB136" s="288"/>
      <c r="BG136" s="288"/>
      <c r="BH136" s="288"/>
      <c r="BI136" s="288"/>
      <c r="BJ136" s="288"/>
      <c r="BK136" s="288"/>
      <c r="BL136" s="288"/>
      <c r="BM136" s="288"/>
      <c r="BN136" s="288"/>
    </row>
    <row r="137" spans="3:66" s="286" customFormat="1" ht="15" customHeight="1" x14ac:dyDescent="0.2">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AR137" s="418"/>
      <c r="AV137" s="301"/>
      <c r="AX137" s="288"/>
      <c r="AY137" s="288"/>
      <c r="AZ137" s="288"/>
      <c r="BA137" s="288"/>
      <c r="BB137" s="288"/>
      <c r="BG137" s="288"/>
      <c r="BH137" s="288"/>
      <c r="BI137" s="288"/>
      <c r="BJ137" s="288"/>
      <c r="BK137" s="288"/>
      <c r="BL137" s="288"/>
      <c r="BM137" s="288"/>
      <c r="BN137" s="288"/>
    </row>
    <row r="138" spans="3:66" s="286" customFormat="1" ht="15" customHeight="1" x14ac:dyDescent="0.2">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AR138" s="418"/>
      <c r="AV138" s="301"/>
      <c r="AX138" s="288"/>
      <c r="AY138" s="288"/>
      <c r="AZ138" s="288"/>
      <c r="BA138" s="288"/>
      <c r="BB138" s="288"/>
      <c r="BG138" s="288"/>
      <c r="BH138" s="288"/>
      <c r="BI138" s="288"/>
      <c r="BJ138" s="288"/>
      <c r="BK138" s="288"/>
      <c r="BL138" s="288"/>
      <c r="BM138" s="288"/>
      <c r="BN138" s="288"/>
    </row>
    <row r="139" spans="3:66" s="286" customFormat="1" ht="15" customHeight="1" x14ac:dyDescent="0.2">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AR139" s="418"/>
      <c r="AV139" s="301"/>
      <c r="AX139" s="288"/>
      <c r="AY139" s="288"/>
      <c r="AZ139" s="288"/>
      <c r="BA139" s="288"/>
      <c r="BB139" s="288"/>
      <c r="BG139" s="288"/>
      <c r="BH139" s="288"/>
      <c r="BI139" s="288"/>
      <c r="BJ139" s="288"/>
      <c r="BK139" s="288"/>
      <c r="BL139" s="288"/>
      <c r="BM139" s="288"/>
      <c r="BN139" s="288"/>
    </row>
    <row r="140" spans="3:66" s="286" customFormat="1" ht="15" customHeight="1" x14ac:dyDescent="0.2">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AR140" s="418"/>
      <c r="AV140" s="301"/>
      <c r="AX140" s="288"/>
      <c r="AY140" s="288"/>
      <c r="AZ140" s="288"/>
      <c r="BA140" s="288"/>
      <c r="BB140" s="288"/>
      <c r="BG140" s="288"/>
      <c r="BH140" s="288"/>
      <c r="BI140" s="288"/>
      <c r="BJ140" s="288"/>
      <c r="BK140" s="288"/>
      <c r="BL140" s="288"/>
      <c r="BM140" s="288"/>
      <c r="BN140" s="288"/>
    </row>
    <row r="141" spans="3:66" s="286" customFormat="1" ht="15" customHeight="1" x14ac:dyDescent="0.2">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AR141" s="418"/>
      <c r="AV141" s="301"/>
      <c r="AX141" s="288"/>
      <c r="AY141" s="288"/>
      <c r="AZ141" s="288"/>
      <c r="BA141" s="288"/>
      <c r="BB141" s="288"/>
      <c r="BG141" s="288"/>
      <c r="BH141" s="288"/>
      <c r="BI141" s="288"/>
      <c r="BJ141" s="288"/>
      <c r="BK141" s="288"/>
      <c r="BL141" s="288"/>
      <c r="BM141" s="288"/>
      <c r="BN141" s="288"/>
    </row>
    <row r="142" spans="3:66" s="286" customFormat="1" ht="15" customHeight="1" x14ac:dyDescent="0.2">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AR142" s="418"/>
      <c r="AV142" s="301"/>
      <c r="AX142" s="288"/>
      <c r="AY142" s="288"/>
      <c r="AZ142" s="288"/>
      <c r="BA142" s="288"/>
      <c r="BB142" s="288"/>
      <c r="BG142" s="288"/>
      <c r="BH142" s="288"/>
      <c r="BI142" s="288"/>
      <c r="BJ142" s="288"/>
      <c r="BK142" s="288"/>
      <c r="BL142" s="288"/>
      <c r="BM142" s="288"/>
      <c r="BN142" s="288"/>
    </row>
    <row r="143" spans="3:66" s="286" customFormat="1" ht="15" customHeight="1" x14ac:dyDescent="0.2">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AR143" s="418"/>
      <c r="AV143" s="301"/>
      <c r="AX143" s="288"/>
      <c r="AY143" s="288"/>
      <c r="AZ143" s="288"/>
      <c r="BA143" s="288"/>
      <c r="BB143" s="288"/>
      <c r="BG143" s="288"/>
      <c r="BH143" s="288"/>
      <c r="BI143" s="288"/>
      <c r="BJ143" s="288"/>
      <c r="BK143" s="288"/>
      <c r="BL143" s="288"/>
      <c r="BM143" s="288"/>
      <c r="BN143" s="288"/>
    </row>
    <row r="144" spans="3:66" s="286" customFormat="1" ht="15" customHeight="1" x14ac:dyDescent="0.2">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AR144" s="418"/>
      <c r="AV144" s="301"/>
      <c r="AX144" s="288"/>
      <c r="AY144" s="288"/>
      <c r="AZ144" s="288"/>
      <c r="BA144" s="288"/>
      <c r="BB144" s="288"/>
      <c r="BG144" s="288"/>
      <c r="BH144" s="288"/>
      <c r="BI144" s="288"/>
      <c r="BJ144" s="288"/>
      <c r="BK144" s="288"/>
      <c r="BL144" s="288"/>
      <c r="BM144" s="288"/>
      <c r="BN144" s="288"/>
    </row>
    <row r="145" spans="3:66" s="286" customFormat="1" ht="15" customHeight="1" x14ac:dyDescent="0.2">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AQ145" s="8"/>
      <c r="AR145" s="401"/>
      <c r="AS145" s="8"/>
      <c r="AT145" s="8"/>
      <c r="AV145" s="301"/>
      <c r="AX145" s="288"/>
      <c r="AY145" s="288"/>
      <c r="AZ145" s="288"/>
      <c r="BA145" s="288"/>
      <c r="BB145" s="288"/>
      <c r="BG145" s="288"/>
      <c r="BH145" s="288"/>
      <c r="BI145" s="288"/>
      <c r="BJ145" s="288"/>
      <c r="BK145" s="288"/>
      <c r="BL145" s="288"/>
      <c r="BM145" s="288"/>
      <c r="BN145" s="288"/>
    </row>
    <row r="146" spans="3:66" s="286" customFormat="1" ht="15" customHeight="1" x14ac:dyDescent="0.2">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AR146" s="418"/>
      <c r="AV146" s="301"/>
      <c r="AX146" s="288"/>
      <c r="AY146" s="288"/>
      <c r="AZ146" s="288"/>
      <c r="BA146" s="288"/>
      <c r="BB146" s="288"/>
      <c r="BG146" s="288"/>
      <c r="BH146" s="288"/>
      <c r="BI146" s="288"/>
      <c r="BJ146" s="288"/>
      <c r="BK146" s="288"/>
      <c r="BL146" s="288"/>
      <c r="BM146" s="288"/>
      <c r="BN146" s="288"/>
    </row>
    <row r="147" spans="3:66" s="286" customFormat="1" ht="15" customHeight="1" x14ac:dyDescent="0.2">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AR147" s="418"/>
      <c r="AV147" s="301"/>
      <c r="AX147" s="288"/>
      <c r="AY147" s="288"/>
      <c r="AZ147" s="288"/>
      <c r="BA147" s="288"/>
      <c r="BB147" s="288"/>
      <c r="BG147" s="288"/>
      <c r="BH147" s="288"/>
      <c r="BI147" s="288"/>
      <c r="BJ147" s="288"/>
      <c r="BK147" s="288"/>
      <c r="BL147" s="288"/>
      <c r="BM147" s="288"/>
      <c r="BN147" s="288"/>
    </row>
    <row r="148" spans="3:66" s="286" customFormat="1" ht="15" customHeight="1" x14ac:dyDescent="0.2">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AR148" s="418"/>
      <c r="AV148" s="301"/>
      <c r="AX148" s="288"/>
      <c r="AY148" s="288"/>
      <c r="AZ148" s="288"/>
      <c r="BA148" s="288"/>
      <c r="BB148" s="288"/>
      <c r="BG148" s="288"/>
      <c r="BH148" s="288"/>
      <c r="BI148" s="288"/>
      <c r="BJ148" s="288"/>
      <c r="BK148" s="288"/>
      <c r="BL148" s="288"/>
      <c r="BM148" s="288"/>
      <c r="BN148" s="288"/>
    </row>
    <row r="149" spans="3:66" s="286" customFormat="1" ht="15" customHeight="1" x14ac:dyDescent="0.2">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AR149" s="418"/>
      <c r="AV149" s="301"/>
      <c r="AX149" s="288"/>
      <c r="AY149" s="288"/>
      <c r="AZ149" s="288"/>
      <c r="BA149" s="288"/>
      <c r="BB149" s="288"/>
      <c r="BG149" s="288"/>
      <c r="BH149" s="288"/>
      <c r="BI149" s="288"/>
      <c r="BJ149" s="288"/>
      <c r="BK149" s="288"/>
      <c r="BL149" s="288"/>
      <c r="BM149" s="288"/>
      <c r="BN149" s="288"/>
    </row>
    <row r="150" spans="3:66" s="286" customFormat="1" ht="15" customHeight="1" x14ac:dyDescent="0.2">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AR150" s="418"/>
      <c r="AV150" s="301"/>
      <c r="AX150" s="288"/>
      <c r="AY150" s="288"/>
      <c r="AZ150" s="288"/>
      <c r="BA150" s="288"/>
      <c r="BB150" s="288"/>
      <c r="BG150" s="288"/>
      <c r="BH150" s="288"/>
      <c r="BI150" s="288"/>
      <c r="BJ150" s="288"/>
      <c r="BK150" s="288"/>
      <c r="BL150" s="288"/>
      <c r="BM150" s="288"/>
      <c r="BN150" s="288"/>
    </row>
    <row r="151" spans="3:66" s="286" customFormat="1" ht="15" customHeight="1" x14ac:dyDescent="0.2">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AR151" s="418"/>
      <c r="AV151" s="301"/>
      <c r="AX151" s="288"/>
      <c r="AY151" s="288"/>
      <c r="AZ151" s="288"/>
      <c r="BA151" s="288"/>
      <c r="BB151" s="288"/>
      <c r="BG151" s="288"/>
      <c r="BH151" s="288"/>
      <c r="BI151" s="288"/>
      <c r="BJ151" s="288"/>
      <c r="BK151" s="288"/>
      <c r="BL151" s="288"/>
      <c r="BM151" s="288"/>
      <c r="BN151" s="288"/>
    </row>
    <row r="152" spans="3:66" s="286" customFormat="1" ht="15" customHeight="1" x14ac:dyDescent="0.2">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AR152" s="418"/>
      <c r="AV152" s="301"/>
      <c r="AX152" s="288"/>
      <c r="AY152" s="288"/>
      <c r="AZ152" s="288"/>
      <c r="BA152" s="288"/>
      <c r="BB152" s="288"/>
      <c r="BG152" s="288"/>
      <c r="BH152" s="288"/>
      <c r="BI152" s="288"/>
      <c r="BJ152" s="288"/>
      <c r="BK152" s="288"/>
      <c r="BL152" s="288"/>
      <c r="BM152" s="288"/>
      <c r="BN152" s="288"/>
    </row>
    <row r="153" spans="3:66" s="286" customFormat="1" ht="15" customHeight="1" x14ac:dyDescent="0.2">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AR153" s="418"/>
      <c r="AV153" s="301"/>
      <c r="AX153" s="288"/>
      <c r="AY153" s="288"/>
      <c r="AZ153" s="288"/>
      <c r="BA153" s="288"/>
      <c r="BB153" s="288"/>
      <c r="BG153" s="288"/>
      <c r="BH153" s="288"/>
      <c r="BI153" s="288"/>
      <c r="BJ153" s="288"/>
      <c r="BK153" s="288"/>
      <c r="BL153" s="288"/>
      <c r="BM153" s="288"/>
      <c r="BN153" s="288"/>
    </row>
    <row r="154" spans="3:66" s="286" customFormat="1" ht="15" customHeight="1" x14ac:dyDescent="0.2">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AR154" s="418"/>
      <c r="AV154" s="301"/>
      <c r="AX154" s="288"/>
      <c r="AY154" s="288"/>
      <c r="AZ154" s="288"/>
      <c r="BA154" s="288"/>
      <c r="BB154" s="288"/>
      <c r="BG154" s="288"/>
      <c r="BH154" s="288"/>
      <c r="BI154" s="288"/>
      <c r="BJ154" s="288"/>
      <c r="BK154" s="288"/>
      <c r="BL154" s="288"/>
      <c r="BM154" s="288"/>
      <c r="BN154" s="288"/>
    </row>
    <row r="155" spans="3:66" s="286" customFormat="1" ht="15" customHeight="1" x14ac:dyDescent="0.2">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AR155" s="418"/>
      <c r="AV155" s="301"/>
      <c r="AX155" s="288"/>
      <c r="AY155" s="288"/>
      <c r="AZ155" s="288"/>
      <c r="BA155" s="288"/>
      <c r="BB155" s="288"/>
      <c r="BG155" s="288"/>
      <c r="BH155" s="288"/>
      <c r="BI155" s="288"/>
      <c r="BJ155" s="288"/>
      <c r="BK155" s="288"/>
      <c r="BL155" s="288"/>
      <c r="BM155" s="288"/>
      <c r="BN155" s="288"/>
    </row>
    <row r="156" spans="3:66" s="286" customFormat="1" ht="15" customHeight="1" x14ac:dyDescent="0.2">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AR156" s="418"/>
      <c r="AV156" s="301"/>
      <c r="AX156" s="288"/>
      <c r="AY156" s="288"/>
      <c r="AZ156" s="288"/>
      <c r="BA156" s="288"/>
      <c r="BB156" s="288"/>
      <c r="BG156" s="288"/>
      <c r="BH156" s="288"/>
      <c r="BI156" s="288"/>
      <c r="BJ156" s="288"/>
      <c r="BK156" s="288"/>
      <c r="BL156" s="288"/>
      <c r="BM156" s="288"/>
      <c r="BN156" s="288"/>
    </row>
    <row r="157" spans="3:66" s="286" customFormat="1" ht="15" customHeight="1" x14ac:dyDescent="0.2">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AR157" s="418"/>
      <c r="AV157" s="301"/>
      <c r="AX157" s="288"/>
      <c r="AY157" s="288"/>
      <c r="AZ157" s="288"/>
      <c r="BA157" s="288"/>
      <c r="BB157" s="288"/>
      <c r="BG157" s="288"/>
      <c r="BH157" s="288"/>
      <c r="BI157" s="288"/>
      <c r="BJ157" s="288"/>
      <c r="BK157" s="288"/>
      <c r="BL157" s="288"/>
      <c r="BM157" s="288"/>
      <c r="BN157" s="288"/>
    </row>
    <row r="158" spans="3:66" s="286" customFormat="1" ht="15" customHeight="1" x14ac:dyDescent="0.2">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AR158" s="418"/>
      <c r="AV158" s="301"/>
      <c r="AX158" s="288"/>
      <c r="AY158" s="288"/>
      <c r="AZ158" s="288"/>
      <c r="BA158" s="288"/>
      <c r="BB158" s="288"/>
      <c r="BG158" s="288"/>
      <c r="BH158" s="288"/>
      <c r="BI158" s="288"/>
      <c r="BJ158" s="288"/>
      <c r="BK158" s="288"/>
      <c r="BL158" s="288"/>
      <c r="BM158" s="288"/>
      <c r="BN158" s="288"/>
    </row>
    <row r="159" spans="3:66" s="286" customFormat="1" ht="15" customHeight="1" x14ac:dyDescent="0.2">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AR159" s="418"/>
      <c r="AV159" s="301"/>
      <c r="AX159" s="288"/>
      <c r="AY159" s="288"/>
      <c r="AZ159" s="288"/>
      <c r="BA159" s="288"/>
      <c r="BB159" s="288"/>
      <c r="BG159" s="288"/>
      <c r="BH159" s="288"/>
      <c r="BI159" s="288"/>
      <c r="BJ159" s="288"/>
      <c r="BK159" s="288"/>
      <c r="BL159" s="288"/>
      <c r="BM159" s="288"/>
      <c r="BN159" s="288"/>
    </row>
    <row r="160" spans="3:66" s="286" customFormat="1" ht="15" customHeight="1" x14ac:dyDescent="0.2">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AQ160" s="8"/>
      <c r="AR160" s="401"/>
      <c r="AS160" s="8"/>
      <c r="AT160" s="8"/>
      <c r="AV160" s="301"/>
      <c r="AX160" s="288"/>
      <c r="AY160" s="288"/>
      <c r="AZ160" s="288"/>
      <c r="BA160" s="288"/>
      <c r="BB160" s="288"/>
      <c r="BG160" s="288"/>
      <c r="BH160" s="288"/>
      <c r="BI160" s="288"/>
      <c r="BJ160" s="288"/>
      <c r="BK160" s="288"/>
      <c r="BL160" s="288"/>
      <c r="BM160" s="288"/>
      <c r="BN160" s="288"/>
    </row>
    <row r="161" spans="3:66" s="286" customFormat="1" ht="15" customHeight="1" x14ac:dyDescent="0.2">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AR161" s="418"/>
      <c r="AV161" s="301"/>
      <c r="AX161" s="288"/>
      <c r="AY161" s="288"/>
      <c r="AZ161" s="288"/>
      <c r="BA161" s="288"/>
      <c r="BB161" s="288"/>
      <c r="BG161" s="288"/>
      <c r="BH161" s="288"/>
      <c r="BI161" s="288"/>
      <c r="BJ161" s="288"/>
      <c r="BK161" s="288"/>
      <c r="BL161" s="288"/>
      <c r="BM161" s="288"/>
      <c r="BN161" s="288"/>
    </row>
    <row r="162" spans="3:66" s="286" customFormat="1" ht="15" customHeight="1" x14ac:dyDescent="0.2">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AR162" s="418"/>
      <c r="AV162" s="301"/>
      <c r="AX162" s="288"/>
      <c r="AY162" s="288"/>
      <c r="AZ162" s="288"/>
      <c r="BA162" s="288"/>
      <c r="BB162" s="288"/>
      <c r="BG162" s="288"/>
      <c r="BH162" s="288"/>
      <c r="BI162" s="288"/>
      <c r="BJ162" s="288"/>
      <c r="BK162" s="288"/>
      <c r="BL162" s="288"/>
      <c r="BM162" s="288"/>
      <c r="BN162" s="288"/>
    </row>
    <row r="163" spans="3:66" s="286" customFormat="1" ht="15" customHeight="1" x14ac:dyDescent="0.2">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AR163" s="418"/>
      <c r="AV163" s="301"/>
      <c r="AX163" s="288"/>
      <c r="AY163" s="288"/>
      <c r="AZ163" s="288"/>
      <c r="BA163" s="288"/>
      <c r="BB163" s="288"/>
      <c r="BG163" s="288"/>
      <c r="BH163" s="288"/>
      <c r="BI163" s="288"/>
      <c r="BJ163" s="288"/>
      <c r="BK163" s="288"/>
      <c r="BL163" s="288"/>
      <c r="BM163" s="288"/>
      <c r="BN163" s="288"/>
    </row>
    <row r="164" spans="3:66" s="286" customFormat="1" ht="15" customHeight="1" x14ac:dyDescent="0.2">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AR164" s="418"/>
      <c r="AV164" s="301"/>
      <c r="AX164" s="288"/>
      <c r="AY164" s="288"/>
      <c r="AZ164" s="288"/>
      <c r="BA164" s="288"/>
      <c r="BB164" s="288"/>
      <c r="BG164" s="288"/>
      <c r="BH164" s="288"/>
      <c r="BI164" s="288"/>
      <c r="BJ164" s="288"/>
      <c r="BK164" s="288"/>
      <c r="BL164" s="288"/>
      <c r="BM164" s="288"/>
      <c r="BN164" s="288"/>
    </row>
    <row r="165" spans="3:66" s="286" customFormat="1" ht="15" customHeight="1" x14ac:dyDescent="0.2">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AR165" s="418"/>
      <c r="AV165" s="301"/>
      <c r="AX165" s="288"/>
      <c r="AY165" s="288"/>
      <c r="AZ165" s="288"/>
      <c r="BA165" s="288"/>
      <c r="BB165" s="288"/>
      <c r="BG165" s="288"/>
      <c r="BH165" s="288"/>
      <c r="BI165" s="288"/>
      <c r="BJ165" s="288"/>
      <c r="BK165" s="288"/>
      <c r="BL165" s="288"/>
      <c r="BM165" s="288"/>
      <c r="BN165" s="288"/>
    </row>
    <row r="166" spans="3:66" s="286" customFormat="1" ht="15" customHeight="1" x14ac:dyDescent="0.2">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AR166" s="418"/>
      <c r="AV166" s="301"/>
      <c r="AX166" s="288"/>
      <c r="AY166" s="288"/>
      <c r="AZ166" s="288"/>
      <c r="BA166" s="288"/>
      <c r="BB166" s="288"/>
      <c r="BG166" s="288"/>
      <c r="BH166" s="288"/>
      <c r="BI166" s="288"/>
      <c r="BJ166" s="288"/>
      <c r="BK166" s="288"/>
      <c r="BL166" s="288"/>
      <c r="BM166" s="288"/>
      <c r="BN166" s="288"/>
    </row>
    <row r="167" spans="3:66" s="286" customFormat="1" ht="15" customHeight="1" x14ac:dyDescent="0.2">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AR167" s="418"/>
      <c r="AV167" s="301"/>
      <c r="AX167" s="288"/>
      <c r="AY167" s="288"/>
      <c r="AZ167" s="288"/>
      <c r="BA167" s="288"/>
      <c r="BB167" s="288"/>
      <c r="BG167" s="288"/>
      <c r="BH167" s="288"/>
      <c r="BI167" s="288"/>
      <c r="BJ167" s="288"/>
      <c r="BK167" s="288"/>
      <c r="BL167" s="288"/>
      <c r="BM167" s="288"/>
      <c r="BN167" s="288"/>
    </row>
    <row r="168" spans="3:66" s="286" customFormat="1" ht="15" customHeight="1" x14ac:dyDescent="0.2">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AR168" s="418"/>
      <c r="AV168" s="301"/>
      <c r="AX168" s="288"/>
      <c r="AY168" s="288"/>
      <c r="AZ168" s="288"/>
      <c r="BA168" s="288"/>
      <c r="BB168" s="288"/>
      <c r="BG168" s="288"/>
      <c r="BH168" s="288"/>
      <c r="BI168" s="288"/>
      <c r="BJ168" s="288"/>
      <c r="BK168" s="288"/>
      <c r="BL168" s="288"/>
      <c r="BM168" s="288"/>
      <c r="BN168" s="288"/>
    </row>
    <row r="169" spans="3:66" s="286" customFormat="1" ht="15" customHeight="1" x14ac:dyDescent="0.2">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AR169" s="418"/>
      <c r="AV169" s="301"/>
      <c r="AX169" s="288"/>
      <c r="AY169" s="288"/>
      <c r="AZ169" s="288"/>
      <c r="BA169" s="288"/>
      <c r="BB169" s="288"/>
      <c r="BG169" s="288"/>
      <c r="BH169" s="288"/>
      <c r="BI169" s="288"/>
      <c r="BJ169" s="288"/>
      <c r="BK169" s="288"/>
      <c r="BL169" s="288"/>
      <c r="BM169" s="288"/>
      <c r="BN169" s="288"/>
    </row>
    <row r="170" spans="3:66" s="286" customFormat="1" ht="15" customHeight="1" x14ac:dyDescent="0.2">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AR170" s="418"/>
      <c r="AV170" s="301"/>
      <c r="AX170" s="288"/>
      <c r="AY170" s="288"/>
      <c r="AZ170" s="288"/>
      <c r="BA170" s="288"/>
      <c r="BB170" s="288"/>
      <c r="BG170" s="288"/>
      <c r="BH170" s="288"/>
      <c r="BI170" s="288"/>
      <c r="BJ170" s="288"/>
      <c r="BK170" s="288"/>
      <c r="BL170" s="288"/>
      <c r="BM170" s="288"/>
      <c r="BN170" s="288"/>
    </row>
    <row r="171" spans="3:66" s="286" customFormat="1" ht="15" customHeight="1" x14ac:dyDescent="0.2">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AR171" s="418"/>
      <c r="AV171" s="301"/>
      <c r="AX171" s="288"/>
      <c r="AY171" s="288"/>
      <c r="AZ171" s="288"/>
      <c r="BA171" s="288"/>
      <c r="BB171" s="288"/>
      <c r="BG171" s="288"/>
      <c r="BH171" s="288"/>
      <c r="BI171" s="288"/>
      <c r="BJ171" s="288"/>
      <c r="BK171" s="288"/>
      <c r="BL171" s="288"/>
      <c r="BM171" s="288"/>
      <c r="BN171" s="288"/>
    </row>
    <row r="172" spans="3:66" s="286" customFormat="1" ht="15" customHeight="1" x14ac:dyDescent="0.2">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AR172" s="418"/>
      <c r="AV172" s="301"/>
      <c r="AX172" s="288"/>
      <c r="AY172" s="288"/>
      <c r="AZ172" s="288"/>
      <c r="BA172" s="288"/>
      <c r="BB172" s="288"/>
      <c r="BG172" s="288"/>
      <c r="BH172" s="288"/>
      <c r="BI172" s="288"/>
      <c r="BJ172" s="288"/>
      <c r="BK172" s="288"/>
      <c r="BL172" s="288"/>
      <c r="BM172" s="288"/>
      <c r="BN172" s="288"/>
    </row>
    <row r="173" spans="3:66" s="286" customFormat="1" ht="15" customHeight="1" x14ac:dyDescent="0.2">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AR173" s="418"/>
      <c r="AV173" s="301"/>
      <c r="AX173" s="288"/>
      <c r="AY173" s="288"/>
      <c r="AZ173" s="288"/>
      <c r="BA173" s="288"/>
      <c r="BB173" s="288"/>
      <c r="BG173" s="288"/>
      <c r="BH173" s="288"/>
      <c r="BI173" s="288"/>
      <c r="BJ173" s="288"/>
      <c r="BK173" s="288"/>
      <c r="BL173" s="288"/>
      <c r="BM173" s="288"/>
      <c r="BN173" s="288"/>
    </row>
    <row r="174" spans="3:66" s="286" customFormat="1" ht="15" customHeight="1" x14ac:dyDescent="0.2">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AR174" s="418"/>
      <c r="AV174" s="301"/>
      <c r="AX174" s="288"/>
      <c r="AY174" s="288"/>
      <c r="AZ174" s="288"/>
      <c r="BA174" s="288"/>
      <c r="BB174" s="288"/>
      <c r="BG174" s="288"/>
      <c r="BH174" s="288"/>
      <c r="BI174" s="288"/>
      <c r="BJ174" s="288"/>
      <c r="BK174" s="288"/>
      <c r="BL174" s="288"/>
      <c r="BM174" s="288"/>
      <c r="BN174" s="288"/>
    </row>
    <row r="175" spans="3:66" s="286" customFormat="1" ht="15" customHeight="1" x14ac:dyDescent="0.2">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AR175" s="418"/>
      <c r="AV175" s="301"/>
      <c r="AX175" s="288"/>
      <c r="AY175" s="288"/>
      <c r="AZ175" s="288"/>
      <c r="BA175" s="288"/>
      <c r="BB175" s="288"/>
      <c r="BG175" s="288"/>
      <c r="BH175" s="288"/>
      <c r="BI175" s="288"/>
      <c r="BJ175" s="288"/>
      <c r="BK175" s="288"/>
      <c r="BL175" s="288"/>
      <c r="BM175" s="288"/>
      <c r="BN175" s="288"/>
    </row>
    <row r="176" spans="3:66" s="286" customFormat="1" ht="15" customHeight="1" x14ac:dyDescent="0.2">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AR176" s="418"/>
      <c r="AV176" s="301"/>
      <c r="AX176" s="288"/>
      <c r="AY176" s="288"/>
      <c r="AZ176" s="288"/>
      <c r="BA176" s="288"/>
      <c r="BB176" s="288"/>
      <c r="BG176" s="288"/>
      <c r="BH176" s="288"/>
      <c r="BI176" s="288"/>
      <c r="BJ176" s="288"/>
      <c r="BK176" s="288"/>
      <c r="BL176" s="288"/>
      <c r="BM176" s="288"/>
      <c r="BN176" s="288"/>
    </row>
    <row r="177" spans="1:66" s="286" customFormat="1" ht="15" customHeight="1" x14ac:dyDescent="0.2">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AR177" s="418"/>
      <c r="AV177" s="301"/>
      <c r="AX177" s="288"/>
      <c r="AY177" s="288"/>
      <c r="AZ177" s="288"/>
      <c r="BA177" s="288"/>
      <c r="BB177" s="288"/>
      <c r="BG177" s="288"/>
      <c r="BH177" s="288"/>
      <c r="BI177" s="288"/>
      <c r="BJ177" s="288"/>
      <c r="BK177" s="288"/>
      <c r="BL177" s="288"/>
      <c r="BM177" s="288"/>
      <c r="BN177" s="288"/>
    </row>
    <row r="178" spans="1:66" s="286" customFormat="1" ht="15" customHeight="1" x14ac:dyDescent="0.2">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AR178" s="418"/>
      <c r="AV178" s="301"/>
      <c r="AX178" s="288"/>
      <c r="AY178" s="288"/>
      <c r="AZ178" s="288"/>
      <c r="BA178" s="288"/>
      <c r="BB178" s="288"/>
      <c r="BG178" s="288"/>
      <c r="BH178" s="288"/>
      <c r="BI178" s="288"/>
      <c r="BJ178" s="288"/>
      <c r="BK178" s="288"/>
      <c r="BL178" s="288"/>
      <c r="BM178" s="288"/>
      <c r="BN178" s="288"/>
    </row>
    <row r="179" spans="1:66" s="286" customFormat="1" ht="15" customHeight="1" x14ac:dyDescent="0.2">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AR179" s="418"/>
      <c r="AV179" s="301"/>
      <c r="AX179" s="288"/>
      <c r="AY179" s="288"/>
      <c r="AZ179" s="288"/>
      <c r="BA179" s="288"/>
      <c r="BB179" s="288"/>
      <c r="BG179" s="288"/>
      <c r="BH179" s="288"/>
      <c r="BI179" s="288"/>
      <c r="BJ179" s="288"/>
      <c r="BK179" s="288"/>
      <c r="BL179" s="288"/>
      <c r="BM179" s="288"/>
      <c r="BN179" s="288"/>
    </row>
    <row r="180" spans="1:66" s="286" customFormat="1" ht="15" customHeight="1" x14ac:dyDescent="0.2">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AR180" s="418"/>
      <c r="AV180" s="301"/>
      <c r="AX180" s="288"/>
      <c r="AY180" s="288"/>
      <c r="AZ180" s="288"/>
      <c r="BA180" s="288"/>
      <c r="BB180" s="288"/>
      <c r="BG180" s="288"/>
      <c r="BH180" s="288"/>
      <c r="BI180" s="288"/>
      <c r="BJ180" s="288"/>
      <c r="BK180" s="288"/>
      <c r="BL180" s="288"/>
      <c r="BM180" s="288"/>
      <c r="BN180" s="288"/>
    </row>
    <row r="181" spans="1:66" s="286" customFormat="1" ht="15" customHeight="1" x14ac:dyDescent="0.2">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AR181" s="418"/>
      <c r="AV181" s="301"/>
      <c r="AX181" s="288"/>
      <c r="AY181" s="288"/>
      <c r="AZ181" s="288"/>
      <c r="BA181" s="288"/>
      <c r="BB181" s="288"/>
      <c r="BG181" s="288"/>
      <c r="BH181" s="288"/>
      <c r="BI181" s="288"/>
      <c r="BJ181" s="288"/>
      <c r="BK181" s="288"/>
      <c r="BL181" s="288"/>
      <c r="BM181" s="288"/>
      <c r="BN181" s="288"/>
    </row>
    <row r="182" spans="1:66" s="286" customFormat="1" ht="15" customHeight="1" x14ac:dyDescent="0.2">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AR182" s="418"/>
      <c r="AV182" s="301"/>
      <c r="AX182" s="288"/>
      <c r="AY182" s="288"/>
      <c r="AZ182" s="288"/>
      <c r="BA182" s="288"/>
      <c r="BB182" s="288"/>
      <c r="BG182" s="288"/>
      <c r="BH182" s="288"/>
      <c r="BI182" s="288"/>
      <c r="BJ182" s="288"/>
      <c r="BK182" s="288"/>
      <c r="BL182" s="288"/>
      <c r="BM182" s="288"/>
      <c r="BN182" s="288"/>
    </row>
    <row r="183" spans="1:66" s="286" customFormat="1" ht="15" customHeight="1" x14ac:dyDescent="0.2">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AR183" s="418"/>
      <c r="AV183" s="301"/>
      <c r="AX183" s="288"/>
      <c r="AY183" s="288"/>
      <c r="AZ183" s="288"/>
      <c r="BA183" s="288"/>
      <c r="BB183" s="288"/>
      <c r="BG183" s="288"/>
      <c r="BH183" s="288"/>
      <c r="BI183" s="288"/>
      <c r="BJ183" s="288"/>
      <c r="BK183" s="288"/>
      <c r="BL183" s="288"/>
      <c r="BM183" s="288"/>
      <c r="BN183" s="288"/>
    </row>
    <row r="184" spans="1:66" s="286" customFormat="1" ht="15" customHeight="1" x14ac:dyDescent="0.2">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AR184" s="418"/>
      <c r="AV184" s="301"/>
      <c r="AX184" s="288"/>
      <c r="AY184" s="288"/>
      <c r="AZ184" s="288"/>
      <c r="BA184" s="288"/>
      <c r="BB184" s="288"/>
      <c r="BG184" s="288"/>
      <c r="BH184" s="288"/>
      <c r="BI184" s="288"/>
      <c r="BJ184" s="288"/>
      <c r="BK184" s="288"/>
      <c r="BL184" s="288"/>
      <c r="BM184" s="288"/>
      <c r="BN184" s="288"/>
    </row>
    <row r="185" spans="1:66" s="286" customFormat="1" ht="15" customHeight="1" x14ac:dyDescent="0.2">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AR185" s="418"/>
      <c r="AV185" s="301"/>
      <c r="AX185" s="288"/>
      <c r="AY185" s="288"/>
      <c r="AZ185" s="288"/>
      <c r="BA185" s="288"/>
      <c r="BB185" s="288"/>
      <c r="BG185" s="288"/>
      <c r="BH185" s="288"/>
      <c r="BI185" s="288"/>
      <c r="BJ185" s="288"/>
      <c r="BK185" s="288"/>
      <c r="BL185" s="288"/>
      <c r="BM185" s="288"/>
      <c r="BN185" s="288"/>
    </row>
    <row r="186" spans="1:66" s="310" customFormat="1" ht="15" customHeight="1" x14ac:dyDescent="0.2">
      <c r="A186" s="286"/>
      <c r="B186" s="286"/>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AQ186" s="286"/>
      <c r="AR186" s="418"/>
      <c r="AS186" s="286"/>
      <c r="AT186" s="286"/>
      <c r="AU186" s="286"/>
      <c r="AV186" s="301"/>
      <c r="AW186" s="286"/>
      <c r="AX186" s="288"/>
      <c r="AY186" s="288"/>
      <c r="AZ186" s="288"/>
      <c r="BA186" s="288"/>
      <c r="BB186" s="288"/>
      <c r="BC186" s="286"/>
      <c r="BD186" s="286"/>
      <c r="BE186" s="286"/>
      <c r="BF186" s="286"/>
      <c r="BG186" s="288"/>
      <c r="BH186" s="288"/>
      <c r="BI186" s="288"/>
      <c r="BJ186" s="288"/>
      <c r="BK186" s="288"/>
      <c r="BL186" s="288"/>
      <c r="BM186" s="288"/>
      <c r="BN186" s="288"/>
    </row>
    <row r="187" spans="1:66" s="310" customFormat="1" ht="15" customHeight="1" x14ac:dyDescent="0.2">
      <c r="A187" s="286"/>
      <c r="B187" s="286"/>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AQ187" s="286"/>
      <c r="AR187" s="418"/>
      <c r="AS187" s="286"/>
      <c r="AT187" s="286"/>
      <c r="AU187" s="286"/>
      <c r="AV187" s="301"/>
      <c r="AW187" s="286"/>
      <c r="AX187" s="288"/>
      <c r="AY187" s="288"/>
      <c r="AZ187" s="288"/>
      <c r="BA187" s="288"/>
      <c r="BB187" s="288"/>
      <c r="BG187" s="288"/>
      <c r="BH187" s="288"/>
      <c r="BI187" s="288"/>
      <c r="BJ187" s="288"/>
      <c r="BK187" s="288"/>
      <c r="BL187" s="288"/>
      <c r="BM187" s="288"/>
      <c r="BN187" s="288"/>
    </row>
    <row r="188" spans="1:66" s="310" customFormat="1" ht="15" customHeight="1" x14ac:dyDescent="0.2">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AQ188" s="286"/>
      <c r="AR188" s="418"/>
      <c r="AS188" s="286"/>
      <c r="AT188" s="286"/>
      <c r="AV188" s="311"/>
      <c r="AX188" s="312"/>
      <c r="AY188" s="312"/>
      <c r="AZ188" s="312"/>
      <c r="BA188" s="312"/>
      <c r="BB188" s="312"/>
      <c r="BG188" s="288"/>
      <c r="BH188" s="288"/>
      <c r="BI188" s="288"/>
      <c r="BJ188" s="288"/>
      <c r="BK188" s="288"/>
      <c r="BL188" s="288"/>
      <c r="BM188" s="288"/>
      <c r="BN188" s="288"/>
    </row>
    <row r="189" spans="1:66" s="310" customFormat="1" ht="15" customHeight="1" x14ac:dyDescent="0.2">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AQ189" s="286"/>
      <c r="AR189" s="418"/>
      <c r="AS189" s="286"/>
      <c r="AT189" s="286"/>
      <c r="AV189" s="311"/>
      <c r="AX189" s="312"/>
      <c r="AY189" s="312"/>
      <c r="AZ189" s="312"/>
      <c r="BA189" s="312"/>
      <c r="BB189" s="312"/>
      <c r="BG189" s="288"/>
      <c r="BH189" s="288"/>
      <c r="BI189" s="288"/>
      <c r="BJ189" s="288"/>
      <c r="BK189" s="288"/>
      <c r="BL189" s="288"/>
      <c r="BM189" s="288"/>
      <c r="BN189" s="288"/>
    </row>
    <row r="190" spans="1:66" s="310" customFormat="1" ht="15" customHeight="1" x14ac:dyDescent="0.2">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AQ190" s="286"/>
      <c r="AR190" s="418"/>
      <c r="AS190" s="286"/>
      <c r="AT190" s="286"/>
      <c r="AV190" s="311"/>
      <c r="AX190" s="312"/>
      <c r="AY190" s="312"/>
      <c r="AZ190" s="312"/>
      <c r="BA190" s="312"/>
      <c r="BB190" s="312"/>
      <c r="BG190" s="288"/>
      <c r="BH190" s="288"/>
      <c r="BI190" s="288"/>
      <c r="BJ190" s="288"/>
      <c r="BK190" s="288"/>
      <c r="BL190" s="288"/>
      <c r="BM190" s="288"/>
      <c r="BN190" s="288"/>
    </row>
    <row r="191" spans="1:66" s="310" customFormat="1" ht="15" customHeight="1" x14ac:dyDescent="0.2">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AQ191" s="286"/>
      <c r="AR191" s="418"/>
      <c r="AS191" s="286"/>
      <c r="AT191" s="286"/>
      <c r="AV191" s="311"/>
      <c r="AX191" s="312"/>
      <c r="AY191" s="312"/>
      <c r="AZ191" s="312"/>
      <c r="BA191" s="312"/>
      <c r="BB191" s="312"/>
      <c r="BG191" s="288"/>
      <c r="BH191" s="288"/>
      <c r="BI191" s="288"/>
      <c r="BJ191" s="288"/>
      <c r="BK191" s="288"/>
      <c r="BL191" s="288"/>
      <c r="BM191" s="288"/>
      <c r="BN191" s="288"/>
    </row>
    <row r="192" spans="1:66" s="310" customFormat="1" ht="15" customHeight="1" x14ac:dyDescent="0.2">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AQ192" s="286"/>
      <c r="AR192" s="418"/>
      <c r="AS192" s="286"/>
      <c r="AT192" s="286"/>
      <c r="AV192" s="311"/>
      <c r="AX192" s="312"/>
      <c r="AY192" s="312"/>
      <c r="AZ192" s="312"/>
      <c r="BA192" s="312"/>
      <c r="BB192" s="312"/>
      <c r="BG192" s="313"/>
      <c r="BH192" s="313"/>
      <c r="BI192" s="313"/>
      <c r="BJ192" s="313"/>
      <c r="BK192" s="313"/>
      <c r="BL192" s="313"/>
      <c r="BM192" s="313"/>
      <c r="BN192" s="313"/>
    </row>
    <row r="193" spans="3:66" s="310" customFormat="1" ht="15" customHeight="1" x14ac:dyDescent="0.2">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AQ193" s="286"/>
      <c r="AR193" s="418"/>
      <c r="AS193" s="286"/>
      <c r="AT193" s="286"/>
      <c r="AV193" s="311"/>
      <c r="AX193" s="312"/>
      <c r="AY193" s="312"/>
      <c r="AZ193" s="312"/>
      <c r="BA193" s="312"/>
      <c r="BB193" s="312"/>
      <c r="BG193" s="313"/>
      <c r="BH193" s="313"/>
      <c r="BI193" s="313"/>
      <c r="BJ193" s="313"/>
      <c r="BK193" s="313"/>
      <c r="BL193" s="313"/>
      <c r="BM193" s="313"/>
      <c r="BN193" s="313"/>
    </row>
    <row r="194" spans="3:66" s="310" customFormat="1" ht="15" customHeight="1" x14ac:dyDescent="0.2">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AQ194" s="314"/>
      <c r="AR194" s="418"/>
      <c r="AS194" s="314"/>
      <c r="AT194" s="314"/>
      <c r="AV194" s="311"/>
      <c r="AX194" s="312"/>
      <c r="AY194" s="312"/>
      <c r="AZ194" s="312"/>
      <c r="BA194" s="312"/>
      <c r="BB194" s="312"/>
      <c r="BG194" s="313"/>
      <c r="BH194" s="313"/>
      <c r="BI194" s="313"/>
      <c r="BJ194" s="313"/>
      <c r="BK194" s="313"/>
      <c r="BL194" s="313"/>
      <c r="BM194" s="313"/>
      <c r="BN194" s="313"/>
    </row>
    <row r="195" spans="3:66" s="310" customFormat="1" ht="15" customHeight="1" x14ac:dyDescent="0.2">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AQ195" s="314"/>
      <c r="AR195" s="418"/>
      <c r="AS195" s="314"/>
      <c r="AT195" s="314"/>
      <c r="AV195" s="311"/>
      <c r="AX195" s="312"/>
      <c r="AY195" s="312"/>
      <c r="AZ195" s="312"/>
      <c r="BA195" s="312"/>
      <c r="BB195" s="312"/>
      <c r="BG195" s="313"/>
      <c r="BH195" s="313"/>
      <c r="BI195" s="313"/>
      <c r="BJ195" s="313"/>
      <c r="BK195" s="313"/>
      <c r="BL195" s="313"/>
      <c r="BM195" s="313"/>
      <c r="BN195" s="313"/>
    </row>
    <row r="196" spans="3:66" s="310" customFormat="1" ht="15" customHeight="1" x14ac:dyDescent="0.2">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AQ196" s="314"/>
      <c r="AR196" s="418"/>
      <c r="AS196" s="314"/>
      <c r="AT196" s="314"/>
      <c r="AV196" s="311"/>
      <c r="AX196" s="312"/>
      <c r="AY196" s="312"/>
      <c r="AZ196" s="312"/>
      <c r="BA196" s="312"/>
      <c r="BB196" s="312"/>
      <c r="BG196" s="313"/>
      <c r="BH196" s="313"/>
      <c r="BI196" s="313"/>
      <c r="BJ196" s="313"/>
      <c r="BK196" s="313"/>
      <c r="BL196" s="313"/>
      <c r="BM196" s="313"/>
      <c r="BN196" s="313"/>
    </row>
    <row r="197" spans="3:66" s="310" customFormat="1" ht="15" customHeight="1" x14ac:dyDescent="0.2">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AQ197" s="314"/>
      <c r="AR197" s="418"/>
      <c r="AS197" s="314"/>
      <c r="AT197" s="314"/>
      <c r="AV197" s="311"/>
      <c r="AX197" s="312"/>
      <c r="AY197" s="312"/>
      <c r="AZ197" s="312"/>
      <c r="BA197" s="312"/>
      <c r="BB197" s="312"/>
      <c r="BG197" s="313"/>
      <c r="BH197" s="313"/>
      <c r="BI197" s="313"/>
      <c r="BJ197" s="313"/>
      <c r="BK197" s="313"/>
      <c r="BL197" s="313"/>
      <c r="BM197" s="313"/>
      <c r="BN197" s="313"/>
    </row>
    <row r="198" spans="3:66" s="310" customFormat="1" ht="15" customHeight="1" x14ac:dyDescent="0.2">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AQ198" s="314"/>
      <c r="AR198" s="418"/>
      <c r="AS198" s="314"/>
      <c r="AT198" s="314"/>
      <c r="AV198" s="311"/>
      <c r="AX198" s="312"/>
      <c r="AY198" s="312"/>
      <c r="AZ198" s="312"/>
      <c r="BA198" s="312"/>
      <c r="BB198" s="312"/>
      <c r="BG198" s="313"/>
      <c r="BH198" s="313"/>
      <c r="BI198" s="313"/>
      <c r="BJ198" s="313"/>
      <c r="BK198" s="313"/>
      <c r="BL198" s="313"/>
      <c r="BM198" s="313"/>
      <c r="BN198" s="313"/>
    </row>
    <row r="199" spans="3:66" s="310" customFormat="1" ht="15" customHeight="1" x14ac:dyDescent="0.2">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AQ199" s="314"/>
      <c r="AR199" s="418"/>
      <c r="AS199" s="314"/>
      <c r="AT199" s="314"/>
      <c r="AV199" s="311"/>
      <c r="AX199" s="312"/>
      <c r="AY199" s="312"/>
      <c r="AZ199" s="312"/>
      <c r="BA199" s="312"/>
      <c r="BB199" s="312"/>
      <c r="BG199" s="313"/>
      <c r="BH199" s="313"/>
      <c r="BI199" s="313"/>
      <c r="BJ199" s="313"/>
      <c r="BK199" s="313"/>
      <c r="BL199" s="313"/>
      <c r="BM199" s="313"/>
      <c r="BN199" s="313"/>
    </row>
    <row r="200" spans="3:66" s="310" customFormat="1" ht="15" customHeight="1" x14ac:dyDescent="0.2">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AQ200" s="314"/>
      <c r="AR200" s="418"/>
      <c r="AS200" s="314"/>
      <c r="AT200" s="314"/>
      <c r="AV200" s="311"/>
      <c r="AX200" s="312"/>
      <c r="AY200" s="312"/>
      <c r="AZ200" s="312"/>
      <c r="BA200" s="312"/>
      <c r="BB200" s="312"/>
      <c r="BG200" s="313"/>
      <c r="BH200" s="313"/>
      <c r="BI200" s="313"/>
      <c r="BJ200" s="313"/>
      <c r="BK200" s="313"/>
      <c r="BL200" s="313"/>
      <c r="BM200" s="313"/>
      <c r="BN200" s="313"/>
    </row>
    <row r="201" spans="3:66" s="310" customFormat="1" ht="15" customHeight="1" x14ac:dyDescent="0.2">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AQ201" s="314"/>
      <c r="AR201" s="418"/>
      <c r="AS201" s="314"/>
      <c r="AT201" s="314"/>
      <c r="AV201" s="311"/>
      <c r="AX201" s="312"/>
      <c r="AY201" s="312"/>
      <c r="AZ201" s="312"/>
      <c r="BA201" s="312"/>
      <c r="BB201" s="312"/>
      <c r="BG201" s="313"/>
      <c r="BH201" s="313"/>
      <c r="BI201" s="313"/>
      <c r="BJ201" s="313"/>
      <c r="BK201" s="313"/>
      <c r="BL201" s="313"/>
      <c r="BM201" s="313"/>
      <c r="BN201" s="313"/>
    </row>
    <row r="202" spans="3:66" s="310" customFormat="1" ht="15" customHeight="1" x14ac:dyDescent="0.2">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AQ202" s="314"/>
      <c r="AR202" s="418"/>
      <c r="AS202" s="314"/>
      <c r="AT202" s="314"/>
      <c r="AV202" s="311"/>
      <c r="AX202" s="312"/>
      <c r="AY202" s="312"/>
      <c r="AZ202" s="312"/>
      <c r="BA202" s="312"/>
      <c r="BB202" s="312"/>
      <c r="BG202" s="313"/>
      <c r="BH202" s="313"/>
      <c r="BI202" s="313"/>
      <c r="BJ202" s="313"/>
      <c r="BK202" s="313"/>
      <c r="BL202" s="313"/>
      <c r="BM202" s="313"/>
      <c r="BN202" s="313"/>
    </row>
    <row r="203" spans="3:66" s="310" customFormat="1" ht="15" customHeight="1" x14ac:dyDescent="0.2">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AQ203" s="314"/>
      <c r="AR203" s="418"/>
      <c r="AS203" s="314"/>
      <c r="AT203" s="314"/>
      <c r="AV203" s="311"/>
      <c r="AX203" s="312"/>
      <c r="AY203" s="312"/>
      <c r="AZ203" s="312"/>
      <c r="BA203" s="312"/>
      <c r="BB203" s="312"/>
      <c r="BG203" s="313"/>
      <c r="BH203" s="313"/>
      <c r="BI203" s="313"/>
      <c r="BJ203" s="313"/>
      <c r="BK203" s="313"/>
      <c r="BL203" s="313"/>
      <c r="BM203" s="313"/>
      <c r="BN203" s="313"/>
    </row>
    <row r="204" spans="3:66" s="310" customFormat="1" ht="15" customHeight="1" x14ac:dyDescent="0.2">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AQ204" s="314"/>
      <c r="AR204" s="418"/>
      <c r="AS204" s="314"/>
      <c r="AT204" s="314"/>
      <c r="AV204" s="311"/>
      <c r="AX204" s="312"/>
      <c r="AY204" s="312"/>
      <c r="AZ204" s="312"/>
      <c r="BA204" s="312"/>
      <c r="BB204" s="312"/>
      <c r="BG204" s="313"/>
      <c r="BH204" s="313"/>
      <c r="BI204" s="313"/>
      <c r="BJ204" s="313"/>
      <c r="BK204" s="313"/>
      <c r="BL204" s="313"/>
      <c r="BM204" s="313"/>
      <c r="BN204" s="313"/>
    </row>
    <row r="205" spans="3:66" s="310" customFormat="1" ht="15" customHeight="1" x14ac:dyDescent="0.2">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AQ205" s="314"/>
      <c r="AR205" s="418"/>
      <c r="AS205" s="314"/>
      <c r="AT205" s="314"/>
      <c r="AV205" s="311"/>
      <c r="AX205" s="312"/>
      <c r="AY205" s="312"/>
      <c r="AZ205" s="312"/>
      <c r="BA205" s="312"/>
      <c r="BB205" s="312"/>
      <c r="BG205" s="313"/>
      <c r="BH205" s="313"/>
      <c r="BI205" s="313"/>
      <c r="BJ205" s="313"/>
      <c r="BK205" s="313"/>
      <c r="BL205" s="313"/>
      <c r="BM205" s="313"/>
      <c r="BN205" s="313"/>
    </row>
    <row r="206" spans="3:66" s="310" customFormat="1" ht="15" customHeight="1" x14ac:dyDescent="0.2">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AQ206" s="314"/>
      <c r="AR206" s="418"/>
      <c r="AS206" s="314"/>
      <c r="AT206" s="314"/>
      <c r="AV206" s="311"/>
      <c r="AX206" s="312"/>
      <c r="AY206" s="312"/>
      <c r="AZ206" s="312"/>
      <c r="BA206" s="312"/>
      <c r="BB206" s="312"/>
      <c r="BG206" s="313"/>
      <c r="BH206" s="313"/>
      <c r="BI206" s="313"/>
      <c r="BJ206" s="313"/>
      <c r="BK206" s="313"/>
      <c r="BL206" s="313"/>
      <c r="BM206" s="313"/>
      <c r="BN206" s="313"/>
    </row>
    <row r="207" spans="3:66" s="310" customFormat="1" ht="15" customHeight="1" x14ac:dyDescent="0.2">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AQ207" s="314"/>
      <c r="AR207" s="418"/>
      <c r="AS207" s="314"/>
      <c r="AT207" s="314"/>
      <c r="AV207" s="311"/>
      <c r="AX207" s="312"/>
      <c r="AY207" s="312"/>
      <c r="AZ207" s="312"/>
      <c r="BA207" s="312"/>
      <c r="BB207" s="312"/>
      <c r="BG207" s="313"/>
      <c r="BH207" s="313"/>
      <c r="BI207" s="313"/>
      <c r="BJ207" s="313"/>
      <c r="BK207" s="313"/>
      <c r="BL207" s="313"/>
      <c r="BM207" s="313"/>
      <c r="BN207" s="313"/>
    </row>
    <row r="208" spans="3:66" s="310" customFormat="1" ht="15" customHeight="1" x14ac:dyDescent="0.2">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AQ208" s="314"/>
      <c r="AR208" s="418"/>
      <c r="AS208" s="314"/>
      <c r="AT208" s="314"/>
      <c r="AV208" s="311"/>
      <c r="AX208" s="312"/>
      <c r="AY208" s="312"/>
      <c r="AZ208" s="312"/>
      <c r="BA208" s="312"/>
      <c r="BB208" s="312"/>
      <c r="BG208" s="313"/>
      <c r="BH208" s="313"/>
      <c r="BI208" s="313"/>
      <c r="BJ208" s="313"/>
      <c r="BK208" s="313"/>
      <c r="BL208" s="313"/>
      <c r="BM208" s="313"/>
      <c r="BN208" s="313"/>
    </row>
    <row r="209" spans="3:66" s="310" customFormat="1" ht="15" customHeight="1" x14ac:dyDescent="0.2">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AQ209" s="314"/>
      <c r="AR209" s="418"/>
      <c r="AS209" s="314"/>
      <c r="AT209" s="314"/>
      <c r="AV209" s="311"/>
      <c r="AX209" s="312"/>
      <c r="AY209" s="312"/>
      <c r="AZ209" s="312"/>
      <c r="BA209" s="312"/>
      <c r="BB209" s="312"/>
      <c r="BG209" s="313"/>
      <c r="BH209" s="313"/>
      <c r="BI209" s="313"/>
      <c r="BJ209" s="313"/>
      <c r="BK209" s="313"/>
      <c r="BL209" s="313"/>
      <c r="BM209" s="313"/>
      <c r="BN209" s="313"/>
    </row>
    <row r="210" spans="3:66" s="310" customFormat="1" ht="15" customHeight="1" x14ac:dyDescent="0.2">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AQ210" s="314"/>
      <c r="AR210" s="418"/>
      <c r="AS210" s="314"/>
      <c r="AT210" s="314"/>
      <c r="AV210" s="311"/>
      <c r="AX210" s="312"/>
      <c r="AY210" s="312"/>
      <c r="AZ210" s="312"/>
      <c r="BA210" s="312"/>
      <c r="BB210" s="312"/>
      <c r="BG210" s="313"/>
      <c r="BH210" s="313"/>
      <c r="BI210" s="313"/>
      <c r="BJ210" s="313"/>
      <c r="BK210" s="313"/>
      <c r="BL210" s="313"/>
      <c r="BM210" s="313"/>
      <c r="BN210" s="313"/>
    </row>
    <row r="211" spans="3:66" s="310" customFormat="1" ht="15" customHeight="1" x14ac:dyDescent="0.2">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AQ211" s="314"/>
      <c r="AR211" s="418"/>
      <c r="AS211" s="314"/>
      <c r="AT211" s="314"/>
      <c r="AV211" s="311"/>
      <c r="AX211" s="312"/>
      <c r="AY211" s="312"/>
      <c r="AZ211" s="312"/>
      <c r="BA211" s="312"/>
      <c r="BB211" s="312"/>
      <c r="BG211" s="313"/>
      <c r="BH211" s="313"/>
      <c r="BI211" s="313"/>
      <c r="BJ211" s="313"/>
      <c r="BK211" s="313"/>
      <c r="BL211" s="313"/>
      <c r="BM211" s="313"/>
      <c r="BN211" s="313"/>
    </row>
    <row r="212" spans="3:66" s="310" customFormat="1" ht="15" customHeight="1" x14ac:dyDescent="0.2">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AQ212" s="314"/>
      <c r="AR212" s="418"/>
      <c r="AS212" s="314"/>
      <c r="AT212" s="314"/>
      <c r="AV212" s="311"/>
      <c r="AX212" s="312"/>
      <c r="AY212" s="312"/>
      <c r="AZ212" s="312"/>
      <c r="BA212" s="312"/>
      <c r="BB212" s="312"/>
      <c r="BG212" s="313"/>
      <c r="BH212" s="313"/>
      <c r="BI212" s="313"/>
      <c r="BJ212" s="313"/>
      <c r="BK212" s="313"/>
      <c r="BL212" s="313"/>
      <c r="BM212" s="313"/>
      <c r="BN212" s="313"/>
    </row>
    <row r="213" spans="3:66" s="310" customFormat="1" ht="15" customHeight="1" x14ac:dyDescent="0.2">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AQ213" s="314"/>
      <c r="AR213" s="418"/>
      <c r="AS213" s="314"/>
      <c r="AT213" s="314"/>
      <c r="AV213" s="311"/>
      <c r="AX213" s="312"/>
      <c r="AY213" s="312"/>
      <c r="AZ213" s="312"/>
      <c r="BA213" s="312"/>
      <c r="BB213" s="312"/>
      <c r="BG213" s="313"/>
      <c r="BH213" s="313"/>
      <c r="BI213" s="313"/>
      <c r="BJ213" s="313"/>
      <c r="BK213" s="313"/>
      <c r="BL213" s="313"/>
      <c r="BM213" s="313"/>
      <c r="BN213" s="313"/>
    </row>
    <row r="214" spans="3:66" s="310" customFormat="1" ht="15" customHeight="1" x14ac:dyDescent="0.2">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AQ214" s="314"/>
      <c r="AR214" s="418"/>
      <c r="AS214" s="314"/>
      <c r="AT214" s="314"/>
      <c r="AV214" s="311"/>
      <c r="AX214" s="312"/>
      <c r="AY214" s="312"/>
      <c r="AZ214" s="312"/>
      <c r="BA214" s="312"/>
      <c r="BB214" s="312"/>
      <c r="BG214" s="313"/>
      <c r="BH214" s="313"/>
      <c r="BI214" s="313"/>
      <c r="BJ214" s="313"/>
      <c r="BK214" s="313"/>
      <c r="BL214" s="313"/>
      <c r="BM214" s="313"/>
      <c r="BN214" s="313"/>
    </row>
    <row r="215" spans="3:66" s="310" customFormat="1" ht="15" customHeight="1" x14ac:dyDescent="0.2">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AQ215" s="314"/>
      <c r="AR215" s="418"/>
      <c r="AS215" s="314"/>
      <c r="AT215" s="314"/>
      <c r="AV215" s="311"/>
      <c r="AX215" s="312"/>
      <c r="AY215" s="312"/>
      <c r="AZ215" s="312"/>
      <c r="BA215" s="312"/>
      <c r="BB215" s="312"/>
      <c r="BG215" s="313"/>
      <c r="BH215" s="313"/>
      <c r="BI215" s="313"/>
      <c r="BJ215" s="313"/>
      <c r="BK215" s="313"/>
      <c r="BL215" s="313"/>
      <c r="BM215" s="313"/>
      <c r="BN215" s="313"/>
    </row>
    <row r="216" spans="3:66" s="310" customFormat="1" ht="15" customHeight="1" x14ac:dyDescent="0.2">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AQ216" s="314"/>
      <c r="AR216" s="418"/>
      <c r="AS216" s="314"/>
      <c r="AT216" s="314"/>
      <c r="AV216" s="311"/>
      <c r="AX216" s="312"/>
      <c r="AY216" s="312"/>
      <c r="AZ216" s="312"/>
      <c r="BA216" s="312"/>
      <c r="BB216" s="312"/>
      <c r="BG216" s="313"/>
      <c r="BH216" s="313"/>
      <c r="BI216" s="313"/>
      <c r="BJ216" s="313"/>
      <c r="BK216" s="313"/>
      <c r="BL216" s="313"/>
      <c r="BM216" s="313"/>
      <c r="BN216" s="313"/>
    </row>
    <row r="217" spans="3:66" s="310" customFormat="1" ht="15" customHeight="1" x14ac:dyDescent="0.2">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AQ217" s="314"/>
      <c r="AR217" s="418"/>
      <c r="AS217" s="314"/>
      <c r="AT217" s="314"/>
      <c r="AV217" s="311"/>
      <c r="AX217" s="312"/>
      <c r="AY217" s="312"/>
      <c r="AZ217" s="312"/>
      <c r="BA217" s="312"/>
      <c r="BB217" s="312"/>
      <c r="BG217" s="313"/>
      <c r="BH217" s="313"/>
      <c r="BI217" s="313"/>
      <c r="BJ217" s="313"/>
      <c r="BK217" s="313"/>
      <c r="BL217" s="313"/>
      <c r="BM217" s="313"/>
      <c r="BN217" s="313"/>
    </row>
    <row r="218" spans="3:66" s="310" customFormat="1" ht="15" customHeight="1" x14ac:dyDescent="0.2">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AQ218" s="314"/>
      <c r="AR218" s="418"/>
      <c r="AS218" s="314"/>
      <c r="AT218" s="314"/>
      <c r="AV218" s="311"/>
      <c r="AX218" s="312"/>
      <c r="AY218" s="312"/>
      <c r="AZ218" s="312"/>
      <c r="BA218" s="312"/>
      <c r="BB218" s="312"/>
      <c r="BG218" s="313"/>
      <c r="BH218" s="313"/>
      <c r="BI218" s="313"/>
      <c r="BJ218" s="313"/>
      <c r="BK218" s="313"/>
      <c r="BL218" s="313"/>
      <c r="BM218" s="313"/>
      <c r="BN218" s="313"/>
    </row>
    <row r="219" spans="3:66" s="310" customFormat="1" ht="15" customHeight="1" x14ac:dyDescent="0.2">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AQ219" s="314"/>
      <c r="AR219" s="418"/>
      <c r="AS219" s="314"/>
      <c r="AT219" s="314"/>
      <c r="AV219" s="311"/>
      <c r="AX219" s="312"/>
      <c r="AY219" s="312"/>
      <c r="AZ219" s="312"/>
      <c r="BA219" s="312"/>
      <c r="BB219" s="312"/>
      <c r="BG219" s="313"/>
      <c r="BH219" s="313"/>
      <c r="BI219" s="313"/>
      <c r="BJ219" s="313"/>
      <c r="BK219" s="313"/>
      <c r="BL219" s="313"/>
      <c r="BM219" s="313"/>
      <c r="BN219" s="313"/>
    </row>
    <row r="220" spans="3:66" s="310" customFormat="1" ht="15" customHeight="1" x14ac:dyDescent="0.2">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AQ220" s="314"/>
      <c r="AR220" s="418"/>
      <c r="AS220" s="314"/>
      <c r="AT220" s="314"/>
      <c r="AV220" s="311"/>
      <c r="AX220" s="312"/>
      <c r="AY220" s="312"/>
      <c r="AZ220" s="312"/>
      <c r="BA220" s="312"/>
      <c r="BB220" s="312"/>
      <c r="BG220" s="313"/>
      <c r="BH220" s="313"/>
      <c r="BI220" s="313"/>
      <c r="BJ220" s="313"/>
      <c r="BK220" s="313"/>
      <c r="BL220" s="313"/>
      <c r="BM220" s="313"/>
      <c r="BN220" s="313"/>
    </row>
    <row r="221" spans="3:66" s="310" customFormat="1" ht="15" customHeight="1" x14ac:dyDescent="0.2">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AQ221" s="314"/>
      <c r="AR221" s="418"/>
      <c r="AS221" s="314"/>
      <c r="AT221" s="314"/>
      <c r="AV221" s="311"/>
      <c r="AX221" s="312"/>
      <c r="AY221" s="312"/>
      <c r="AZ221" s="312"/>
      <c r="BA221" s="312"/>
      <c r="BB221" s="312"/>
      <c r="BG221" s="313"/>
      <c r="BH221" s="313"/>
      <c r="BI221" s="313"/>
      <c r="BJ221" s="313"/>
      <c r="BK221" s="313"/>
      <c r="BL221" s="313"/>
      <c r="BM221" s="313"/>
      <c r="BN221" s="313"/>
    </row>
    <row r="222" spans="3:66" s="310" customFormat="1" ht="15" customHeight="1" x14ac:dyDescent="0.2">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AQ222" s="314"/>
      <c r="AR222" s="418"/>
      <c r="AS222" s="314"/>
      <c r="AT222" s="314"/>
      <c r="AV222" s="311"/>
      <c r="AX222" s="312"/>
      <c r="AY222" s="312"/>
      <c r="AZ222" s="312"/>
      <c r="BA222" s="312"/>
      <c r="BB222" s="312"/>
      <c r="BG222" s="313"/>
      <c r="BH222" s="313"/>
      <c r="BI222" s="313"/>
      <c r="BJ222" s="313"/>
      <c r="BK222" s="313"/>
      <c r="BL222" s="313"/>
      <c r="BM222" s="313"/>
      <c r="BN222" s="313"/>
    </row>
    <row r="223" spans="3:66" s="310" customFormat="1" ht="15" customHeight="1" x14ac:dyDescent="0.2">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AQ223" s="314"/>
      <c r="AR223" s="418"/>
      <c r="AS223" s="314"/>
      <c r="AT223" s="314"/>
      <c r="AV223" s="311"/>
      <c r="AX223" s="312"/>
      <c r="AY223" s="312"/>
      <c r="AZ223" s="312"/>
      <c r="BA223" s="312"/>
      <c r="BB223" s="312"/>
      <c r="BG223" s="313"/>
      <c r="BH223" s="313"/>
      <c r="BI223" s="313"/>
      <c r="BJ223" s="313"/>
      <c r="BK223" s="313"/>
      <c r="BL223" s="313"/>
      <c r="BM223" s="313"/>
      <c r="BN223" s="313"/>
    </row>
    <row r="224" spans="3:66" s="310" customFormat="1" ht="15" customHeight="1" x14ac:dyDescent="0.2">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AQ224" s="314"/>
      <c r="AR224" s="418"/>
      <c r="AS224" s="314"/>
      <c r="AT224" s="314"/>
      <c r="AV224" s="311"/>
      <c r="AX224" s="312"/>
      <c r="AY224" s="312"/>
      <c r="AZ224" s="312"/>
      <c r="BA224" s="312"/>
      <c r="BB224" s="312"/>
      <c r="BG224" s="313"/>
      <c r="BH224" s="313"/>
      <c r="BI224" s="313"/>
      <c r="BJ224" s="313"/>
      <c r="BK224" s="313"/>
      <c r="BL224" s="313"/>
      <c r="BM224" s="313"/>
      <c r="BN224" s="313"/>
    </row>
    <row r="225" spans="3:66" s="310" customFormat="1" ht="15" customHeight="1" x14ac:dyDescent="0.2">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AQ225" s="314"/>
      <c r="AR225" s="418"/>
      <c r="AS225" s="314"/>
      <c r="AT225" s="314"/>
      <c r="AV225" s="311"/>
      <c r="AX225" s="312"/>
      <c r="AY225" s="312"/>
      <c r="AZ225" s="312"/>
      <c r="BA225" s="312"/>
      <c r="BB225" s="312"/>
      <c r="BG225" s="313"/>
      <c r="BH225" s="313"/>
      <c r="BI225" s="313"/>
      <c r="BJ225" s="313"/>
      <c r="BK225" s="313"/>
      <c r="BL225" s="313"/>
      <c r="BM225" s="313"/>
      <c r="BN225" s="313"/>
    </row>
    <row r="226" spans="3:66" s="310" customFormat="1" ht="15" customHeight="1" x14ac:dyDescent="0.2">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AQ226" s="314"/>
      <c r="AR226" s="418"/>
      <c r="AS226" s="314"/>
      <c r="AT226" s="314"/>
      <c r="AV226" s="311"/>
      <c r="AX226" s="312"/>
      <c r="AY226" s="312"/>
      <c r="AZ226" s="312"/>
      <c r="BA226" s="312"/>
      <c r="BB226" s="312"/>
      <c r="BG226" s="313"/>
      <c r="BH226" s="313"/>
      <c r="BI226" s="313"/>
      <c r="BJ226" s="313"/>
      <c r="BK226" s="313"/>
      <c r="BL226" s="313"/>
      <c r="BM226" s="313"/>
      <c r="BN226" s="313"/>
    </row>
    <row r="227" spans="3:66" s="310" customFormat="1" ht="15" customHeight="1" x14ac:dyDescent="0.2">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AQ227" s="314"/>
      <c r="AR227" s="418"/>
      <c r="AS227" s="314"/>
      <c r="AT227" s="314"/>
      <c r="AV227" s="311"/>
      <c r="AX227" s="312"/>
      <c r="AY227" s="312"/>
      <c r="AZ227" s="312"/>
      <c r="BA227" s="312"/>
      <c r="BB227" s="312"/>
      <c r="BG227" s="313"/>
      <c r="BH227" s="313"/>
      <c r="BI227" s="313"/>
      <c r="BJ227" s="313"/>
      <c r="BK227" s="313"/>
      <c r="BL227" s="313"/>
      <c r="BM227" s="313"/>
      <c r="BN227" s="313"/>
    </row>
    <row r="228" spans="3:66" s="310" customFormat="1" ht="15" customHeight="1" x14ac:dyDescent="0.2">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AQ228" s="314"/>
      <c r="AR228" s="418"/>
      <c r="AS228" s="314"/>
      <c r="AT228" s="314"/>
      <c r="AV228" s="311"/>
      <c r="AX228" s="312"/>
      <c r="AY228" s="312"/>
      <c r="AZ228" s="312"/>
      <c r="BA228" s="312"/>
      <c r="BB228" s="312"/>
      <c r="BG228" s="313"/>
      <c r="BH228" s="313"/>
      <c r="BI228" s="313"/>
      <c r="BJ228" s="313"/>
      <c r="BK228" s="313"/>
      <c r="BL228" s="313"/>
      <c r="BM228" s="313"/>
      <c r="BN228" s="313"/>
    </row>
    <row r="229" spans="3:66" s="310" customFormat="1" ht="15" customHeight="1" x14ac:dyDescent="0.2">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AQ229" s="314"/>
      <c r="AR229" s="418"/>
      <c r="AS229" s="314"/>
      <c r="AT229" s="314"/>
      <c r="AV229" s="311"/>
      <c r="AX229" s="312"/>
      <c r="AY229" s="312"/>
      <c r="AZ229" s="312"/>
      <c r="BA229" s="312"/>
      <c r="BB229" s="312"/>
      <c r="BG229" s="313"/>
      <c r="BH229" s="313"/>
      <c r="BI229" s="313"/>
      <c r="BJ229" s="313"/>
      <c r="BK229" s="313"/>
      <c r="BL229" s="313"/>
      <c r="BM229" s="313"/>
      <c r="BN229" s="313"/>
    </row>
    <row r="230" spans="3:66" s="310" customFormat="1" ht="15" customHeight="1" x14ac:dyDescent="0.2">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AQ230" s="314"/>
      <c r="AR230" s="418"/>
      <c r="AS230" s="314"/>
      <c r="AT230" s="314"/>
      <c r="AV230" s="311"/>
      <c r="AX230" s="312"/>
      <c r="AY230" s="312"/>
      <c r="AZ230" s="312"/>
      <c r="BA230" s="312"/>
      <c r="BB230" s="312"/>
      <c r="BG230" s="313"/>
      <c r="BH230" s="313"/>
      <c r="BI230" s="313"/>
      <c r="BJ230" s="313"/>
      <c r="BK230" s="313"/>
      <c r="BL230" s="313"/>
      <c r="BM230" s="313"/>
      <c r="BN230" s="313"/>
    </row>
    <row r="231" spans="3:66" s="310" customFormat="1" ht="15" customHeight="1" x14ac:dyDescent="0.2">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AQ231" s="314"/>
      <c r="AR231" s="418"/>
      <c r="AS231" s="314"/>
      <c r="AT231" s="314"/>
      <c r="AV231" s="311"/>
      <c r="AX231" s="312"/>
      <c r="AY231" s="312"/>
      <c r="AZ231" s="312"/>
      <c r="BA231" s="312"/>
      <c r="BB231" s="312"/>
      <c r="BG231" s="313"/>
      <c r="BH231" s="313"/>
      <c r="BI231" s="313"/>
      <c r="BJ231" s="313"/>
      <c r="BK231" s="313"/>
      <c r="BL231" s="313"/>
      <c r="BM231" s="313"/>
      <c r="BN231" s="313"/>
    </row>
    <row r="232" spans="3:66" s="310" customFormat="1" ht="15" customHeight="1" x14ac:dyDescent="0.2">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AQ232" s="314"/>
      <c r="AR232" s="418"/>
      <c r="AS232" s="314"/>
      <c r="AT232" s="314"/>
      <c r="AV232" s="311"/>
      <c r="AX232" s="312"/>
      <c r="AY232" s="312"/>
      <c r="AZ232" s="312"/>
      <c r="BA232" s="312"/>
      <c r="BB232" s="312"/>
      <c r="BG232" s="313"/>
      <c r="BH232" s="313"/>
      <c r="BI232" s="313"/>
      <c r="BJ232" s="313"/>
      <c r="BK232" s="313"/>
      <c r="BL232" s="313"/>
      <c r="BM232" s="313"/>
      <c r="BN232" s="313"/>
    </row>
    <row r="233" spans="3:66" s="310" customFormat="1" ht="15" customHeight="1" x14ac:dyDescent="0.2">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AQ233" s="314"/>
      <c r="AR233" s="418"/>
      <c r="AS233" s="314"/>
      <c r="AT233" s="314"/>
      <c r="AV233" s="311"/>
      <c r="AX233" s="312"/>
      <c r="AY233" s="312"/>
      <c r="AZ233" s="312"/>
      <c r="BA233" s="312"/>
      <c r="BB233" s="312"/>
      <c r="BG233" s="313"/>
      <c r="BH233" s="313"/>
      <c r="BI233" s="313"/>
      <c r="BJ233" s="313"/>
      <c r="BK233" s="313"/>
      <c r="BL233" s="313"/>
      <c r="BM233" s="313"/>
      <c r="BN233" s="313"/>
    </row>
    <row r="234" spans="3:66" s="310" customFormat="1" ht="15" customHeight="1" x14ac:dyDescent="0.2">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AQ234" s="314"/>
      <c r="AR234" s="418"/>
      <c r="AS234" s="314"/>
      <c r="AT234" s="314"/>
      <c r="AV234" s="311"/>
      <c r="AX234" s="312"/>
      <c r="AY234" s="312"/>
      <c r="AZ234" s="312"/>
      <c r="BA234" s="312"/>
      <c r="BB234" s="312"/>
      <c r="BG234" s="313"/>
      <c r="BH234" s="313"/>
      <c r="BI234" s="313"/>
      <c r="BJ234" s="313"/>
      <c r="BK234" s="313"/>
      <c r="BL234" s="313"/>
      <c r="BM234" s="313"/>
      <c r="BN234" s="313"/>
    </row>
    <row r="235" spans="3:66" s="310" customFormat="1" ht="15" customHeight="1" x14ac:dyDescent="0.2">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AQ235" s="314"/>
      <c r="AR235" s="418"/>
      <c r="AS235" s="314"/>
      <c r="AT235" s="314"/>
      <c r="AV235" s="311"/>
      <c r="AX235" s="312"/>
      <c r="AY235" s="312"/>
      <c r="AZ235" s="312"/>
      <c r="BA235" s="312"/>
      <c r="BB235" s="312"/>
      <c r="BG235" s="313"/>
      <c r="BH235" s="313"/>
      <c r="BI235" s="313"/>
      <c r="BJ235" s="313"/>
      <c r="BK235" s="313"/>
      <c r="BL235" s="313"/>
      <c r="BM235" s="313"/>
      <c r="BN235" s="313"/>
    </row>
    <row r="236" spans="3:66" s="310" customFormat="1" ht="15" customHeight="1" x14ac:dyDescent="0.2">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AQ236" s="314"/>
      <c r="AR236" s="418"/>
      <c r="AS236" s="314"/>
      <c r="AT236" s="314"/>
      <c r="AV236" s="311"/>
      <c r="AX236" s="312"/>
      <c r="AY236" s="312"/>
      <c r="AZ236" s="312"/>
      <c r="BA236" s="312"/>
      <c r="BB236" s="312"/>
      <c r="BG236" s="313"/>
      <c r="BH236" s="313"/>
      <c r="BI236" s="313"/>
      <c r="BJ236" s="313"/>
      <c r="BK236" s="313"/>
      <c r="BL236" s="313"/>
      <c r="BM236" s="313"/>
      <c r="BN236" s="313"/>
    </row>
    <row r="237" spans="3:66" s="310" customFormat="1" ht="15" customHeight="1" x14ac:dyDescent="0.2">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AQ237" s="314"/>
      <c r="AR237" s="418"/>
      <c r="AS237" s="314"/>
      <c r="AT237" s="314"/>
      <c r="AV237" s="311"/>
      <c r="AX237" s="312"/>
      <c r="AY237" s="312"/>
      <c r="AZ237" s="312"/>
      <c r="BA237" s="312"/>
      <c r="BB237" s="312"/>
      <c r="BG237" s="313"/>
      <c r="BH237" s="313"/>
      <c r="BI237" s="313"/>
      <c r="BJ237" s="313"/>
      <c r="BK237" s="313"/>
      <c r="BL237" s="313"/>
      <c r="BM237" s="313"/>
      <c r="BN237" s="313"/>
    </row>
    <row r="238" spans="3:66" s="310" customFormat="1" ht="15" customHeight="1" x14ac:dyDescent="0.2">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AQ238" s="314"/>
      <c r="AR238" s="418"/>
      <c r="AS238" s="314"/>
      <c r="AT238" s="314"/>
      <c r="AV238" s="311"/>
      <c r="AX238" s="312"/>
      <c r="AY238" s="312"/>
      <c r="AZ238" s="312"/>
      <c r="BA238" s="312"/>
      <c r="BB238" s="312"/>
      <c r="BG238" s="313"/>
      <c r="BH238" s="313"/>
      <c r="BI238" s="313"/>
      <c r="BJ238" s="313"/>
      <c r="BK238" s="313"/>
      <c r="BL238" s="313"/>
      <c r="BM238" s="313"/>
      <c r="BN238" s="313"/>
    </row>
    <row r="239" spans="3:66" s="310" customFormat="1" ht="15" customHeight="1" x14ac:dyDescent="0.2">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AQ239" s="314"/>
      <c r="AR239" s="418"/>
      <c r="AS239" s="314"/>
      <c r="AT239" s="314"/>
      <c r="AV239" s="311"/>
      <c r="AX239" s="312"/>
      <c r="AY239" s="312"/>
      <c r="AZ239" s="312"/>
      <c r="BA239" s="312"/>
      <c r="BB239" s="312"/>
      <c r="BG239" s="313"/>
      <c r="BH239" s="313"/>
      <c r="BI239" s="313"/>
      <c r="BJ239" s="313"/>
      <c r="BK239" s="313"/>
      <c r="BL239" s="313"/>
      <c r="BM239" s="313"/>
      <c r="BN239" s="313"/>
    </row>
    <row r="240" spans="3:66" s="310" customFormat="1" ht="15" customHeight="1" x14ac:dyDescent="0.2">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AQ240" s="314"/>
      <c r="AR240" s="418"/>
      <c r="AS240" s="314"/>
      <c r="AT240" s="314"/>
      <c r="AV240" s="311"/>
      <c r="AX240" s="312"/>
      <c r="AY240" s="312"/>
      <c r="AZ240" s="312"/>
      <c r="BA240" s="312"/>
      <c r="BB240" s="312"/>
      <c r="BG240" s="313"/>
      <c r="BH240" s="313"/>
      <c r="BI240" s="313"/>
      <c r="BJ240" s="313"/>
      <c r="BK240" s="313"/>
      <c r="BL240" s="313"/>
      <c r="BM240" s="313"/>
      <c r="BN240" s="313"/>
    </row>
    <row r="241" spans="1:66" s="310" customFormat="1" ht="15" customHeight="1" x14ac:dyDescent="0.2">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AQ241" s="314"/>
      <c r="AR241" s="418"/>
      <c r="AS241" s="314"/>
      <c r="AT241" s="314"/>
      <c r="AV241" s="311"/>
      <c r="AX241" s="312"/>
      <c r="AY241" s="312"/>
      <c r="AZ241" s="312"/>
      <c r="BA241" s="312"/>
      <c r="BB241" s="312"/>
      <c r="BG241" s="313"/>
      <c r="BH241" s="313"/>
      <c r="BI241" s="313"/>
      <c r="BJ241" s="313"/>
      <c r="BK241" s="313"/>
      <c r="BL241" s="313"/>
      <c r="BM241" s="313"/>
      <c r="BN241" s="313"/>
    </row>
    <row r="242" spans="1:66" s="310" customFormat="1" ht="15" customHeight="1" x14ac:dyDescent="0.2">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AQ242" s="314"/>
      <c r="AR242" s="418"/>
      <c r="AS242" s="314"/>
      <c r="AT242" s="314"/>
      <c r="AV242" s="311"/>
      <c r="AX242" s="312"/>
      <c r="AY242" s="312"/>
      <c r="AZ242" s="312"/>
      <c r="BA242" s="312"/>
      <c r="BB242" s="312"/>
      <c r="BG242" s="313"/>
      <c r="BH242" s="313"/>
      <c r="BI242" s="313"/>
      <c r="BJ242" s="313"/>
      <c r="BK242" s="313"/>
      <c r="BL242" s="313"/>
      <c r="BM242" s="313"/>
      <c r="BN242" s="313"/>
    </row>
    <row r="243" spans="1:66" s="310" customFormat="1" ht="15" customHeight="1" x14ac:dyDescent="0.2">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AQ243" s="314"/>
      <c r="AR243" s="418"/>
      <c r="AS243" s="314"/>
      <c r="AT243" s="314"/>
      <c r="AV243" s="311"/>
      <c r="AX243" s="312"/>
      <c r="AY243" s="312"/>
      <c r="AZ243" s="312"/>
      <c r="BA243" s="312"/>
      <c r="BB243" s="312"/>
      <c r="BG243" s="313"/>
      <c r="BH243" s="313"/>
      <c r="BI243" s="313"/>
      <c r="BJ243" s="313"/>
      <c r="BK243" s="313"/>
      <c r="BL243" s="313"/>
      <c r="BM243" s="313"/>
      <c r="BN243" s="313"/>
    </row>
    <row r="244" spans="1:66" s="310" customFormat="1" ht="15" customHeight="1" x14ac:dyDescent="0.2">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AQ244" s="314"/>
      <c r="AR244" s="418"/>
      <c r="AS244" s="314"/>
      <c r="AT244" s="314"/>
      <c r="AV244" s="311"/>
      <c r="AX244" s="312"/>
      <c r="AY244" s="312"/>
      <c r="AZ244" s="312"/>
      <c r="BA244" s="312"/>
      <c r="BB244" s="312"/>
      <c r="BG244" s="313"/>
      <c r="BH244" s="313"/>
      <c r="BI244" s="313"/>
      <c r="BJ244" s="313"/>
      <c r="BK244" s="313"/>
      <c r="BL244" s="313"/>
      <c r="BM244" s="313"/>
      <c r="BN244" s="313"/>
    </row>
    <row r="245" spans="1:66" s="310" customFormat="1" ht="15" customHeight="1" x14ac:dyDescent="0.2">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AQ245" s="314"/>
      <c r="AR245" s="418"/>
      <c r="AS245" s="314"/>
      <c r="AT245" s="314"/>
      <c r="AV245" s="311"/>
      <c r="AX245" s="312"/>
      <c r="AY245" s="312"/>
      <c r="AZ245" s="312"/>
      <c r="BA245" s="312"/>
      <c r="BB245" s="312"/>
      <c r="BG245" s="313"/>
      <c r="BH245" s="313"/>
      <c r="BI245" s="313"/>
      <c r="BJ245" s="313"/>
      <c r="BK245" s="313"/>
      <c r="BL245" s="313"/>
      <c r="BM245" s="313"/>
      <c r="BN245" s="313"/>
    </row>
    <row r="246" spans="1:66" s="310" customFormat="1" ht="15" customHeight="1" x14ac:dyDescent="0.2">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AQ246" s="314"/>
      <c r="AR246" s="418"/>
      <c r="AS246" s="314"/>
      <c r="AT246" s="314"/>
      <c r="AV246" s="311"/>
      <c r="AX246" s="312"/>
      <c r="AY246" s="312"/>
      <c r="AZ246" s="312"/>
      <c r="BA246" s="312"/>
      <c r="BB246" s="312"/>
      <c r="BG246" s="313"/>
      <c r="BH246" s="313"/>
      <c r="BI246" s="313"/>
      <c r="BJ246" s="313"/>
      <c r="BK246" s="313"/>
      <c r="BL246" s="313"/>
      <c r="BM246" s="313"/>
      <c r="BN246" s="313"/>
    </row>
    <row r="247" spans="1:66" s="310" customFormat="1" ht="15" customHeight="1" x14ac:dyDescent="0.2">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AQ247" s="314"/>
      <c r="AR247" s="418"/>
      <c r="AS247" s="314"/>
      <c r="AT247" s="314"/>
      <c r="AV247" s="311"/>
      <c r="AX247" s="312"/>
      <c r="AY247" s="312"/>
      <c r="AZ247" s="312"/>
      <c r="BA247" s="312"/>
      <c r="BB247" s="312"/>
      <c r="BG247" s="313"/>
      <c r="BH247" s="313"/>
      <c r="BI247" s="313"/>
      <c r="BJ247" s="313"/>
      <c r="BK247" s="313"/>
      <c r="BL247" s="313"/>
      <c r="BM247" s="313"/>
      <c r="BN247" s="313"/>
    </row>
    <row r="248" spans="1:66" s="310" customFormat="1" ht="15" customHeight="1" x14ac:dyDescent="0.2">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AQ248" s="314"/>
      <c r="AR248" s="418"/>
      <c r="AS248" s="314"/>
      <c r="AT248" s="314"/>
      <c r="AV248" s="311"/>
      <c r="AX248" s="312"/>
      <c r="AY248" s="312"/>
      <c r="AZ248" s="312"/>
      <c r="BA248" s="312"/>
      <c r="BB248" s="312"/>
      <c r="BG248" s="313"/>
      <c r="BH248" s="313"/>
      <c r="BI248" s="313"/>
      <c r="BJ248" s="313"/>
      <c r="BK248" s="313"/>
      <c r="BL248" s="313"/>
      <c r="BM248" s="313"/>
      <c r="BN248" s="313"/>
    </row>
    <row r="249" spans="1:66" s="310" customFormat="1" ht="15" customHeight="1" x14ac:dyDescent="0.2">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AQ249" s="314"/>
      <c r="AR249" s="418"/>
      <c r="AS249" s="314"/>
      <c r="AT249" s="314"/>
      <c r="AV249" s="311"/>
      <c r="AX249" s="312"/>
      <c r="AY249" s="312"/>
      <c r="AZ249" s="312"/>
      <c r="BA249" s="312"/>
      <c r="BB249" s="312"/>
      <c r="BG249" s="313"/>
      <c r="BH249" s="313"/>
      <c r="BI249" s="313"/>
      <c r="BJ249" s="313"/>
      <c r="BK249" s="313"/>
      <c r="BL249" s="313"/>
      <c r="BM249" s="313"/>
      <c r="BN249" s="313"/>
    </row>
    <row r="250" spans="1:66" s="310" customFormat="1" ht="15" customHeight="1" x14ac:dyDescent="0.2">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AQ250" s="314"/>
      <c r="AR250" s="418"/>
      <c r="AS250" s="314"/>
      <c r="AT250" s="314"/>
      <c r="AV250" s="311"/>
      <c r="AX250" s="312"/>
      <c r="AY250" s="312"/>
      <c r="AZ250" s="312"/>
      <c r="BA250" s="312"/>
      <c r="BB250" s="312"/>
      <c r="BG250" s="313"/>
      <c r="BH250" s="313"/>
      <c r="BI250" s="313"/>
      <c r="BJ250" s="313"/>
      <c r="BK250" s="313"/>
      <c r="BL250" s="313"/>
      <c r="BM250" s="313"/>
      <c r="BN250" s="313"/>
    </row>
    <row r="251" spans="1:66" s="310" customFormat="1" ht="15" customHeight="1" x14ac:dyDescent="0.2">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AQ251" s="314"/>
      <c r="AR251" s="418"/>
      <c r="AS251" s="314"/>
      <c r="AT251" s="314"/>
      <c r="AV251" s="311"/>
      <c r="AX251" s="312"/>
      <c r="AY251" s="312"/>
      <c r="AZ251" s="312"/>
      <c r="BA251" s="312"/>
      <c r="BB251" s="312"/>
      <c r="BG251" s="313"/>
      <c r="BH251" s="313"/>
      <c r="BI251" s="313"/>
      <c r="BJ251" s="313"/>
      <c r="BK251" s="313"/>
      <c r="BL251" s="313"/>
      <c r="BM251" s="313"/>
      <c r="BN251" s="313"/>
    </row>
    <row r="252" spans="1:66" s="310" customFormat="1" ht="15" customHeight="1" x14ac:dyDescent="0.2">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AQ252" s="314"/>
      <c r="AR252" s="418"/>
      <c r="AS252" s="314"/>
      <c r="AT252" s="314"/>
      <c r="AV252" s="311"/>
      <c r="AX252" s="312"/>
      <c r="AY252" s="312"/>
      <c r="AZ252" s="312"/>
      <c r="BA252" s="312"/>
      <c r="BB252" s="312"/>
      <c r="BG252" s="313"/>
      <c r="BH252" s="313"/>
      <c r="BI252" s="313"/>
      <c r="BJ252" s="313"/>
      <c r="BK252" s="313"/>
      <c r="BL252" s="313"/>
      <c r="BM252" s="313"/>
      <c r="BN252" s="313"/>
    </row>
    <row r="253" spans="1:66" s="310" customFormat="1" ht="15" customHeight="1" x14ac:dyDescent="0.2">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AQ253" s="314"/>
      <c r="AR253" s="418"/>
      <c r="AS253" s="314"/>
      <c r="AT253" s="314"/>
      <c r="AV253" s="311"/>
      <c r="AX253" s="312"/>
      <c r="AY253" s="312"/>
      <c r="AZ253" s="312"/>
      <c r="BA253" s="312"/>
      <c r="BB253" s="312"/>
      <c r="BG253" s="313"/>
      <c r="BH253" s="313"/>
      <c r="BI253" s="313"/>
      <c r="BJ253" s="313"/>
      <c r="BK253" s="313"/>
      <c r="BL253" s="313"/>
      <c r="BM253" s="313"/>
      <c r="BN253" s="313"/>
    </row>
    <row r="254" spans="1:66" s="310" customFormat="1" ht="15" customHeight="1" x14ac:dyDescent="0.2">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AQ254" s="314"/>
      <c r="AR254" s="418"/>
      <c r="AS254" s="314"/>
      <c r="AT254" s="314"/>
      <c r="AV254" s="311"/>
      <c r="AX254" s="312"/>
      <c r="AY254" s="312"/>
      <c r="AZ254" s="312"/>
      <c r="BA254" s="312"/>
      <c r="BB254" s="312"/>
      <c r="BG254" s="313"/>
      <c r="BH254" s="313"/>
      <c r="BI254" s="313"/>
      <c r="BJ254" s="313"/>
      <c r="BK254" s="313"/>
      <c r="BL254" s="313"/>
      <c r="BM254" s="313"/>
      <c r="BN254" s="313"/>
    </row>
    <row r="255" spans="1:66" ht="15" customHeight="1" x14ac:dyDescent="0.2">
      <c r="A255" s="310"/>
      <c r="B255" s="310"/>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AU255" s="310"/>
      <c r="AV255" s="311"/>
      <c r="AW255" s="310"/>
      <c r="AX255" s="312"/>
      <c r="AY255" s="312"/>
      <c r="AZ255" s="312"/>
      <c r="BA255" s="312"/>
      <c r="BB255" s="312"/>
      <c r="BC255" s="310"/>
      <c r="BD255" s="310"/>
      <c r="BE255" s="310"/>
      <c r="BF255" s="310"/>
    </row>
    <row r="256" spans="1:66" ht="15" customHeight="1" x14ac:dyDescent="0.2">
      <c r="A256" s="310"/>
      <c r="B256" s="310"/>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AU256" s="310"/>
      <c r="AV256" s="311"/>
      <c r="AW256" s="310"/>
      <c r="AX256" s="312"/>
      <c r="AY256" s="312"/>
      <c r="AZ256" s="312"/>
      <c r="BA256" s="312"/>
      <c r="BB256" s="312"/>
    </row>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sheetData>
  <mergeCells count="1">
    <mergeCell ref="AU78:AV78"/>
  </mergeCells>
  <hyperlinks>
    <hyperlink ref="AV3" location="Contents!A1" display="Contents!A1"/>
  </hyperlinks>
  <pageMargins left="0.75" right="0.75" top="1" bottom="1" header="0.5" footer="0.5"/>
  <pageSetup scale="36" fitToHeight="2"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enableFormatConditionsCalculation="0">
    <tabColor rgb="FFFED208"/>
  </sheetPr>
  <dimension ref="A1:AD431"/>
  <sheetViews>
    <sheetView topLeftCell="T1" workbookViewId="0">
      <pane xSplit="7" ySplit="5" topLeftCell="AA6" activePane="bottomRight" state="frozen"/>
      <selection activeCell="X19" sqref="X19"/>
      <selection pane="topRight" activeCell="X19" sqref="X19"/>
      <selection pane="bottomLeft" activeCell="X19" sqref="X19"/>
      <selection pane="bottomRight" activeCell="AA3" sqref="AA3"/>
    </sheetView>
  </sheetViews>
  <sheetFormatPr defaultRowHeight="12.75" x14ac:dyDescent="0.2"/>
  <cols>
    <col min="1" max="2" width="55.7109375" style="1" customWidth="1"/>
    <col min="3" max="4" width="11.42578125" style="3" customWidth="1"/>
    <col min="5" max="11" width="9.140625" style="1"/>
    <col min="12" max="18" width="9.140625" style="1" hidden="1" customWidth="1"/>
    <col min="19" max="19" width="4" style="1" hidden="1" customWidth="1"/>
    <col min="20" max="20" width="3.140625" style="6" customWidth="1"/>
    <col min="21" max="21" width="1" style="332" customWidth="1"/>
    <col min="22" max="23" width="3.140625" style="6" customWidth="1"/>
    <col min="24" max="24" width="69.28515625" style="1" customWidth="1"/>
    <col min="25" max="25" width="12.5703125" style="3" bestFit="1" customWidth="1"/>
    <col min="26" max="26" width="1" style="1" customWidth="1"/>
    <col min="27" max="30" width="11.42578125" style="96" customWidth="1"/>
    <col min="31" max="16384" width="9.140625" style="1"/>
  </cols>
  <sheetData>
    <row r="1" spans="1:30" s="329" customFormat="1" ht="15" customHeight="1" x14ac:dyDescent="0.25">
      <c r="C1" s="336"/>
      <c r="D1" s="336"/>
      <c r="T1" s="339"/>
      <c r="V1" s="339"/>
      <c r="W1" s="339"/>
      <c r="Y1" s="336"/>
      <c r="Z1" s="336"/>
      <c r="AA1" s="340"/>
      <c r="AB1" s="340"/>
      <c r="AC1" s="340"/>
      <c r="AD1" s="340"/>
    </row>
    <row r="2" spans="1:30" s="329" customFormat="1" ht="15" customHeight="1" x14ac:dyDescent="0.25">
      <c r="A2" s="329" t="s">
        <v>291</v>
      </c>
      <c r="B2" s="329" t="s">
        <v>482</v>
      </c>
      <c r="C2" s="343"/>
      <c r="D2" s="343"/>
      <c r="E2" s="339"/>
      <c r="F2" s="339"/>
      <c r="G2" s="339"/>
      <c r="H2" s="339"/>
      <c r="I2" s="339"/>
      <c r="J2" s="339"/>
      <c r="K2" s="339"/>
      <c r="L2" s="339"/>
      <c r="M2" s="339"/>
      <c r="N2" s="339"/>
      <c r="O2" s="339"/>
      <c r="P2" s="339"/>
      <c r="Q2" s="339"/>
      <c r="R2" s="339"/>
      <c r="S2" s="339"/>
      <c r="T2" s="339"/>
      <c r="V2" s="339"/>
      <c r="W2" s="339"/>
      <c r="X2" s="329" t="str">
        <f>IF(Contents!$K$5=1,A2,B2)</f>
        <v>Анализ затрат</v>
      </c>
      <c r="Y2" s="343"/>
      <c r="Z2" s="336"/>
      <c r="AA2" s="340"/>
      <c r="AB2" s="336"/>
      <c r="AC2" s="340"/>
      <c r="AD2" s="340"/>
    </row>
    <row r="3" spans="1:30" s="331" customFormat="1" ht="15" customHeight="1" x14ac:dyDescent="0.2">
      <c r="A3" s="341" t="s">
        <v>1339</v>
      </c>
      <c r="B3" s="341" t="s">
        <v>1340</v>
      </c>
      <c r="C3" s="337" t="s">
        <v>702</v>
      </c>
      <c r="D3" s="337" t="s">
        <v>893</v>
      </c>
      <c r="E3" s="337" t="s">
        <v>234</v>
      </c>
      <c r="F3" s="337" t="s">
        <v>838</v>
      </c>
      <c r="T3" s="339"/>
      <c r="V3" s="339"/>
      <c r="W3" s="339"/>
      <c r="X3" s="341" t="str">
        <f>IF(Contents!$K$5=1,A3,B3)</f>
        <v xml:space="preserve">   2009-2012 гг.</v>
      </c>
      <c r="Y3" s="337"/>
      <c r="Z3" s="337"/>
      <c r="AA3" s="338" t="str">
        <f>IF(Contents!$K$5=1,C3,D3)</f>
        <v>Cодержание</v>
      </c>
      <c r="AB3" s="338" t="str">
        <f>IF(Contents!$K$5=1,E3,F3)</f>
        <v>Примечание</v>
      </c>
      <c r="AC3" s="341"/>
      <c r="AD3" s="341"/>
    </row>
    <row r="4" spans="1:30" s="37" customFormat="1" ht="15" customHeight="1" thickBot="1" x14ac:dyDescent="0.25">
      <c r="A4" s="2"/>
      <c r="B4" s="2"/>
      <c r="C4" s="39"/>
      <c r="D4" s="39"/>
      <c r="E4" s="7"/>
      <c r="F4" s="7"/>
      <c r="G4" s="7"/>
      <c r="H4" s="7"/>
      <c r="I4" s="7"/>
      <c r="J4" s="7"/>
      <c r="K4" s="7"/>
      <c r="L4" s="7"/>
      <c r="M4" s="7"/>
      <c r="N4" s="7"/>
      <c r="O4" s="7"/>
      <c r="P4" s="7"/>
      <c r="Q4" s="7"/>
      <c r="R4" s="7"/>
      <c r="S4" s="7"/>
      <c r="T4" s="7"/>
      <c r="U4" s="7"/>
      <c r="V4" s="7"/>
      <c r="W4" s="7"/>
      <c r="X4" s="2"/>
      <c r="Y4" s="39"/>
      <c r="Z4" s="2"/>
      <c r="AA4" s="116"/>
      <c r="AB4" s="116"/>
      <c r="AC4" s="116"/>
      <c r="AD4" s="116"/>
    </row>
    <row r="5" spans="1:30" s="358" customFormat="1" ht="15" customHeight="1" x14ac:dyDescent="0.2">
      <c r="A5" s="358" t="s">
        <v>494</v>
      </c>
      <c r="B5" s="358" t="s">
        <v>336</v>
      </c>
      <c r="C5" s="358" t="s">
        <v>495</v>
      </c>
      <c r="D5" s="358" t="s">
        <v>380</v>
      </c>
      <c r="F5" s="358">
        <v>2009</v>
      </c>
      <c r="G5" s="358">
        <v>2010</v>
      </c>
      <c r="H5" s="358">
        <v>2011</v>
      </c>
      <c r="I5" s="358">
        <v>2012</v>
      </c>
      <c r="T5" s="359"/>
      <c r="X5" s="358" t="str">
        <f>IF(Contents!$K$5=1,A5,B5)</f>
        <v>Показатель</v>
      </c>
      <c r="Y5" s="358" t="str">
        <f>IF(Contents!$K$5=1,C5,D5)</f>
        <v>Ед. измерения</v>
      </c>
      <c r="AA5" s="358" t="str">
        <f>IF(Contents!$K$5=1,F5,F6)</f>
        <v>2009 г.</v>
      </c>
      <c r="AB5" s="358" t="str">
        <f>IF(Contents!$K$5=1,G5,G6)</f>
        <v>2010 г.</v>
      </c>
      <c r="AC5" s="358" t="str">
        <f>IF(Contents!$K$5=1,H5,H6)</f>
        <v xml:space="preserve">2011 г. </v>
      </c>
      <c r="AD5" s="358" t="str">
        <f>IF(Contents!$K$5=1,I5,I6)</f>
        <v xml:space="preserve">2012 г. </v>
      </c>
    </row>
    <row r="6" spans="1:30" s="4" customFormat="1" ht="15" customHeight="1" x14ac:dyDescent="0.2">
      <c r="C6" s="12"/>
      <c r="D6" s="12"/>
      <c r="E6" s="85"/>
      <c r="F6" s="85" t="s">
        <v>890</v>
      </c>
      <c r="G6" s="85" t="s">
        <v>727</v>
      </c>
      <c r="H6" s="85" t="s">
        <v>1022</v>
      </c>
      <c r="I6" s="85" t="s">
        <v>1323</v>
      </c>
      <c r="J6" s="85"/>
      <c r="K6" s="85"/>
      <c r="L6" s="85"/>
      <c r="M6" s="85"/>
      <c r="N6" s="85"/>
      <c r="O6" s="85"/>
      <c r="P6" s="85"/>
      <c r="Q6" s="85"/>
      <c r="R6" s="85"/>
      <c r="S6" s="85"/>
      <c r="U6" s="7"/>
      <c r="Y6" s="12"/>
      <c r="AA6" s="105"/>
      <c r="AB6" s="105"/>
      <c r="AC6" s="105"/>
      <c r="AD6" s="105"/>
    </row>
    <row r="7" spans="1:30" s="5" customFormat="1" ht="15" customHeight="1" x14ac:dyDescent="0.2">
      <c r="A7" s="17" t="s">
        <v>229</v>
      </c>
      <c r="B7" s="17" t="s">
        <v>948</v>
      </c>
      <c r="C7" s="18"/>
      <c r="D7" s="18"/>
      <c r="T7" s="13"/>
      <c r="U7" s="332"/>
      <c r="X7" s="339" t="str">
        <f>IF(Contents!$K$5=1,A7,B7)</f>
        <v>Затраты и расходы</v>
      </c>
      <c r="Y7" s="347"/>
      <c r="Z7" s="332"/>
      <c r="AA7" s="348"/>
      <c r="AB7" s="348"/>
      <c r="AC7" s="348"/>
      <c r="AD7" s="348"/>
    </row>
    <row r="8" spans="1:30" s="6" customFormat="1" ht="15" customHeight="1" x14ac:dyDescent="0.2">
      <c r="A8" s="6" t="s">
        <v>159</v>
      </c>
      <c r="B8" s="6" t="s">
        <v>951</v>
      </c>
      <c r="C8" s="48" t="s">
        <v>1069</v>
      </c>
      <c r="D8" s="48" t="s">
        <v>1070</v>
      </c>
      <c r="T8" s="7"/>
      <c r="U8" s="332"/>
      <c r="V8" s="7"/>
      <c r="W8" s="7"/>
      <c r="X8" s="6" t="str">
        <f>IF(Contents!$K$5=1,A8,B8)</f>
        <v>Производственные и операционные расходы</v>
      </c>
      <c r="Y8" s="48" t="str">
        <f>IF(Contents!$K$5=1,C8,D8)</f>
        <v>млрд руб.</v>
      </c>
      <c r="AA8" s="118">
        <v>128</v>
      </c>
      <c r="AB8" s="118">
        <v>144</v>
      </c>
      <c r="AC8" s="118">
        <v>189</v>
      </c>
      <c r="AD8" s="118">
        <v>220</v>
      </c>
    </row>
    <row r="9" spans="1:30" s="6" customFormat="1" ht="15" customHeight="1" x14ac:dyDescent="0.2">
      <c r="A9" s="6" t="s">
        <v>230</v>
      </c>
      <c r="B9" s="6" t="s">
        <v>952</v>
      </c>
      <c r="C9" s="48" t="s">
        <v>1069</v>
      </c>
      <c r="D9" s="48" t="s">
        <v>1070</v>
      </c>
      <c r="T9" s="7"/>
      <c r="U9" s="332"/>
      <c r="V9" s="7"/>
      <c r="W9" s="7"/>
      <c r="X9" s="6" t="str">
        <f>IF(Contents!$K$5=1,A9,B9)</f>
        <v>Стоимость приобретенной нефти, газа и нефтепродуктов</v>
      </c>
      <c r="Y9" s="48" t="str">
        <f>IF(Contents!$K$5=1,C9,D9)</f>
        <v>млрд руб.</v>
      </c>
      <c r="AA9" s="118">
        <v>59</v>
      </c>
      <c r="AB9" s="118">
        <v>72</v>
      </c>
      <c r="AC9" s="118">
        <v>298</v>
      </c>
      <c r="AD9" s="118">
        <v>371</v>
      </c>
    </row>
    <row r="10" spans="1:30" s="6" customFormat="1" ht="15" customHeight="1" x14ac:dyDescent="0.2">
      <c r="A10" s="6" t="s">
        <v>160</v>
      </c>
      <c r="B10" s="6" t="s">
        <v>953</v>
      </c>
      <c r="C10" s="48" t="s">
        <v>1069</v>
      </c>
      <c r="D10" s="48" t="s">
        <v>1070</v>
      </c>
      <c r="T10" s="7"/>
      <c r="U10" s="332"/>
      <c r="V10" s="7"/>
      <c r="W10" s="7"/>
      <c r="X10" s="6" t="str">
        <f>IF(Contents!$K$5=1,A10,B10)</f>
        <v>Общехозяйственные и административные расходы</v>
      </c>
      <c r="Y10" s="48" t="str">
        <f>IF(Contents!$K$5=1,C10,D10)</f>
        <v>млрд руб.</v>
      </c>
      <c r="AA10" s="118">
        <v>45</v>
      </c>
      <c r="AB10" s="118">
        <v>51</v>
      </c>
      <c r="AC10" s="118">
        <v>52</v>
      </c>
      <c r="AD10" s="118">
        <v>68</v>
      </c>
    </row>
    <row r="11" spans="1:30" s="6" customFormat="1" ht="15" customHeight="1" x14ac:dyDescent="0.2">
      <c r="A11" s="6" t="s">
        <v>126</v>
      </c>
      <c r="B11" s="6" t="s">
        <v>954</v>
      </c>
      <c r="C11" s="48" t="s">
        <v>1069</v>
      </c>
      <c r="D11" s="48" t="s">
        <v>1070</v>
      </c>
      <c r="T11" s="7"/>
      <c r="U11" s="332"/>
      <c r="V11" s="7"/>
      <c r="W11" s="7"/>
      <c r="X11" s="6" t="str">
        <f>IF(Contents!$K$5=1,A11,B11)</f>
        <v>Тарифы за пользование нефтепроводом и расходы на транспортировку</v>
      </c>
      <c r="Y11" s="48" t="str">
        <f>IF(Contents!$K$5=1,C11,D11)</f>
        <v>млрд руб.</v>
      </c>
      <c r="AA11" s="118">
        <v>171</v>
      </c>
      <c r="AB11" s="118">
        <v>212</v>
      </c>
      <c r="AC11" s="118">
        <v>216</v>
      </c>
      <c r="AD11" s="118">
        <v>241</v>
      </c>
    </row>
    <row r="12" spans="1:30" s="6" customFormat="1" ht="15" customHeight="1" x14ac:dyDescent="0.2">
      <c r="A12" s="6" t="s">
        <v>127</v>
      </c>
      <c r="B12" s="6" t="s">
        <v>955</v>
      </c>
      <c r="C12" s="48" t="s">
        <v>1069</v>
      </c>
      <c r="D12" s="48" t="s">
        <v>1070</v>
      </c>
      <c r="T12" s="7"/>
      <c r="U12" s="332"/>
      <c r="V12" s="7"/>
      <c r="W12" s="7"/>
      <c r="X12" s="6" t="str">
        <f>IF(Contents!$K$5=1,A12,B12)</f>
        <v>Затраты, связанные с разведкой запасов нефти и газа</v>
      </c>
      <c r="Y12" s="48" t="str">
        <f>IF(Contents!$K$5=1,C12,D12)</f>
        <v>млрд руб.</v>
      </c>
      <c r="AA12" s="118">
        <v>11</v>
      </c>
      <c r="AB12" s="118">
        <v>14</v>
      </c>
      <c r="AC12" s="118">
        <v>13</v>
      </c>
      <c r="AD12" s="118">
        <v>23</v>
      </c>
    </row>
    <row r="13" spans="1:30" s="6" customFormat="1" ht="15" customHeight="1" x14ac:dyDescent="0.2">
      <c r="A13" s="6" t="s">
        <v>231</v>
      </c>
      <c r="B13" s="6" t="s">
        <v>956</v>
      </c>
      <c r="C13" s="48" t="s">
        <v>1069</v>
      </c>
      <c r="D13" s="48" t="s">
        <v>1070</v>
      </c>
      <c r="T13" s="7"/>
      <c r="U13" s="332"/>
      <c r="V13" s="7"/>
      <c r="W13" s="7"/>
      <c r="X13" s="6" t="str">
        <f>IF(Contents!$K$5=1,A13,B13)</f>
        <v>Износ, истощение и амортизация</v>
      </c>
      <c r="Y13" s="48" t="str">
        <f>IF(Contents!$K$5=1,C13,D13)</f>
        <v>млрд руб.</v>
      </c>
      <c r="AA13" s="118">
        <v>168</v>
      </c>
      <c r="AB13" s="118">
        <v>202</v>
      </c>
      <c r="AC13" s="118">
        <v>213</v>
      </c>
      <c r="AD13" s="118">
        <v>227</v>
      </c>
    </row>
    <row r="14" spans="1:30" s="6" customFormat="1" ht="15" customHeight="1" x14ac:dyDescent="0.2">
      <c r="A14" s="6" t="s">
        <v>237</v>
      </c>
      <c r="B14" s="6" t="s">
        <v>957</v>
      </c>
      <c r="C14" s="48" t="s">
        <v>1069</v>
      </c>
      <c r="D14" s="48" t="s">
        <v>1070</v>
      </c>
      <c r="T14" s="7"/>
      <c r="U14" s="332"/>
      <c r="V14" s="7"/>
      <c r="W14" s="7"/>
      <c r="X14" s="6" t="str">
        <f>IF(Contents!$K$5=1,A14,B14)</f>
        <v>Налоги, за исключением налога на прибыль</v>
      </c>
      <c r="Y14" s="48" t="str">
        <f>IF(Contents!$K$5=1,C14,D14)</f>
        <v>млрд руб.</v>
      </c>
      <c r="AA14" s="118">
        <v>254</v>
      </c>
      <c r="AB14" s="118">
        <v>331</v>
      </c>
      <c r="AC14" s="118">
        <v>498</v>
      </c>
      <c r="AD14" s="118">
        <v>645</v>
      </c>
    </row>
    <row r="15" spans="1:30" s="6" customFormat="1" ht="15" customHeight="1" x14ac:dyDescent="0.2">
      <c r="A15" s="6" t="s">
        <v>509</v>
      </c>
      <c r="B15" s="6" t="s">
        <v>958</v>
      </c>
      <c r="C15" s="48" t="s">
        <v>1069</v>
      </c>
      <c r="D15" s="48" t="s">
        <v>1070</v>
      </c>
      <c r="T15" s="7"/>
      <c r="U15" s="332"/>
      <c r="V15" s="7"/>
      <c r="W15" s="7"/>
      <c r="X15" s="6" t="str">
        <f>IF(Contents!$K$5=1,A15,B15)</f>
        <v>Экспортная пошлина</v>
      </c>
      <c r="Y15" s="48" t="str">
        <f>IF(Contents!$K$5=1,C15,D15)</f>
        <v>млрд руб.</v>
      </c>
      <c r="AA15" s="118">
        <v>379</v>
      </c>
      <c r="AB15" s="118">
        <v>509</v>
      </c>
      <c r="AC15" s="118">
        <v>790</v>
      </c>
      <c r="AD15" s="118">
        <v>901</v>
      </c>
    </row>
    <row r="16" spans="1:30" s="5" customFormat="1" ht="15" customHeight="1" x14ac:dyDescent="0.2">
      <c r="A16" s="20" t="s">
        <v>238</v>
      </c>
      <c r="B16" s="20" t="s">
        <v>944</v>
      </c>
      <c r="C16" s="21" t="s">
        <v>1069</v>
      </c>
      <c r="D16" s="21" t="s">
        <v>1070</v>
      </c>
      <c r="U16" s="332"/>
      <c r="X16" s="377" t="str">
        <f>IF(Contents!$K$5=1,A16,B16)</f>
        <v>Итого затраты и расходы</v>
      </c>
      <c r="Y16" s="372" t="str">
        <f>IF(Contents!$K$5=1,C16,D16)</f>
        <v>млрд руб.</v>
      </c>
      <c r="Z16" s="377"/>
      <c r="AA16" s="423">
        <v>1215</v>
      </c>
      <c r="AB16" s="423">
        <v>1535</v>
      </c>
      <c r="AC16" s="423">
        <v>2269</v>
      </c>
      <c r="AD16" s="423">
        <v>2696</v>
      </c>
    </row>
    <row r="17" spans="1:30" s="4" customFormat="1" ht="15" customHeight="1" x14ac:dyDescent="0.2">
      <c r="C17" s="12"/>
      <c r="D17" s="12"/>
      <c r="U17" s="369"/>
      <c r="Y17" s="12"/>
      <c r="AA17" s="105"/>
      <c r="AB17" s="105"/>
      <c r="AC17" s="105"/>
      <c r="AD17" s="105"/>
    </row>
    <row r="18" spans="1:30" s="5" customFormat="1" ht="15" customHeight="1" x14ac:dyDescent="0.2">
      <c r="A18" s="17" t="s">
        <v>292</v>
      </c>
      <c r="B18" s="17" t="s">
        <v>974</v>
      </c>
      <c r="C18" s="18"/>
      <c r="D18" s="18"/>
      <c r="T18" s="13"/>
      <c r="U18" s="332"/>
      <c r="X18" s="339" t="str">
        <f>IF(Contents!$K$5=1,A18,B18)</f>
        <v>Данные по добыче</v>
      </c>
      <c r="Y18" s="347"/>
      <c r="Z18" s="332"/>
      <c r="AA18" s="348"/>
      <c r="AB18" s="348"/>
      <c r="AC18" s="348"/>
      <c r="AD18" s="348"/>
    </row>
    <row r="19" spans="1:30" s="6" customFormat="1" ht="15" customHeight="1" x14ac:dyDescent="0.2">
      <c r="A19" s="6" t="s">
        <v>1359</v>
      </c>
      <c r="B19" s="6" t="s">
        <v>187</v>
      </c>
      <c r="C19" s="34" t="s">
        <v>497</v>
      </c>
      <c r="D19" s="34" t="s">
        <v>185</v>
      </c>
      <c r="T19" s="7"/>
      <c r="U19" s="332"/>
      <c r="V19" s="7"/>
      <c r="W19" s="7"/>
      <c r="X19" s="6" t="str">
        <f>IF(Contents!$K$5=1,A19,B19)</f>
        <v>Добыча нефти</v>
      </c>
      <c r="Y19" s="34" t="str">
        <f>IF(Contents!$K$5=1,C19,D19)</f>
        <v xml:space="preserve">млн барр.  </v>
      </c>
      <c r="AA19" s="177">
        <v>728.1</v>
      </c>
      <c r="AB19" s="177">
        <v>779.1</v>
      </c>
      <c r="AC19" s="177">
        <v>795.8</v>
      </c>
      <c r="AD19" s="177">
        <v>816.5</v>
      </c>
    </row>
    <row r="20" spans="1:30" s="6" customFormat="1" ht="15" customHeight="1" x14ac:dyDescent="0.2">
      <c r="A20" s="6" t="s">
        <v>1360</v>
      </c>
      <c r="B20" s="6" t="s">
        <v>1358</v>
      </c>
      <c r="C20" s="34" t="s">
        <v>503</v>
      </c>
      <c r="D20" s="34" t="s">
        <v>686</v>
      </c>
      <c r="T20" s="7"/>
      <c r="U20" s="332"/>
      <c r="V20" s="7"/>
      <c r="W20" s="7"/>
      <c r="X20" s="6" t="str">
        <f>IF(Contents!$K$5=1,A20,B20)</f>
        <v>Добыча углеводородов</v>
      </c>
      <c r="Y20" s="34" t="str">
        <f>IF(Contents!$K$5=1,C20,D20)</f>
        <v>млн барр. н. э.</v>
      </c>
      <c r="AA20" s="177">
        <v>797.8</v>
      </c>
      <c r="AB20" s="177">
        <v>847.51</v>
      </c>
      <c r="AC20" s="177">
        <v>866.38194499999997</v>
      </c>
      <c r="AD20" s="177">
        <v>892.3</v>
      </c>
    </row>
    <row r="21" spans="1:30" s="4" customFormat="1" ht="15" customHeight="1" x14ac:dyDescent="0.2">
      <c r="C21" s="12"/>
      <c r="D21" s="12"/>
      <c r="U21" s="369"/>
      <c r="Y21" s="12"/>
      <c r="AA21" s="105"/>
      <c r="AB21" s="154"/>
    </row>
    <row r="22" spans="1:30" s="5" customFormat="1" ht="15" customHeight="1" x14ac:dyDescent="0.2">
      <c r="A22" s="17" t="s">
        <v>981</v>
      </c>
      <c r="B22" s="17" t="s">
        <v>64</v>
      </c>
      <c r="C22" s="18"/>
      <c r="D22" s="18"/>
      <c r="T22" s="13"/>
      <c r="U22" s="332"/>
      <c r="X22" s="339" t="str">
        <f>IF(Contents!$K$5=1,A22,B22)</f>
        <v>Капитальные затраты</v>
      </c>
      <c r="Y22" s="345"/>
      <c r="Z22" s="332"/>
      <c r="AA22" s="348"/>
      <c r="AB22" s="348"/>
      <c r="AC22" s="348"/>
      <c r="AD22" s="348"/>
    </row>
    <row r="23" spans="1:30" s="4" customFormat="1" ht="15" customHeight="1" x14ac:dyDescent="0.2">
      <c r="A23" s="6" t="s">
        <v>1437</v>
      </c>
      <c r="B23" s="6" t="s">
        <v>1434</v>
      </c>
      <c r="C23" s="48" t="s">
        <v>1069</v>
      </c>
      <c r="D23" s="48" t="s">
        <v>1070</v>
      </c>
      <c r="U23" s="369"/>
      <c r="X23" s="316" t="str">
        <f>IF(Contents!$K$5=1,A23,B23)</f>
        <v>Геологоразведка и добыча</v>
      </c>
      <c r="Y23" s="318" t="str">
        <f>IF(Contents!$K$5=1,C23,D23)</f>
        <v>млрд руб.</v>
      </c>
      <c r="AA23" s="325" t="s">
        <v>1235</v>
      </c>
      <c r="AB23" s="118">
        <v>188</v>
      </c>
      <c r="AC23" s="118">
        <v>240</v>
      </c>
      <c r="AD23" s="118">
        <v>269</v>
      </c>
    </row>
    <row r="24" spans="1:30" s="4" customFormat="1" ht="15" customHeight="1" x14ac:dyDescent="0.2">
      <c r="A24" s="6" t="s">
        <v>1438</v>
      </c>
      <c r="B24" s="6" t="s">
        <v>1435</v>
      </c>
      <c r="C24" s="48" t="s">
        <v>1069</v>
      </c>
      <c r="D24" s="48" t="s">
        <v>1070</v>
      </c>
      <c r="U24" s="369"/>
      <c r="X24" s="316" t="str">
        <f>IF(Contents!$K$5=1,A24,B24)</f>
        <v>Переработка, маркетинг и сбыт</v>
      </c>
      <c r="Y24" s="318" t="str">
        <f>IF(Contents!$K$5=1,C24,D24)</f>
        <v>млрд руб.</v>
      </c>
      <c r="AA24" s="325" t="s">
        <v>1235</v>
      </c>
      <c r="AB24" s="118">
        <v>62</v>
      </c>
      <c r="AC24" s="118">
        <v>118</v>
      </c>
      <c r="AD24" s="118">
        <v>170</v>
      </c>
    </row>
    <row r="25" spans="1:30" s="4" customFormat="1" ht="15" customHeight="1" x14ac:dyDescent="0.2">
      <c r="A25" s="6" t="s">
        <v>940</v>
      </c>
      <c r="B25" s="6" t="s">
        <v>246</v>
      </c>
      <c r="C25" s="48" t="s">
        <v>1069</v>
      </c>
      <c r="D25" s="48" t="s">
        <v>1070</v>
      </c>
      <c r="U25" s="369"/>
      <c r="X25" s="316" t="str">
        <f>IF(Contents!$K$5=1,A25,B25)</f>
        <v>Прочие</v>
      </c>
      <c r="Y25" s="318" t="str">
        <f>IF(Contents!$K$5=1,C25,D25)</f>
        <v>млрд руб.</v>
      </c>
      <c r="AA25" s="325" t="s">
        <v>1235</v>
      </c>
      <c r="AB25" s="118">
        <v>14</v>
      </c>
      <c r="AC25" s="118">
        <v>17</v>
      </c>
      <c r="AD25" s="118">
        <v>19</v>
      </c>
    </row>
    <row r="26" spans="1:30" s="4" customFormat="1" ht="15" customHeight="1" x14ac:dyDescent="0.2">
      <c r="A26" s="6" t="s">
        <v>1439</v>
      </c>
      <c r="B26" s="6" t="s">
        <v>1440</v>
      </c>
      <c r="C26" s="48" t="s">
        <v>1069</v>
      </c>
      <c r="D26" s="48" t="s">
        <v>1070</v>
      </c>
      <c r="U26" s="369"/>
      <c r="X26" s="316" t="str">
        <f>IF(Contents!$K$5=1,A26,B26)</f>
        <v>Увеличение / (уменьшение) остатков материалов</v>
      </c>
      <c r="Y26" s="318" t="str">
        <f>IF(Contents!$K$5=1,C26,D26)</f>
        <v>млрд руб.</v>
      </c>
      <c r="AA26" s="325" t="s">
        <v>1235</v>
      </c>
      <c r="AB26" s="325" t="s">
        <v>1235</v>
      </c>
      <c r="AC26" s="118">
        <v>16</v>
      </c>
      <c r="AD26" s="118">
        <v>8</v>
      </c>
    </row>
    <row r="27" spans="1:30" s="5" customFormat="1" ht="15" customHeight="1" x14ac:dyDescent="0.2">
      <c r="A27" s="20" t="s">
        <v>1441</v>
      </c>
      <c r="B27" s="20" t="s">
        <v>1436</v>
      </c>
      <c r="C27" s="21" t="s">
        <v>1069</v>
      </c>
      <c r="D27" s="21" t="s">
        <v>1070</v>
      </c>
      <c r="U27" s="332"/>
      <c r="X27" s="377" t="str">
        <f>IF(Contents!$K$5=1,A27,B27)</f>
        <v>Итого капитальные затраты</v>
      </c>
      <c r="Y27" s="372" t="str">
        <f>IF(Contents!$K$5=1,C27,D27)</f>
        <v>млрд руб.</v>
      </c>
      <c r="Z27" s="377"/>
      <c r="AA27" s="423">
        <v>235</v>
      </c>
      <c r="AB27" s="423">
        <v>264</v>
      </c>
      <c r="AC27" s="423">
        <v>391</v>
      </c>
      <c r="AD27" s="423">
        <v>466</v>
      </c>
    </row>
    <row r="28" spans="1:30" s="4" customFormat="1" ht="15" customHeight="1" x14ac:dyDescent="0.2">
      <c r="A28" s="6" t="s">
        <v>1445</v>
      </c>
      <c r="B28" s="6" t="s">
        <v>1442</v>
      </c>
      <c r="C28" s="48" t="s">
        <v>1443</v>
      </c>
      <c r="D28" s="48" t="s">
        <v>338</v>
      </c>
      <c r="U28" s="369"/>
      <c r="X28" s="316" t="str">
        <f>IF(Contents!$K$5=1,A28,B28)</f>
        <v>Капитальные расходы на разведку и добычу в расчете на барр.</v>
      </c>
      <c r="Y28" s="318" t="str">
        <f>IF(Contents!$K$5=1,C28,D28)</f>
        <v>руб.</v>
      </c>
      <c r="AA28" s="325" t="s">
        <v>1235</v>
      </c>
      <c r="AB28" s="118">
        <v>241</v>
      </c>
      <c r="AC28" s="118">
        <v>302</v>
      </c>
      <c r="AD28" s="118">
        <v>329</v>
      </c>
    </row>
    <row r="29" spans="1:30" s="4" customFormat="1" ht="15" customHeight="1" x14ac:dyDescent="0.2">
      <c r="A29" s="6" t="s">
        <v>1446</v>
      </c>
      <c r="B29" s="6" t="s">
        <v>1444</v>
      </c>
      <c r="C29" s="48" t="s">
        <v>1443</v>
      </c>
      <c r="D29" s="48" t="s">
        <v>338</v>
      </c>
      <c r="U29" s="369"/>
      <c r="X29" s="316" t="str">
        <f>IF(Contents!$K$5=1,A29,B29)</f>
        <v>Капитальные расходы на разведку и добычу в расчете на барр. н.э.</v>
      </c>
      <c r="Y29" s="318" t="str">
        <f>IF(Contents!$K$5=1,C29,D29)</f>
        <v>руб.</v>
      </c>
      <c r="AA29" s="325" t="s">
        <v>1235</v>
      </c>
      <c r="AB29" s="118">
        <v>222</v>
      </c>
      <c r="AC29" s="118">
        <v>277</v>
      </c>
      <c r="AD29" s="118">
        <v>301</v>
      </c>
    </row>
    <row r="30" spans="1:30" s="4" customFormat="1" ht="15" customHeight="1" x14ac:dyDescent="0.2">
      <c r="B30" s="6"/>
      <c r="C30" s="12"/>
      <c r="D30" s="12"/>
      <c r="U30" s="369"/>
      <c r="Y30" s="12"/>
      <c r="AA30" s="105"/>
      <c r="AB30" s="154"/>
      <c r="AC30" s="154"/>
      <c r="AD30" s="154"/>
    </row>
    <row r="31" spans="1:30" s="5" customFormat="1" ht="15" customHeight="1" x14ac:dyDescent="0.2">
      <c r="A31" s="17" t="s">
        <v>917</v>
      </c>
      <c r="B31" s="17" t="s">
        <v>953</v>
      </c>
      <c r="C31" s="18"/>
      <c r="D31" s="18"/>
      <c r="T31" s="13"/>
      <c r="U31" s="332"/>
      <c r="X31" s="339" t="str">
        <f>IF(Contents!$K$5=1,A31,B31)</f>
        <v>Общехозяйственные и административные расходы</v>
      </c>
      <c r="Y31" s="347"/>
      <c r="Z31" s="332"/>
      <c r="AA31" s="348"/>
      <c r="AB31" s="348"/>
      <c r="AC31" s="348"/>
      <c r="AD31" s="348"/>
    </row>
    <row r="32" spans="1:30" s="6" customFormat="1" ht="15" customHeight="1" x14ac:dyDescent="0.2">
      <c r="A32" s="6" t="s">
        <v>938</v>
      </c>
      <c r="B32" s="6" t="s">
        <v>372</v>
      </c>
      <c r="C32" s="48" t="s">
        <v>1069</v>
      </c>
      <c r="D32" s="48" t="s">
        <v>1070</v>
      </c>
      <c r="T32" s="7"/>
      <c r="U32" s="332"/>
      <c r="V32" s="7"/>
      <c r="W32" s="7"/>
      <c r="X32" s="6" t="str">
        <f>IF(Contents!$K$5=1,A32,B32)</f>
        <v>Итого</v>
      </c>
      <c r="Y32" s="48" t="str">
        <f>IF(Contents!$K$5=1,C32,D32)</f>
        <v>млрд руб.</v>
      </c>
      <c r="AA32" s="118">
        <v>45</v>
      </c>
      <c r="AB32" s="118">
        <v>51</v>
      </c>
      <c r="AC32" s="118">
        <v>52</v>
      </c>
      <c r="AD32" s="118">
        <v>68</v>
      </c>
    </row>
    <row r="33" spans="1:30" s="6" customFormat="1" ht="15" customHeight="1" x14ac:dyDescent="0.2">
      <c r="A33" s="6" t="s">
        <v>918</v>
      </c>
      <c r="B33" s="6" t="s">
        <v>976</v>
      </c>
      <c r="C33" s="34" t="s">
        <v>1256</v>
      </c>
      <c r="D33" s="34" t="s">
        <v>1258</v>
      </c>
      <c r="T33" s="7"/>
      <c r="U33" s="332"/>
      <c r="V33" s="7"/>
      <c r="W33" s="7"/>
      <c r="X33" s="6" t="str">
        <f>IF(Contents!$K$5=1,A33,B33)</f>
        <v>Общехозяйственные и административные расходы на баррель нефти</v>
      </c>
      <c r="Y33" s="34" t="str">
        <f>IF(Contents!$K$5=1,C33,D33)</f>
        <v>руб./барр.</v>
      </c>
      <c r="AA33" s="124">
        <v>61.8</v>
      </c>
      <c r="AB33" s="124">
        <v>57.76</v>
      </c>
      <c r="AC33" s="124">
        <v>56.55</v>
      </c>
      <c r="AD33" s="124">
        <v>55.11</v>
      </c>
    </row>
    <row r="34" spans="1:30" s="6" customFormat="1" ht="15" customHeight="1" x14ac:dyDescent="0.2">
      <c r="A34" s="6" t="s">
        <v>919</v>
      </c>
      <c r="B34" s="6" t="s">
        <v>977</v>
      </c>
      <c r="C34" s="34" t="s">
        <v>1257</v>
      </c>
      <c r="D34" s="34" t="s">
        <v>1259</v>
      </c>
      <c r="T34" s="7"/>
      <c r="U34" s="332"/>
      <c r="V34" s="7"/>
      <c r="W34" s="7"/>
      <c r="X34" s="6" t="str">
        <f>IF(Contents!$K$5=1,A34,B34)</f>
        <v>Общехозяйственные и административные расходы на баррель нефтяного эквивалента</v>
      </c>
      <c r="Y34" s="34" t="str">
        <f>IF(Contents!$K$5=1,C34,D34)</f>
        <v>руб./барр. н. э.</v>
      </c>
      <c r="AA34" s="124">
        <v>56.41</v>
      </c>
      <c r="AB34" s="124">
        <v>53.1</v>
      </c>
      <c r="AC34" s="124">
        <v>51.94</v>
      </c>
      <c r="AD34" s="124">
        <v>50.43</v>
      </c>
    </row>
    <row r="35" spans="1:30" s="4" customFormat="1" ht="15" customHeight="1" x14ac:dyDescent="0.2">
      <c r="C35" s="12"/>
      <c r="D35" s="12"/>
      <c r="U35" s="369"/>
      <c r="Y35" s="12"/>
      <c r="AA35" s="105"/>
      <c r="AB35" s="105"/>
      <c r="AC35" s="105"/>
      <c r="AD35" s="105"/>
    </row>
    <row r="36" spans="1:30" s="6" customFormat="1" ht="15" customHeight="1" x14ac:dyDescent="0.2">
      <c r="A36" s="32" t="s">
        <v>1344</v>
      </c>
      <c r="B36" s="32" t="s">
        <v>884</v>
      </c>
      <c r="C36" s="34"/>
      <c r="D36" s="34"/>
      <c r="T36" s="38"/>
      <c r="U36" s="332"/>
      <c r="V36" s="38"/>
      <c r="W36" s="38"/>
      <c r="X36" s="32" t="str">
        <f>IF(Contents!$K$5=1,A36,B36)</f>
        <v>Примечание:</v>
      </c>
      <c r="Y36" s="34"/>
      <c r="AA36" s="124"/>
      <c r="AB36" s="124"/>
      <c r="AC36" s="124"/>
      <c r="AD36" s="124"/>
    </row>
    <row r="37" spans="1:30" s="6" customFormat="1" ht="23.25" customHeight="1" x14ac:dyDescent="0.2">
      <c r="A37" s="201" t="s">
        <v>1361</v>
      </c>
      <c r="B37" s="201" t="s">
        <v>1362</v>
      </c>
      <c r="T37" s="38"/>
      <c r="U37" s="332"/>
      <c r="V37" s="38"/>
      <c r="W37" s="38"/>
      <c r="X37" s="537" t="str">
        <f>IF(Contents!$K$5=1,A37,B37)</f>
        <v>Данные по объемам добычи влючают добычу дочерними и пропорционально консолидируемым предприятиями ОАО "НК"Роснефть"</v>
      </c>
      <c r="Y37" s="537"/>
      <c r="AA37" s="124"/>
      <c r="AB37" s="124"/>
      <c r="AC37" s="124"/>
      <c r="AD37" s="124"/>
    </row>
    <row r="38" spans="1:30" s="6" customFormat="1" ht="15" customHeight="1" x14ac:dyDescent="0.2">
      <c r="A38" s="33"/>
      <c r="B38" s="33"/>
      <c r="C38" s="34"/>
      <c r="D38" s="34"/>
      <c r="T38" s="38"/>
      <c r="U38" s="332"/>
      <c r="V38" s="38"/>
      <c r="W38" s="38"/>
      <c r="X38" s="33"/>
      <c r="Y38" s="34"/>
      <c r="AA38" s="69"/>
      <c r="AB38" s="69"/>
      <c r="AC38" s="69"/>
      <c r="AD38" s="69"/>
    </row>
    <row r="39" spans="1:30" s="6" customFormat="1" ht="15" customHeight="1" x14ac:dyDescent="0.2">
      <c r="A39" s="33"/>
      <c r="B39" s="33"/>
      <c r="C39" s="34"/>
      <c r="D39" s="34"/>
      <c r="T39" s="38"/>
      <c r="U39" s="332"/>
      <c r="V39" s="38"/>
      <c r="W39" s="38"/>
      <c r="X39" s="33"/>
      <c r="Y39" s="34"/>
      <c r="AA39" s="69"/>
      <c r="AB39" s="69"/>
      <c r="AC39" s="69"/>
      <c r="AD39" s="69"/>
    </row>
    <row r="40" spans="1:30" s="6" customFormat="1" ht="15" customHeight="1" x14ac:dyDescent="0.2">
      <c r="C40" s="34"/>
      <c r="D40" s="34"/>
      <c r="T40" s="38"/>
      <c r="U40" s="332"/>
      <c r="V40" s="38"/>
      <c r="W40" s="38"/>
      <c r="Y40" s="34"/>
      <c r="AA40" s="69"/>
      <c r="AB40" s="69"/>
      <c r="AC40" s="69"/>
      <c r="AD40" s="69"/>
    </row>
    <row r="41" spans="1:30" s="6" customFormat="1" ht="15" customHeight="1" x14ac:dyDescent="0.2">
      <c r="C41" s="34"/>
      <c r="D41" s="34"/>
      <c r="T41" s="38"/>
      <c r="U41" s="332"/>
      <c r="V41" s="38"/>
      <c r="W41" s="38"/>
      <c r="Y41" s="34"/>
      <c r="AA41" s="69"/>
      <c r="AB41" s="69"/>
      <c r="AC41" s="69"/>
      <c r="AD41" s="69"/>
    </row>
    <row r="42" spans="1:30" s="6" customFormat="1" ht="15" customHeight="1" x14ac:dyDescent="0.2">
      <c r="C42" s="34"/>
      <c r="D42" s="34"/>
      <c r="T42" s="38"/>
      <c r="U42" s="332"/>
      <c r="V42" s="38"/>
      <c r="W42" s="38"/>
      <c r="Y42" s="34"/>
      <c r="AA42" s="69"/>
      <c r="AB42" s="69"/>
      <c r="AC42" s="69"/>
      <c r="AD42" s="69"/>
    </row>
    <row r="43" spans="1:30" s="6" customFormat="1" ht="15" customHeight="1" x14ac:dyDescent="0.2">
      <c r="C43" s="34"/>
      <c r="D43" s="34"/>
      <c r="T43" s="38"/>
      <c r="U43" s="332"/>
      <c r="V43" s="38"/>
      <c r="W43" s="38"/>
      <c r="Y43" s="34"/>
      <c r="AA43" s="124"/>
      <c r="AB43" s="124"/>
      <c r="AC43" s="124"/>
      <c r="AD43" s="124"/>
    </row>
    <row r="44" spans="1:30" s="6" customFormat="1" ht="15" customHeight="1" x14ac:dyDescent="0.2">
      <c r="C44" s="34"/>
      <c r="D44" s="34"/>
      <c r="T44" s="38"/>
      <c r="U44" s="332"/>
      <c r="V44" s="38"/>
      <c r="W44" s="38"/>
      <c r="Y44" s="34"/>
      <c r="AA44" s="124"/>
      <c r="AB44" s="124"/>
      <c r="AC44" s="124"/>
      <c r="AD44" s="124"/>
    </row>
    <row r="45" spans="1:30" s="6" customFormat="1" ht="15" customHeight="1" x14ac:dyDescent="0.2">
      <c r="C45" s="34"/>
      <c r="D45" s="34"/>
      <c r="T45" s="38"/>
      <c r="U45" s="332"/>
      <c r="V45" s="38"/>
      <c r="W45" s="38"/>
      <c r="Y45" s="34"/>
      <c r="AA45" s="69"/>
      <c r="AB45" s="69"/>
      <c r="AC45" s="69"/>
      <c r="AD45" s="69"/>
    </row>
    <row r="46" spans="1:30" s="6" customFormat="1" ht="15" customHeight="1" x14ac:dyDescent="0.2">
      <c r="C46" s="34"/>
      <c r="D46" s="34"/>
      <c r="T46" s="38"/>
      <c r="U46" s="332"/>
      <c r="V46" s="38"/>
      <c r="W46" s="38"/>
      <c r="Y46" s="34"/>
      <c r="AA46" s="69"/>
      <c r="AB46" s="69"/>
      <c r="AC46" s="69"/>
      <c r="AD46" s="69"/>
    </row>
    <row r="47" spans="1:30" s="6" customFormat="1" ht="15" customHeight="1" x14ac:dyDescent="0.2">
      <c r="C47" s="34"/>
      <c r="D47" s="34"/>
      <c r="T47" s="38"/>
      <c r="U47" s="332"/>
      <c r="V47" s="38"/>
      <c r="W47" s="38"/>
      <c r="Y47" s="34"/>
      <c r="AA47" s="69"/>
      <c r="AB47" s="69"/>
      <c r="AC47" s="69"/>
      <c r="AD47" s="69"/>
    </row>
    <row r="48" spans="1:30" s="6" customFormat="1" ht="15" customHeight="1" x14ac:dyDescent="0.2">
      <c r="C48" s="34"/>
      <c r="D48" s="34"/>
      <c r="T48" s="38"/>
      <c r="U48" s="332"/>
      <c r="V48" s="38"/>
      <c r="W48" s="38"/>
      <c r="Y48" s="34"/>
      <c r="AA48" s="69"/>
      <c r="AB48" s="69"/>
      <c r="AC48" s="69"/>
      <c r="AD48" s="69"/>
    </row>
    <row r="49" spans="3:30" s="6" customFormat="1" ht="15" customHeight="1" x14ac:dyDescent="0.2">
      <c r="C49" s="34"/>
      <c r="D49" s="34"/>
      <c r="T49" s="38"/>
      <c r="U49" s="332"/>
      <c r="V49" s="38"/>
      <c r="W49" s="38"/>
      <c r="Y49" s="34"/>
      <c r="AA49" s="69"/>
      <c r="AB49" s="69"/>
      <c r="AC49" s="69"/>
      <c r="AD49" s="69"/>
    </row>
    <row r="50" spans="3:30" s="6" customFormat="1" ht="15" customHeight="1" x14ac:dyDescent="0.2">
      <c r="C50" s="34"/>
      <c r="D50" s="34"/>
      <c r="T50" s="38"/>
      <c r="U50" s="332"/>
      <c r="V50" s="38"/>
      <c r="W50" s="38"/>
      <c r="Y50" s="34"/>
      <c r="AA50" s="69"/>
      <c r="AB50" s="69"/>
      <c r="AC50" s="69"/>
      <c r="AD50" s="69"/>
    </row>
    <row r="51" spans="3:30" s="6" customFormat="1" ht="15" customHeight="1" x14ac:dyDescent="0.2">
      <c r="C51" s="34"/>
      <c r="D51" s="34"/>
      <c r="T51" s="38"/>
      <c r="U51" s="332"/>
      <c r="V51" s="38"/>
      <c r="W51" s="38"/>
      <c r="Y51" s="34"/>
      <c r="AA51" s="69"/>
      <c r="AB51" s="69"/>
      <c r="AC51" s="69"/>
      <c r="AD51" s="69"/>
    </row>
    <row r="52" spans="3:30" s="6" customFormat="1" ht="15" customHeight="1" x14ac:dyDescent="0.2">
      <c r="C52" s="34"/>
      <c r="D52" s="34"/>
      <c r="T52" s="38"/>
      <c r="U52" s="332"/>
      <c r="V52" s="38"/>
      <c r="W52" s="38"/>
      <c r="Y52" s="34"/>
      <c r="AA52" s="69"/>
      <c r="AB52" s="69"/>
      <c r="AC52" s="69"/>
      <c r="AD52" s="69"/>
    </row>
    <row r="53" spans="3:30" s="6" customFormat="1" ht="15" customHeight="1" x14ac:dyDescent="0.2">
      <c r="C53" s="34"/>
      <c r="D53" s="34"/>
      <c r="T53" s="38"/>
      <c r="U53" s="332"/>
      <c r="V53" s="38"/>
      <c r="W53" s="38"/>
      <c r="Y53" s="34"/>
      <c r="AA53" s="69"/>
      <c r="AB53" s="69"/>
      <c r="AC53" s="69"/>
      <c r="AD53" s="69"/>
    </row>
    <row r="54" spans="3:30" s="6" customFormat="1" ht="15" customHeight="1" x14ac:dyDescent="0.2">
      <c r="C54" s="34"/>
      <c r="D54" s="34"/>
      <c r="T54" s="38"/>
      <c r="U54" s="332"/>
      <c r="V54" s="38"/>
      <c r="W54" s="38"/>
      <c r="Y54" s="34"/>
      <c r="AA54" s="69"/>
      <c r="AB54" s="69"/>
      <c r="AC54" s="69"/>
      <c r="AD54" s="69"/>
    </row>
    <row r="55" spans="3:30" s="6" customFormat="1" ht="15" customHeight="1" x14ac:dyDescent="0.2">
      <c r="C55" s="34"/>
      <c r="D55" s="34"/>
      <c r="T55" s="38"/>
      <c r="U55" s="332"/>
      <c r="V55" s="38"/>
      <c r="W55" s="38"/>
      <c r="Y55" s="34"/>
      <c r="AA55" s="69"/>
      <c r="AB55" s="69"/>
      <c r="AC55" s="69"/>
      <c r="AD55" s="69"/>
    </row>
    <row r="56" spans="3:30" s="6" customFormat="1" ht="15" customHeight="1" x14ac:dyDescent="0.2">
      <c r="C56" s="34"/>
      <c r="D56" s="34"/>
      <c r="T56" s="38"/>
      <c r="U56" s="332"/>
      <c r="V56" s="38"/>
      <c r="W56" s="38"/>
      <c r="Y56" s="34"/>
      <c r="AA56" s="69"/>
      <c r="AB56" s="69"/>
      <c r="AC56" s="69"/>
      <c r="AD56" s="69"/>
    </row>
    <row r="57" spans="3:30" s="6" customFormat="1" ht="15" customHeight="1" x14ac:dyDescent="0.2">
      <c r="C57" s="34"/>
      <c r="D57" s="34"/>
      <c r="T57" s="38"/>
      <c r="U57" s="332"/>
      <c r="V57" s="38"/>
      <c r="W57" s="38"/>
      <c r="Y57" s="34"/>
      <c r="AA57" s="69"/>
      <c r="AB57" s="69"/>
      <c r="AC57" s="69"/>
      <c r="AD57" s="69"/>
    </row>
    <row r="58" spans="3:30" s="6" customFormat="1" ht="15" customHeight="1" x14ac:dyDescent="0.2">
      <c r="C58" s="34"/>
      <c r="D58" s="34"/>
      <c r="T58" s="38"/>
      <c r="U58" s="332"/>
      <c r="V58" s="38"/>
      <c r="W58" s="38"/>
      <c r="Y58" s="34"/>
      <c r="AA58" s="69"/>
      <c r="AB58" s="69"/>
      <c r="AC58" s="69"/>
      <c r="AD58" s="69"/>
    </row>
    <row r="59" spans="3:30" s="6" customFormat="1" ht="15" customHeight="1" x14ac:dyDescent="0.2">
      <c r="C59" s="34"/>
      <c r="D59" s="34"/>
      <c r="T59" s="38"/>
      <c r="U59" s="332"/>
      <c r="V59" s="38"/>
      <c r="W59" s="38"/>
      <c r="Y59" s="34"/>
      <c r="AA59" s="69"/>
      <c r="AB59" s="69"/>
      <c r="AC59" s="69"/>
      <c r="AD59" s="69"/>
    </row>
    <row r="60" spans="3:30" s="6" customFormat="1" ht="15" customHeight="1" x14ac:dyDescent="0.2">
      <c r="C60" s="34"/>
      <c r="D60" s="34"/>
      <c r="T60" s="38"/>
      <c r="U60" s="332"/>
      <c r="V60" s="38"/>
      <c r="W60" s="38"/>
      <c r="Y60" s="34"/>
      <c r="AA60" s="69"/>
      <c r="AB60" s="69"/>
      <c r="AC60" s="69"/>
      <c r="AD60" s="69"/>
    </row>
    <row r="61" spans="3:30" s="6" customFormat="1" ht="15" customHeight="1" x14ac:dyDescent="0.2">
      <c r="C61" s="34"/>
      <c r="D61" s="34"/>
      <c r="T61" s="38"/>
      <c r="U61" s="332"/>
      <c r="V61" s="38"/>
      <c r="W61" s="38"/>
      <c r="Y61" s="34"/>
      <c r="AA61" s="69"/>
      <c r="AB61" s="69"/>
      <c r="AC61" s="69"/>
      <c r="AD61" s="69"/>
    </row>
    <row r="62" spans="3:30" s="6" customFormat="1" ht="15" customHeight="1" x14ac:dyDescent="0.2">
      <c r="C62" s="34"/>
      <c r="D62" s="34"/>
      <c r="T62" s="38"/>
      <c r="U62" s="332"/>
      <c r="V62" s="38"/>
      <c r="W62" s="38"/>
      <c r="Y62" s="34"/>
      <c r="AA62" s="69"/>
      <c r="AB62" s="69"/>
      <c r="AC62" s="69"/>
      <c r="AD62" s="69"/>
    </row>
    <row r="63" spans="3:30" s="6" customFormat="1" ht="15" customHeight="1" x14ac:dyDescent="0.2">
      <c r="C63" s="34"/>
      <c r="D63" s="34"/>
      <c r="T63" s="38"/>
      <c r="U63" s="332"/>
      <c r="V63" s="38"/>
      <c r="W63" s="38"/>
      <c r="Y63" s="34"/>
      <c r="AA63" s="69"/>
      <c r="AB63" s="69"/>
      <c r="AC63" s="69"/>
      <c r="AD63" s="69"/>
    </row>
    <row r="64" spans="3:30" s="6" customFormat="1" ht="15" customHeight="1" x14ac:dyDescent="0.2">
      <c r="C64" s="34"/>
      <c r="D64" s="34"/>
      <c r="T64" s="38"/>
      <c r="U64" s="332"/>
      <c r="V64" s="38"/>
      <c r="W64" s="38"/>
      <c r="Y64" s="34"/>
      <c r="AA64" s="69"/>
      <c r="AB64" s="69"/>
      <c r="AC64" s="69"/>
      <c r="AD64" s="69"/>
    </row>
    <row r="65" spans="3:30" s="6" customFormat="1" ht="15" customHeight="1" x14ac:dyDescent="0.2">
      <c r="C65" s="34"/>
      <c r="D65" s="34"/>
      <c r="T65" s="38"/>
      <c r="U65" s="332"/>
      <c r="V65" s="38"/>
      <c r="W65" s="38"/>
      <c r="Y65" s="34"/>
      <c r="AA65" s="69"/>
      <c r="AB65" s="69"/>
      <c r="AC65" s="69"/>
      <c r="AD65" s="69"/>
    </row>
    <row r="66" spans="3:30" s="6" customFormat="1" ht="15" customHeight="1" x14ac:dyDescent="0.2">
      <c r="C66" s="34"/>
      <c r="D66" s="34"/>
      <c r="T66" s="38"/>
      <c r="U66" s="332"/>
      <c r="V66" s="38"/>
      <c r="W66" s="38"/>
      <c r="Y66" s="34"/>
      <c r="AA66" s="69"/>
      <c r="AB66" s="69"/>
      <c r="AC66" s="69"/>
      <c r="AD66" s="69"/>
    </row>
    <row r="67" spans="3:30" s="6" customFormat="1" ht="15" customHeight="1" x14ac:dyDescent="0.2">
      <c r="C67" s="34"/>
      <c r="D67" s="34"/>
      <c r="T67" s="38"/>
      <c r="U67" s="332"/>
      <c r="V67" s="38"/>
      <c r="W67" s="38"/>
      <c r="Y67" s="34"/>
      <c r="AA67" s="69"/>
      <c r="AB67" s="69"/>
      <c r="AC67" s="69"/>
      <c r="AD67" s="69"/>
    </row>
    <row r="68" spans="3:30" s="6" customFormat="1" ht="15" customHeight="1" x14ac:dyDescent="0.2">
      <c r="C68" s="34"/>
      <c r="D68" s="34"/>
      <c r="T68" s="38"/>
      <c r="U68" s="332"/>
      <c r="V68" s="38"/>
      <c r="W68" s="38"/>
      <c r="Y68" s="34"/>
      <c r="AA68" s="69"/>
      <c r="AB68" s="69"/>
      <c r="AC68" s="69"/>
      <c r="AD68" s="69"/>
    </row>
    <row r="69" spans="3:30" s="6" customFormat="1" ht="15" customHeight="1" x14ac:dyDescent="0.2">
      <c r="C69" s="34"/>
      <c r="D69" s="34"/>
      <c r="T69" s="38"/>
      <c r="U69" s="332"/>
      <c r="V69" s="38"/>
      <c r="W69" s="38"/>
      <c r="Y69" s="34"/>
      <c r="AA69" s="69"/>
      <c r="AB69" s="69"/>
      <c r="AC69" s="69"/>
      <c r="AD69" s="69"/>
    </row>
    <row r="70" spans="3:30" s="6" customFormat="1" ht="15" customHeight="1" x14ac:dyDescent="0.2">
      <c r="C70" s="34"/>
      <c r="D70" s="34"/>
      <c r="T70" s="38"/>
      <c r="U70" s="332"/>
      <c r="V70" s="38"/>
      <c r="W70" s="38"/>
      <c r="Y70" s="34"/>
      <c r="AA70" s="69"/>
      <c r="AB70" s="69"/>
      <c r="AC70" s="69"/>
      <c r="AD70" s="69"/>
    </row>
    <row r="71" spans="3:30" s="6" customFormat="1" ht="15" customHeight="1" x14ac:dyDescent="0.2">
      <c r="C71" s="34"/>
      <c r="D71" s="34"/>
      <c r="T71" s="38"/>
      <c r="U71" s="332"/>
      <c r="V71" s="38"/>
      <c r="W71" s="38"/>
      <c r="Y71" s="34"/>
      <c r="AA71" s="69"/>
      <c r="AB71" s="69"/>
      <c r="AC71" s="69"/>
      <c r="AD71" s="69"/>
    </row>
    <row r="72" spans="3:30" s="6" customFormat="1" ht="15" customHeight="1" x14ac:dyDescent="0.2">
      <c r="C72" s="34"/>
      <c r="D72" s="34"/>
      <c r="T72" s="38"/>
      <c r="U72" s="332"/>
      <c r="V72" s="38"/>
      <c r="W72" s="38"/>
      <c r="Y72" s="34"/>
      <c r="AA72" s="69"/>
      <c r="AB72" s="69"/>
      <c r="AC72" s="69"/>
      <c r="AD72" s="69"/>
    </row>
    <row r="73" spans="3:30" s="6" customFormat="1" ht="15" customHeight="1" x14ac:dyDescent="0.2">
      <c r="C73" s="34"/>
      <c r="D73" s="34"/>
      <c r="T73" s="38"/>
      <c r="U73" s="332"/>
      <c r="V73" s="38"/>
      <c r="W73" s="38"/>
      <c r="Y73" s="34"/>
      <c r="AA73" s="69"/>
      <c r="AB73" s="69"/>
      <c r="AC73" s="69"/>
      <c r="AD73" s="69"/>
    </row>
    <row r="74" spans="3:30" s="6" customFormat="1" ht="15" customHeight="1" x14ac:dyDescent="0.2">
      <c r="C74" s="34"/>
      <c r="D74" s="34"/>
      <c r="T74" s="38"/>
      <c r="U74" s="332"/>
      <c r="V74" s="38"/>
      <c r="W74" s="38"/>
      <c r="Y74" s="34"/>
      <c r="AA74" s="69"/>
      <c r="AB74" s="69"/>
      <c r="AC74" s="69"/>
      <c r="AD74" s="69"/>
    </row>
    <row r="75" spans="3:30" s="6" customFormat="1" ht="15" customHeight="1" x14ac:dyDescent="0.2">
      <c r="C75" s="34"/>
      <c r="D75" s="34"/>
      <c r="T75" s="38"/>
      <c r="U75" s="332"/>
      <c r="V75" s="38"/>
      <c r="W75" s="38"/>
      <c r="Y75" s="34"/>
      <c r="AA75" s="69"/>
      <c r="AB75" s="69"/>
      <c r="AC75" s="69"/>
      <c r="AD75" s="69"/>
    </row>
    <row r="76" spans="3:30" s="6" customFormat="1" ht="15" customHeight="1" x14ac:dyDescent="0.2">
      <c r="C76" s="34"/>
      <c r="D76" s="34"/>
      <c r="T76" s="38"/>
      <c r="U76" s="332"/>
      <c r="V76" s="38"/>
      <c r="W76" s="38"/>
      <c r="Y76" s="34"/>
      <c r="AA76" s="69"/>
      <c r="AB76" s="69"/>
      <c r="AC76" s="69"/>
      <c r="AD76" s="69"/>
    </row>
    <row r="77" spans="3:30" s="6" customFormat="1" ht="15" customHeight="1" x14ac:dyDescent="0.2">
      <c r="C77" s="34"/>
      <c r="D77" s="34"/>
      <c r="T77" s="38"/>
      <c r="U77" s="332"/>
      <c r="V77" s="38"/>
      <c r="W77" s="38"/>
      <c r="Y77" s="34"/>
      <c r="AA77" s="69"/>
      <c r="AB77" s="69"/>
      <c r="AC77" s="69"/>
      <c r="AD77" s="69"/>
    </row>
    <row r="78" spans="3:30" s="6" customFormat="1" ht="15" customHeight="1" x14ac:dyDescent="0.2">
      <c r="C78" s="34"/>
      <c r="D78" s="34"/>
      <c r="T78" s="38"/>
      <c r="U78" s="332"/>
      <c r="V78" s="38"/>
      <c r="W78" s="38"/>
      <c r="Y78" s="34"/>
      <c r="AA78" s="69"/>
      <c r="AB78" s="69"/>
      <c r="AC78" s="69"/>
      <c r="AD78" s="69"/>
    </row>
    <row r="79" spans="3:30" s="6" customFormat="1" ht="15" customHeight="1" x14ac:dyDescent="0.2">
      <c r="C79" s="34"/>
      <c r="D79" s="34"/>
      <c r="T79" s="38"/>
      <c r="U79" s="332"/>
      <c r="V79" s="38"/>
      <c r="W79" s="38"/>
      <c r="Y79" s="34"/>
      <c r="AA79" s="69"/>
      <c r="AB79" s="69"/>
      <c r="AC79" s="69"/>
      <c r="AD79" s="69"/>
    </row>
    <row r="80" spans="3:30" s="6" customFormat="1" ht="15" customHeight="1" x14ac:dyDescent="0.2">
      <c r="C80" s="34"/>
      <c r="D80" s="34"/>
      <c r="T80" s="38"/>
      <c r="U80" s="332"/>
      <c r="V80" s="38"/>
      <c r="W80" s="38"/>
      <c r="Y80" s="34"/>
      <c r="AA80" s="69"/>
      <c r="AB80" s="69"/>
      <c r="AC80" s="69"/>
      <c r="AD80" s="69"/>
    </row>
    <row r="81" spans="3:30" s="6" customFormat="1" ht="15" customHeight="1" x14ac:dyDescent="0.2">
      <c r="C81" s="34"/>
      <c r="D81" s="34"/>
      <c r="T81" s="38"/>
      <c r="U81" s="332"/>
      <c r="V81" s="38"/>
      <c r="W81" s="38"/>
      <c r="Y81" s="34"/>
      <c r="AA81" s="69"/>
      <c r="AB81" s="69"/>
      <c r="AC81" s="69"/>
      <c r="AD81" s="69"/>
    </row>
    <row r="82" spans="3:30" s="6" customFormat="1" ht="15" customHeight="1" x14ac:dyDescent="0.2">
      <c r="C82" s="34"/>
      <c r="D82" s="34"/>
      <c r="T82" s="38"/>
      <c r="U82" s="332"/>
      <c r="V82" s="38"/>
      <c r="W82" s="38"/>
      <c r="Y82" s="34"/>
      <c r="AA82" s="69"/>
      <c r="AB82" s="69"/>
      <c r="AC82" s="69"/>
      <c r="AD82" s="69"/>
    </row>
    <row r="83" spans="3:30" s="6" customFormat="1" ht="15" customHeight="1" x14ac:dyDescent="0.2">
      <c r="C83" s="34"/>
      <c r="D83" s="34"/>
      <c r="T83" s="38"/>
      <c r="U83" s="332"/>
      <c r="V83" s="38"/>
      <c r="W83" s="38"/>
      <c r="Y83" s="34"/>
      <c r="AA83" s="69"/>
      <c r="AB83" s="69"/>
      <c r="AC83" s="69"/>
      <c r="AD83" s="69"/>
    </row>
    <row r="84" spans="3:30" s="6" customFormat="1" ht="15" customHeight="1" x14ac:dyDescent="0.2">
      <c r="C84" s="34"/>
      <c r="D84" s="34"/>
      <c r="T84" s="38"/>
      <c r="U84" s="332"/>
      <c r="V84" s="38"/>
      <c r="W84" s="38"/>
      <c r="Y84" s="34"/>
      <c r="AA84" s="69"/>
      <c r="AB84" s="69"/>
      <c r="AC84" s="69"/>
      <c r="AD84" s="69"/>
    </row>
    <row r="85" spans="3:30" s="6" customFormat="1" ht="15" customHeight="1" x14ac:dyDescent="0.2">
      <c r="C85" s="34"/>
      <c r="D85" s="34"/>
      <c r="T85" s="38"/>
      <c r="U85" s="332"/>
      <c r="V85" s="38"/>
      <c r="W85" s="38"/>
      <c r="Y85" s="34"/>
      <c r="AA85" s="69"/>
      <c r="AB85" s="69"/>
      <c r="AC85" s="69"/>
      <c r="AD85" s="69"/>
    </row>
    <row r="86" spans="3:30" s="6" customFormat="1" ht="15" customHeight="1" x14ac:dyDescent="0.2">
      <c r="C86" s="34"/>
      <c r="D86" s="34"/>
      <c r="T86" s="38"/>
      <c r="U86" s="332"/>
      <c r="V86" s="38"/>
      <c r="W86" s="38"/>
      <c r="Y86" s="34"/>
      <c r="AA86" s="69"/>
      <c r="AB86" s="69"/>
      <c r="AC86" s="69"/>
      <c r="AD86" s="69"/>
    </row>
    <row r="87" spans="3:30" s="6" customFormat="1" ht="15" customHeight="1" x14ac:dyDescent="0.2">
      <c r="C87" s="34"/>
      <c r="D87" s="34"/>
      <c r="T87" s="38"/>
      <c r="U87" s="332"/>
      <c r="V87" s="38"/>
      <c r="W87" s="38"/>
      <c r="Y87" s="34"/>
      <c r="AA87" s="69"/>
      <c r="AB87" s="69"/>
      <c r="AC87" s="69"/>
      <c r="AD87" s="69"/>
    </row>
    <row r="88" spans="3:30" s="6" customFormat="1" ht="15" customHeight="1" x14ac:dyDescent="0.2">
      <c r="C88" s="34"/>
      <c r="D88" s="34"/>
      <c r="T88" s="38"/>
      <c r="U88" s="332"/>
      <c r="V88" s="38"/>
      <c r="W88" s="38"/>
      <c r="Y88" s="34"/>
      <c r="AA88" s="69"/>
      <c r="AB88" s="69"/>
      <c r="AC88" s="69"/>
      <c r="AD88" s="69"/>
    </row>
    <row r="89" spans="3:30" s="6" customFormat="1" ht="15" customHeight="1" x14ac:dyDescent="0.2">
      <c r="C89" s="34"/>
      <c r="D89" s="34"/>
      <c r="T89" s="38"/>
      <c r="U89" s="332"/>
      <c r="V89" s="38"/>
      <c r="W89" s="38"/>
      <c r="Y89" s="34"/>
      <c r="AA89" s="69"/>
      <c r="AB89" s="69"/>
      <c r="AC89" s="69"/>
      <c r="AD89" s="69"/>
    </row>
    <row r="90" spans="3:30" s="6" customFormat="1" ht="15" customHeight="1" x14ac:dyDescent="0.2">
      <c r="C90" s="34"/>
      <c r="D90" s="34"/>
      <c r="T90" s="38"/>
      <c r="U90" s="332"/>
      <c r="V90" s="38"/>
      <c r="W90" s="38"/>
      <c r="Y90" s="34"/>
      <c r="AA90" s="69"/>
      <c r="AB90" s="69"/>
      <c r="AC90" s="69"/>
      <c r="AD90" s="69"/>
    </row>
    <row r="91" spans="3:30" s="6" customFormat="1" ht="15" customHeight="1" x14ac:dyDescent="0.2">
      <c r="C91" s="34"/>
      <c r="D91" s="34"/>
      <c r="T91" s="38"/>
      <c r="U91" s="332"/>
      <c r="V91" s="38"/>
      <c r="W91" s="38"/>
      <c r="Y91" s="34"/>
      <c r="AA91" s="69"/>
      <c r="AB91" s="69"/>
      <c r="AC91" s="69"/>
      <c r="AD91" s="69"/>
    </row>
    <row r="92" spans="3:30" s="6" customFormat="1" ht="15" customHeight="1" x14ac:dyDescent="0.2">
      <c r="C92" s="34"/>
      <c r="D92" s="34"/>
      <c r="T92" s="38"/>
      <c r="U92" s="332"/>
      <c r="V92" s="38"/>
      <c r="W92" s="38"/>
      <c r="Y92" s="34"/>
      <c r="AA92" s="69"/>
      <c r="AB92" s="69"/>
      <c r="AC92" s="69"/>
      <c r="AD92" s="69"/>
    </row>
    <row r="93" spans="3:30" s="6" customFormat="1" ht="15" customHeight="1" x14ac:dyDescent="0.2">
      <c r="C93" s="34"/>
      <c r="D93" s="34"/>
      <c r="T93" s="38"/>
      <c r="U93" s="332"/>
      <c r="V93" s="38"/>
      <c r="W93" s="38"/>
      <c r="Y93" s="34"/>
      <c r="AA93" s="69"/>
      <c r="AB93" s="69"/>
      <c r="AC93" s="69"/>
      <c r="AD93" s="69"/>
    </row>
    <row r="94" spans="3:30" s="6" customFormat="1" ht="15" customHeight="1" x14ac:dyDescent="0.2">
      <c r="C94" s="34"/>
      <c r="D94" s="34"/>
      <c r="T94" s="38"/>
      <c r="U94" s="332"/>
      <c r="V94" s="38"/>
      <c r="W94" s="38"/>
      <c r="Y94" s="34"/>
      <c r="AA94" s="69"/>
      <c r="AB94" s="69"/>
      <c r="AC94" s="69"/>
      <c r="AD94" s="69"/>
    </row>
    <row r="95" spans="3:30" s="6" customFormat="1" ht="15" customHeight="1" x14ac:dyDescent="0.2">
      <c r="C95" s="34"/>
      <c r="D95" s="34"/>
      <c r="T95" s="38"/>
      <c r="U95" s="332"/>
      <c r="V95" s="38"/>
      <c r="W95" s="38"/>
      <c r="Y95" s="34"/>
      <c r="AA95" s="69"/>
      <c r="AB95" s="69"/>
      <c r="AC95" s="69"/>
      <c r="AD95" s="69"/>
    </row>
    <row r="96" spans="3:30" s="6" customFormat="1" ht="15" customHeight="1" x14ac:dyDescent="0.2">
      <c r="C96" s="34"/>
      <c r="D96" s="34"/>
      <c r="T96" s="38"/>
      <c r="U96" s="332"/>
      <c r="V96" s="38"/>
      <c r="W96" s="38"/>
      <c r="Y96" s="34"/>
      <c r="AA96" s="69"/>
      <c r="AB96" s="69"/>
      <c r="AC96" s="69"/>
      <c r="AD96" s="69"/>
    </row>
    <row r="97" spans="3:30" s="6" customFormat="1" ht="15" customHeight="1" x14ac:dyDescent="0.2">
      <c r="C97" s="34"/>
      <c r="D97" s="34"/>
      <c r="T97" s="38"/>
      <c r="U97" s="332"/>
      <c r="V97" s="38"/>
      <c r="W97" s="38"/>
      <c r="Y97" s="34"/>
      <c r="AA97" s="69"/>
      <c r="AB97" s="69"/>
      <c r="AC97" s="69"/>
      <c r="AD97" s="69"/>
    </row>
    <row r="98" spans="3:30" s="6" customFormat="1" ht="15" customHeight="1" x14ac:dyDescent="0.2">
      <c r="C98" s="34"/>
      <c r="D98" s="34"/>
      <c r="T98" s="38"/>
      <c r="U98" s="332"/>
      <c r="V98" s="38"/>
      <c r="W98" s="38"/>
      <c r="Y98" s="34"/>
      <c r="AA98" s="69"/>
      <c r="AB98" s="69"/>
      <c r="AC98" s="69"/>
      <c r="AD98" s="69"/>
    </row>
    <row r="99" spans="3:30" s="6" customFormat="1" ht="15" customHeight="1" x14ac:dyDescent="0.2">
      <c r="C99" s="34"/>
      <c r="D99" s="34"/>
      <c r="T99" s="38"/>
      <c r="U99" s="332"/>
      <c r="V99" s="38"/>
      <c r="W99" s="38"/>
      <c r="Y99" s="34"/>
      <c r="AA99" s="69"/>
      <c r="AB99" s="69"/>
      <c r="AC99" s="69"/>
      <c r="AD99" s="69"/>
    </row>
    <row r="100" spans="3:30" s="6" customFormat="1" ht="15" customHeight="1" x14ac:dyDescent="0.2">
      <c r="C100" s="34"/>
      <c r="D100" s="34"/>
      <c r="T100" s="38"/>
      <c r="U100" s="332"/>
      <c r="V100" s="38"/>
      <c r="W100" s="38"/>
      <c r="Y100" s="34"/>
      <c r="AA100" s="69"/>
      <c r="AB100" s="69"/>
      <c r="AC100" s="69"/>
      <c r="AD100" s="69"/>
    </row>
    <row r="101" spans="3:30" s="6" customFormat="1" ht="15" customHeight="1" x14ac:dyDescent="0.2">
      <c r="C101" s="34"/>
      <c r="D101" s="34"/>
      <c r="T101" s="38"/>
      <c r="U101" s="332"/>
      <c r="V101" s="38"/>
      <c r="W101" s="38"/>
      <c r="Y101" s="34"/>
      <c r="AA101" s="69"/>
      <c r="AB101" s="69"/>
      <c r="AC101" s="69"/>
      <c r="AD101" s="69"/>
    </row>
    <row r="102" spans="3:30" s="6" customFormat="1" ht="15" customHeight="1" x14ac:dyDescent="0.2">
      <c r="C102" s="34"/>
      <c r="D102" s="34"/>
      <c r="T102" s="38"/>
      <c r="U102" s="332"/>
      <c r="V102" s="38"/>
      <c r="W102" s="38"/>
      <c r="Y102" s="34"/>
      <c r="AA102" s="69"/>
      <c r="AB102" s="69"/>
      <c r="AC102" s="69"/>
      <c r="AD102" s="69"/>
    </row>
    <row r="103" spans="3:30" s="6" customFormat="1" ht="15" customHeight="1" x14ac:dyDescent="0.2">
      <c r="C103" s="34"/>
      <c r="D103" s="34"/>
      <c r="T103" s="38"/>
      <c r="U103" s="332"/>
      <c r="V103" s="38"/>
      <c r="W103" s="38"/>
      <c r="Y103" s="34"/>
      <c r="AA103" s="69"/>
      <c r="AB103" s="69"/>
      <c r="AC103" s="69"/>
      <c r="AD103" s="69"/>
    </row>
    <row r="104" spans="3:30" s="6" customFormat="1" ht="15" customHeight="1" x14ac:dyDescent="0.2">
      <c r="C104" s="34"/>
      <c r="D104" s="34"/>
      <c r="T104" s="38"/>
      <c r="U104" s="332"/>
      <c r="V104" s="38"/>
      <c r="W104" s="38"/>
      <c r="Y104" s="34"/>
      <c r="AA104" s="69"/>
      <c r="AB104" s="69"/>
      <c r="AC104" s="69"/>
      <c r="AD104" s="69"/>
    </row>
    <row r="105" spans="3:30" s="6" customFormat="1" ht="15" customHeight="1" x14ac:dyDescent="0.2">
      <c r="C105" s="34"/>
      <c r="D105" s="34"/>
      <c r="T105" s="38"/>
      <c r="U105" s="332"/>
      <c r="V105" s="38"/>
      <c r="W105" s="38"/>
      <c r="Y105" s="34"/>
      <c r="AA105" s="69"/>
      <c r="AB105" s="69"/>
      <c r="AC105" s="69"/>
      <c r="AD105" s="69"/>
    </row>
    <row r="106" spans="3:30" s="6" customFormat="1" ht="15" customHeight="1" x14ac:dyDescent="0.2">
      <c r="C106" s="34"/>
      <c r="D106" s="34"/>
      <c r="T106" s="38"/>
      <c r="U106" s="332"/>
      <c r="V106" s="38"/>
      <c r="W106" s="38"/>
      <c r="Y106" s="34"/>
      <c r="AA106" s="69"/>
      <c r="AB106" s="69"/>
      <c r="AC106" s="69"/>
      <c r="AD106" s="69"/>
    </row>
    <row r="107" spans="3:30" s="6" customFormat="1" ht="15" customHeight="1" x14ac:dyDescent="0.2">
      <c r="C107" s="34"/>
      <c r="D107" s="34"/>
      <c r="T107" s="38"/>
      <c r="U107" s="332"/>
      <c r="V107" s="38"/>
      <c r="W107" s="38"/>
      <c r="Y107" s="34"/>
      <c r="AA107" s="69"/>
      <c r="AB107" s="69"/>
      <c r="AC107" s="69"/>
      <c r="AD107" s="69"/>
    </row>
    <row r="108" spans="3:30" s="6" customFormat="1" ht="15" customHeight="1" x14ac:dyDescent="0.2">
      <c r="C108" s="34"/>
      <c r="D108" s="34"/>
      <c r="T108" s="38"/>
      <c r="U108" s="332"/>
      <c r="V108" s="38"/>
      <c r="W108" s="38"/>
      <c r="Y108" s="34"/>
      <c r="AA108" s="69"/>
      <c r="AB108" s="69"/>
      <c r="AC108" s="69"/>
      <c r="AD108" s="69"/>
    </row>
    <row r="109" spans="3:30" s="6" customFormat="1" ht="15" customHeight="1" x14ac:dyDescent="0.2">
      <c r="C109" s="34"/>
      <c r="D109" s="34"/>
      <c r="T109" s="38"/>
      <c r="U109" s="332"/>
      <c r="V109" s="38"/>
      <c r="W109" s="38"/>
      <c r="Y109" s="34"/>
      <c r="AA109" s="69"/>
      <c r="AB109" s="69"/>
      <c r="AC109" s="69"/>
      <c r="AD109" s="69"/>
    </row>
    <row r="110" spans="3:30" s="6" customFormat="1" ht="15" customHeight="1" x14ac:dyDescent="0.2">
      <c r="C110" s="34"/>
      <c r="D110" s="34"/>
      <c r="T110" s="38"/>
      <c r="U110" s="332"/>
      <c r="V110" s="38"/>
      <c r="W110" s="38"/>
      <c r="Y110" s="34"/>
      <c r="AA110" s="69"/>
      <c r="AB110" s="69"/>
      <c r="AC110" s="69"/>
      <c r="AD110" s="69"/>
    </row>
    <row r="111" spans="3:30" s="6" customFormat="1" ht="15" customHeight="1" x14ac:dyDescent="0.2">
      <c r="C111" s="34"/>
      <c r="D111" s="34"/>
      <c r="T111" s="38"/>
      <c r="U111" s="332"/>
      <c r="V111" s="38"/>
      <c r="W111" s="38"/>
      <c r="Y111" s="34"/>
      <c r="AA111" s="69"/>
      <c r="AB111" s="69"/>
      <c r="AC111" s="69"/>
      <c r="AD111" s="69"/>
    </row>
    <row r="112" spans="3:30" s="6" customFormat="1" ht="15" customHeight="1" x14ac:dyDescent="0.2">
      <c r="C112" s="34"/>
      <c r="D112" s="34"/>
      <c r="T112" s="38"/>
      <c r="U112" s="332"/>
      <c r="V112" s="38"/>
      <c r="W112" s="38"/>
      <c r="Y112" s="34"/>
      <c r="AA112" s="69"/>
      <c r="AB112" s="69"/>
      <c r="AC112" s="69"/>
      <c r="AD112" s="69"/>
    </row>
    <row r="113" spans="3:30" s="6" customFormat="1" ht="15" customHeight="1" x14ac:dyDescent="0.2">
      <c r="C113" s="34"/>
      <c r="D113" s="34"/>
      <c r="T113" s="38"/>
      <c r="U113" s="332"/>
      <c r="V113" s="38"/>
      <c r="W113" s="38"/>
      <c r="Y113" s="34"/>
      <c r="AA113" s="69"/>
      <c r="AB113" s="69"/>
      <c r="AC113" s="69"/>
      <c r="AD113" s="69"/>
    </row>
    <row r="114" spans="3:30" s="6" customFormat="1" ht="15" customHeight="1" x14ac:dyDescent="0.2">
      <c r="C114" s="34"/>
      <c r="D114" s="34"/>
      <c r="T114" s="38"/>
      <c r="U114" s="332"/>
      <c r="V114" s="38"/>
      <c r="W114" s="38"/>
      <c r="Y114" s="34"/>
      <c r="AA114" s="69"/>
      <c r="AB114" s="69"/>
      <c r="AC114" s="69"/>
      <c r="AD114" s="69"/>
    </row>
    <row r="115" spans="3:30" s="6" customFormat="1" ht="15" customHeight="1" x14ac:dyDescent="0.2">
      <c r="C115" s="34"/>
      <c r="D115" s="34"/>
      <c r="T115" s="38"/>
      <c r="U115" s="332"/>
      <c r="V115" s="38"/>
      <c r="W115" s="38"/>
      <c r="Y115" s="34"/>
      <c r="AA115" s="69"/>
      <c r="AB115" s="69"/>
      <c r="AC115" s="69"/>
      <c r="AD115" s="69"/>
    </row>
    <row r="116" spans="3:30" s="6" customFormat="1" ht="15" customHeight="1" x14ac:dyDescent="0.2">
      <c r="C116" s="34"/>
      <c r="D116" s="34"/>
      <c r="T116" s="38"/>
      <c r="U116" s="332"/>
      <c r="V116" s="38"/>
      <c r="W116" s="38"/>
      <c r="Y116" s="34"/>
      <c r="AA116" s="69"/>
      <c r="AB116" s="69"/>
      <c r="AC116" s="69"/>
      <c r="AD116" s="69"/>
    </row>
    <row r="117" spans="3:30" s="6" customFormat="1" ht="15" customHeight="1" x14ac:dyDescent="0.2">
      <c r="C117" s="34"/>
      <c r="D117" s="34"/>
      <c r="T117" s="38"/>
      <c r="U117" s="332"/>
      <c r="V117" s="38"/>
      <c r="W117" s="38"/>
      <c r="Y117" s="34"/>
      <c r="AA117" s="69"/>
      <c r="AB117" s="69"/>
      <c r="AC117" s="69"/>
      <c r="AD117" s="69"/>
    </row>
    <row r="118" spans="3:30" s="6" customFormat="1" ht="15" customHeight="1" x14ac:dyDescent="0.2">
      <c r="C118" s="34"/>
      <c r="D118" s="34"/>
      <c r="T118" s="38"/>
      <c r="U118" s="332"/>
      <c r="V118" s="38"/>
      <c r="W118" s="38"/>
      <c r="Y118" s="34"/>
      <c r="AA118" s="69"/>
      <c r="AB118" s="69"/>
      <c r="AC118" s="69"/>
      <c r="AD118" s="69"/>
    </row>
    <row r="119" spans="3:30" s="6" customFormat="1" ht="15" customHeight="1" x14ac:dyDescent="0.2">
      <c r="C119" s="34"/>
      <c r="D119" s="34"/>
      <c r="T119" s="38"/>
      <c r="U119" s="332"/>
      <c r="V119" s="38"/>
      <c r="W119" s="38"/>
      <c r="Y119" s="34"/>
      <c r="AA119" s="69"/>
      <c r="AB119" s="69"/>
      <c r="AC119" s="69"/>
      <c r="AD119" s="69"/>
    </row>
    <row r="120" spans="3:30" s="6" customFormat="1" ht="15" customHeight="1" x14ac:dyDescent="0.2">
      <c r="C120" s="34"/>
      <c r="D120" s="34"/>
      <c r="T120" s="38"/>
      <c r="U120" s="332"/>
      <c r="V120" s="38"/>
      <c r="W120" s="38"/>
      <c r="Y120" s="34"/>
      <c r="AA120" s="69"/>
      <c r="AB120" s="69"/>
      <c r="AC120" s="69"/>
      <c r="AD120" s="69"/>
    </row>
    <row r="121" spans="3:30" s="6" customFormat="1" ht="15" customHeight="1" x14ac:dyDescent="0.2">
      <c r="C121" s="34"/>
      <c r="D121" s="34"/>
      <c r="T121" s="38"/>
      <c r="U121" s="332"/>
      <c r="V121" s="38"/>
      <c r="W121" s="38"/>
      <c r="Y121" s="34"/>
      <c r="AA121" s="69"/>
      <c r="AB121" s="69"/>
      <c r="AC121" s="69"/>
      <c r="AD121" s="69"/>
    </row>
    <row r="122" spans="3:30" s="6" customFormat="1" ht="15" customHeight="1" x14ac:dyDescent="0.2">
      <c r="C122" s="34"/>
      <c r="D122" s="34"/>
      <c r="T122" s="38"/>
      <c r="U122" s="332"/>
      <c r="V122" s="38"/>
      <c r="W122" s="38"/>
      <c r="Y122" s="34"/>
      <c r="AA122" s="69"/>
      <c r="AB122" s="69"/>
      <c r="AC122" s="69"/>
      <c r="AD122" s="69"/>
    </row>
    <row r="123" spans="3:30" s="6" customFormat="1" ht="15" customHeight="1" x14ac:dyDescent="0.2">
      <c r="C123" s="34"/>
      <c r="D123" s="34"/>
      <c r="T123" s="38"/>
      <c r="U123" s="332"/>
      <c r="V123" s="38"/>
      <c r="W123" s="38"/>
      <c r="Y123" s="34"/>
      <c r="AA123" s="69"/>
      <c r="AB123" s="69"/>
      <c r="AC123" s="69"/>
      <c r="AD123" s="69"/>
    </row>
    <row r="124" spans="3:30" s="6" customFormat="1" ht="15" customHeight="1" x14ac:dyDescent="0.2">
      <c r="C124" s="34"/>
      <c r="D124" s="34"/>
      <c r="T124" s="38"/>
      <c r="U124" s="332"/>
      <c r="V124" s="38"/>
      <c r="W124" s="38"/>
      <c r="Y124" s="34"/>
      <c r="AA124" s="69"/>
      <c r="AB124" s="69"/>
      <c r="AC124" s="69"/>
      <c r="AD124" s="69"/>
    </row>
    <row r="125" spans="3:30" s="6" customFormat="1" ht="15" customHeight="1" x14ac:dyDescent="0.2">
      <c r="C125" s="34"/>
      <c r="D125" s="34"/>
      <c r="T125" s="38"/>
      <c r="U125" s="332"/>
      <c r="V125" s="38"/>
      <c r="W125" s="38"/>
      <c r="Y125" s="34"/>
      <c r="AA125" s="69"/>
      <c r="AB125" s="69"/>
      <c r="AC125" s="69"/>
      <c r="AD125" s="69"/>
    </row>
    <row r="126" spans="3:30" s="6" customFormat="1" ht="15" customHeight="1" x14ac:dyDescent="0.2">
      <c r="C126" s="34"/>
      <c r="D126" s="34"/>
      <c r="T126" s="38"/>
      <c r="U126" s="332"/>
      <c r="V126" s="38"/>
      <c r="W126" s="38"/>
      <c r="Y126" s="34"/>
      <c r="AA126" s="69"/>
      <c r="AB126" s="69"/>
      <c r="AC126" s="69"/>
      <c r="AD126" s="69"/>
    </row>
    <row r="127" spans="3:30" s="6" customFormat="1" ht="15" customHeight="1" x14ac:dyDescent="0.2">
      <c r="C127" s="34"/>
      <c r="D127" s="34"/>
      <c r="T127" s="38"/>
      <c r="U127" s="332"/>
      <c r="V127" s="38"/>
      <c r="W127" s="38"/>
      <c r="Y127" s="34"/>
      <c r="AA127" s="69"/>
      <c r="AB127" s="69"/>
      <c r="AC127" s="69"/>
      <c r="AD127" s="69"/>
    </row>
    <row r="128" spans="3:30" s="6" customFormat="1" ht="15" customHeight="1" x14ac:dyDescent="0.2">
      <c r="C128" s="34"/>
      <c r="D128" s="34"/>
      <c r="T128" s="38"/>
      <c r="U128" s="332"/>
      <c r="V128" s="38"/>
      <c r="W128" s="38"/>
      <c r="Y128" s="34"/>
      <c r="AA128" s="69"/>
      <c r="AB128" s="69"/>
      <c r="AC128" s="69"/>
      <c r="AD128" s="69"/>
    </row>
    <row r="129" spans="3:30" s="6" customFormat="1" ht="15" customHeight="1" x14ac:dyDescent="0.2">
      <c r="C129" s="34"/>
      <c r="D129" s="34"/>
      <c r="T129" s="38"/>
      <c r="U129" s="332"/>
      <c r="V129" s="38"/>
      <c r="W129" s="38"/>
      <c r="Y129" s="34"/>
      <c r="AA129" s="69"/>
      <c r="AB129" s="69"/>
      <c r="AC129" s="69"/>
      <c r="AD129" s="69"/>
    </row>
    <row r="130" spans="3:30" s="6" customFormat="1" ht="15" customHeight="1" x14ac:dyDescent="0.2">
      <c r="C130" s="34"/>
      <c r="D130" s="34"/>
      <c r="T130" s="38"/>
      <c r="U130" s="332"/>
      <c r="V130" s="38"/>
      <c r="W130" s="38"/>
      <c r="Y130" s="34"/>
      <c r="AA130" s="69"/>
      <c r="AB130" s="69"/>
      <c r="AC130" s="69"/>
      <c r="AD130" s="69"/>
    </row>
    <row r="131" spans="3:30" s="6" customFormat="1" ht="15" customHeight="1" x14ac:dyDescent="0.2">
      <c r="C131" s="34"/>
      <c r="D131" s="34"/>
      <c r="T131" s="38"/>
      <c r="U131" s="332"/>
      <c r="V131" s="38"/>
      <c r="W131" s="38"/>
      <c r="Y131" s="34"/>
      <c r="AA131" s="69"/>
      <c r="AB131" s="69"/>
      <c r="AC131" s="69"/>
      <c r="AD131" s="69"/>
    </row>
    <row r="132" spans="3:30" s="6" customFormat="1" ht="15" customHeight="1" x14ac:dyDescent="0.2">
      <c r="C132" s="34"/>
      <c r="D132" s="34"/>
      <c r="T132" s="38"/>
      <c r="U132" s="332"/>
      <c r="V132" s="38"/>
      <c r="W132" s="38"/>
      <c r="Y132" s="34"/>
      <c r="AA132" s="69"/>
      <c r="AB132" s="69"/>
      <c r="AC132" s="69"/>
      <c r="AD132" s="69"/>
    </row>
    <row r="133" spans="3:30" s="6" customFormat="1" ht="15" customHeight="1" x14ac:dyDescent="0.2">
      <c r="C133" s="34"/>
      <c r="D133" s="34"/>
      <c r="T133" s="38"/>
      <c r="U133" s="332"/>
      <c r="V133" s="38"/>
      <c r="W133" s="38"/>
      <c r="Y133" s="34"/>
      <c r="AA133" s="69"/>
      <c r="AB133" s="69"/>
      <c r="AC133" s="69"/>
      <c r="AD133" s="69"/>
    </row>
    <row r="134" spans="3:30" s="6" customFormat="1" ht="15" customHeight="1" x14ac:dyDescent="0.2">
      <c r="C134" s="34"/>
      <c r="D134" s="34"/>
      <c r="T134" s="38"/>
      <c r="U134" s="332"/>
      <c r="V134" s="38"/>
      <c r="W134" s="38"/>
      <c r="Y134" s="34"/>
      <c r="AA134" s="69"/>
      <c r="AB134" s="69"/>
      <c r="AC134" s="69"/>
      <c r="AD134" s="69"/>
    </row>
    <row r="135" spans="3:30" s="6" customFormat="1" ht="15" customHeight="1" x14ac:dyDescent="0.2">
      <c r="C135" s="34"/>
      <c r="D135" s="34"/>
      <c r="T135" s="38"/>
      <c r="U135" s="332"/>
      <c r="V135" s="38"/>
      <c r="W135" s="38"/>
      <c r="Y135" s="34"/>
      <c r="AA135" s="69"/>
      <c r="AB135" s="69"/>
      <c r="AC135" s="69"/>
      <c r="AD135" s="69"/>
    </row>
    <row r="136" spans="3:30" s="6" customFormat="1" ht="15" customHeight="1" x14ac:dyDescent="0.2">
      <c r="C136" s="34"/>
      <c r="D136" s="34"/>
      <c r="T136" s="38"/>
      <c r="U136" s="332"/>
      <c r="V136" s="38"/>
      <c r="W136" s="38"/>
      <c r="Y136" s="34"/>
      <c r="AA136" s="69"/>
      <c r="AB136" s="69"/>
      <c r="AC136" s="69"/>
      <c r="AD136" s="69"/>
    </row>
    <row r="137" spans="3:30" s="6" customFormat="1" ht="15" customHeight="1" x14ac:dyDescent="0.2">
      <c r="C137" s="34"/>
      <c r="D137" s="34"/>
      <c r="T137" s="38"/>
      <c r="U137" s="332"/>
      <c r="V137" s="38"/>
      <c r="W137" s="38"/>
      <c r="Y137" s="34"/>
      <c r="AA137" s="69"/>
      <c r="AB137" s="69"/>
      <c r="AC137" s="69"/>
      <c r="AD137" s="69"/>
    </row>
    <row r="138" spans="3:30" s="6" customFormat="1" ht="15" customHeight="1" x14ac:dyDescent="0.2">
      <c r="C138" s="34"/>
      <c r="D138" s="34"/>
      <c r="T138" s="38"/>
      <c r="U138" s="332"/>
      <c r="V138" s="38"/>
      <c r="W138" s="38"/>
      <c r="Y138" s="34"/>
      <c r="AA138" s="69"/>
      <c r="AB138" s="69"/>
      <c r="AC138" s="69"/>
      <c r="AD138" s="69"/>
    </row>
    <row r="139" spans="3:30" s="6" customFormat="1" ht="15" customHeight="1" x14ac:dyDescent="0.2">
      <c r="C139" s="34"/>
      <c r="D139" s="34"/>
      <c r="T139" s="38"/>
      <c r="U139" s="332"/>
      <c r="V139" s="38"/>
      <c r="W139" s="38"/>
      <c r="Y139" s="34"/>
      <c r="AA139" s="69"/>
      <c r="AB139" s="69"/>
      <c r="AC139" s="69"/>
      <c r="AD139" s="69"/>
    </row>
    <row r="140" spans="3:30" s="6" customFormat="1" ht="15" customHeight="1" x14ac:dyDescent="0.2">
      <c r="C140" s="34"/>
      <c r="D140" s="34"/>
      <c r="T140" s="38"/>
      <c r="U140" s="332"/>
      <c r="V140" s="38"/>
      <c r="W140" s="38"/>
      <c r="Y140" s="34"/>
      <c r="AA140" s="69"/>
      <c r="AB140" s="69"/>
      <c r="AC140" s="69"/>
      <c r="AD140" s="69"/>
    </row>
    <row r="141" spans="3:30" s="6" customFormat="1" ht="15" customHeight="1" x14ac:dyDescent="0.2">
      <c r="C141" s="34"/>
      <c r="D141" s="34"/>
      <c r="T141" s="38"/>
      <c r="U141" s="332"/>
      <c r="V141" s="38"/>
      <c r="W141" s="38"/>
      <c r="Y141" s="34"/>
      <c r="AA141" s="69"/>
      <c r="AB141" s="69"/>
      <c r="AC141" s="69"/>
      <c r="AD141" s="69"/>
    </row>
    <row r="142" spans="3:30" s="6" customFormat="1" ht="15" customHeight="1" x14ac:dyDescent="0.2">
      <c r="C142" s="34"/>
      <c r="D142" s="34"/>
      <c r="T142" s="38"/>
      <c r="U142" s="332"/>
      <c r="V142" s="38"/>
      <c r="W142" s="38"/>
      <c r="Y142" s="34"/>
      <c r="AA142" s="69"/>
      <c r="AB142" s="69"/>
      <c r="AC142" s="69"/>
      <c r="AD142" s="69"/>
    </row>
    <row r="143" spans="3:30" s="6" customFormat="1" ht="15" customHeight="1" x14ac:dyDescent="0.2">
      <c r="C143" s="34"/>
      <c r="D143" s="34"/>
      <c r="T143" s="38"/>
      <c r="U143" s="332"/>
      <c r="V143" s="38"/>
      <c r="W143" s="38"/>
      <c r="Y143" s="34"/>
      <c r="AA143" s="69"/>
      <c r="AB143" s="69"/>
      <c r="AC143" s="69"/>
      <c r="AD143" s="69"/>
    </row>
    <row r="144" spans="3:30" s="6" customFormat="1" ht="15" customHeight="1" x14ac:dyDescent="0.2">
      <c r="C144" s="34"/>
      <c r="D144" s="34"/>
      <c r="T144" s="38"/>
      <c r="U144" s="332"/>
      <c r="V144" s="38"/>
      <c r="W144" s="38"/>
      <c r="Y144" s="34"/>
      <c r="AA144" s="69"/>
      <c r="AB144" s="69"/>
      <c r="AC144" s="69"/>
      <c r="AD144" s="69"/>
    </row>
    <row r="145" spans="3:30" s="6" customFormat="1" ht="15" customHeight="1" x14ac:dyDescent="0.2">
      <c r="C145" s="34"/>
      <c r="D145" s="34"/>
      <c r="T145" s="38"/>
      <c r="U145" s="332"/>
      <c r="V145" s="38"/>
      <c r="W145" s="38"/>
      <c r="Y145" s="34"/>
      <c r="AA145" s="69"/>
      <c r="AB145" s="69"/>
      <c r="AC145" s="69"/>
      <c r="AD145" s="69"/>
    </row>
    <row r="146" spans="3:30" s="6" customFormat="1" ht="15" customHeight="1" x14ac:dyDescent="0.2">
      <c r="C146" s="34"/>
      <c r="D146" s="34"/>
      <c r="T146" s="38"/>
      <c r="U146" s="332"/>
      <c r="V146" s="38"/>
      <c r="W146" s="38"/>
      <c r="Y146" s="34"/>
      <c r="AA146" s="69"/>
      <c r="AB146" s="69"/>
      <c r="AC146" s="69"/>
      <c r="AD146" s="69"/>
    </row>
    <row r="147" spans="3:30" s="6" customFormat="1" ht="15" customHeight="1" x14ac:dyDescent="0.2">
      <c r="C147" s="34"/>
      <c r="D147" s="34"/>
      <c r="T147" s="38"/>
      <c r="U147" s="332"/>
      <c r="V147" s="38"/>
      <c r="W147" s="38"/>
      <c r="Y147" s="34"/>
      <c r="AA147" s="69"/>
      <c r="AB147" s="69"/>
      <c r="AC147" s="69"/>
      <c r="AD147" s="69"/>
    </row>
    <row r="148" spans="3:30" s="6" customFormat="1" ht="15" customHeight="1" x14ac:dyDescent="0.2">
      <c r="C148" s="34"/>
      <c r="D148" s="34"/>
      <c r="T148" s="38"/>
      <c r="U148" s="332"/>
      <c r="V148" s="38"/>
      <c r="W148" s="38"/>
      <c r="Y148" s="34"/>
      <c r="AA148" s="69"/>
      <c r="AB148" s="69"/>
      <c r="AC148" s="69"/>
      <c r="AD148" s="69"/>
    </row>
    <row r="149" spans="3:30" s="6" customFormat="1" ht="15" customHeight="1" x14ac:dyDescent="0.2">
      <c r="C149" s="34"/>
      <c r="D149" s="34"/>
      <c r="T149" s="38"/>
      <c r="U149" s="332"/>
      <c r="V149" s="38"/>
      <c r="W149" s="38"/>
      <c r="Y149" s="34"/>
      <c r="AA149" s="69"/>
      <c r="AB149" s="69"/>
      <c r="AC149" s="69"/>
      <c r="AD149" s="69"/>
    </row>
    <row r="150" spans="3:30" s="6" customFormat="1" ht="15" customHeight="1" x14ac:dyDescent="0.2">
      <c r="C150" s="34"/>
      <c r="D150" s="34"/>
      <c r="T150" s="38"/>
      <c r="U150" s="332"/>
      <c r="V150" s="38"/>
      <c r="W150" s="38"/>
      <c r="Y150" s="34"/>
      <c r="AA150" s="69"/>
      <c r="AB150" s="69"/>
      <c r="AC150" s="69"/>
      <c r="AD150" s="69"/>
    </row>
    <row r="151" spans="3:30" s="6" customFormat="1" ht="15" customHeight="1" x14ac:dyDescent="0.2">
      <c r="C151" s="34"/>
      <c r="D151" s="34"/>
      <c r="T151" s="38"/>
      <c r="U151" s="332"/>
      <c r="V151" s="38"/>
      <c r="W151" s="38"/>
      <c r="Y151" s="34"/>
      <c r="AA151" s="69"/>
      <c r="AB151" s="69"/>
      <c r="AC151" s="69"/>
      <c r="AD151" s="69"/>
    </row>
    <row r="152" spans="3:30" s="6" customFormat="1" ht="15" customHeight="1" x14ac:dyDescent="0.2">
      <c r="C152" s="34"/>
      <c r="D152" s="34"/>
      <c r="T152" s="38"/>
      <c r="U152" s="332"/>
      <c r="V152" s="38"/>
      <c r="W152" s="38"/>
      <c r="Y152" s="34"/>
      <c r="AA152" s="69"/>
      <c r="AB152" s="69"/>
      <c r="AC152" s="69"/>
      <c r="AD152" s="69"/>
    </row>
    <row r="153" spans="3:30" s="6" customFormat="1" ht="15" customHeight="1" x14ac:dyDescent="0.2">
      <c r="C153" s="34"/>
      <c r="D153" s="34"/>
      <c r="T153" s="38"/>
      <c r="U153" s="332"/>
      <c r="V153" s="38"/>
      <c r="W153" s="38"/>
      <c r="Y153" s="34"/>
      <c r="AA153" s="69"/>
      <c r="AB153" s="69"/>
      <c r="AC153" s="69"/>
      <c r="AD153" s="69"/>
    </row>
    <row r="154" spans="3:30" s="6" customFormat="1" ht="15" customHeight="1" x14ac:dyDescent="0.2">
      <c r="C154" s="34"/>
      <c r="D154" s="34"/>
      <c r="T154" s="38"/>
      <c r="U154" s="332"/>
      <c r="V154" s="38"/>
      <c r="W154" s="38"/>
      <c r="Y154" s="34"/>
      <c r="AA154" s="69"/>
      <c r="AB154" s="69"/>
      <c r="AC154" s="69"/>
      <c r="AD154" s="69"/>
    </row>
    <row r="155" spans="3:30" s="6" customFormat="1" ht="15" customHeight="1" x14ac:dyDescent="0.2">
      <c r="C155" s="34"/>
      <c r="D155" s="34"/>
      <c r="T155" s="38"/>
      <c r="U155" s="332"/>
      <c r="V155" s="38"/>
      <c r="W155" s="38"/>
      <c r="Y155" s="34"/>
      <c r="AA155" s="69"/>
      <c r="AB155" s="69"/>
      <c r="AC155" s="69"/>
      <c r="AD155" s="69"/>
    </row>
    <row r="156" spans="3:30" s="6" customFormat="1" ht="15" customHeight="1" x14ac:dyDescent="0.2">
      <c r="C156" s="34"/>
      <c r="D156" s="34"/>
      <c r="T156" s="38"/>
      <c r="U156" s="332"/>
      <c r="V156" s="38"/>
      <c r="W156" s="38"/>
      <c r="Y156" s="34"/>
      <c r="AA156" s="69"/>
      <c r="AB156" s="69"/>
      <c r="AC156" s="69"/>
      <c r="AD156" s="69"/>
    </row>
    <row r="157" spans="3:30" s="6" customFormat="1" ht="15" customHeight="1" x14ac:dyDescent="0.2">
      <c r="C157" s="34"/>
      <c r="D157" s="34"/>
      <c r="T157" s="38"/>
      <c r="U157" s="332"/>
      <c r="V157" s="38"/>
      <c r="W157" s="38"/>
      <c r="Y157" s="34"/>
      <c r="AA157" s="69"/>
      <c r="AB157" s="69"/>
      <c r="AC157" s="69"/>
      <c r="AD157" s="69"/>
    </row>
    <row r="158" spans="3:30" s="6" customFormat="1" ht="15" customHeight="1" x14ac:dyDescent="0.2">
      <c r="C158" s="34"/>
      <c r="D158" s="34"/>
      <c r="T158" s="38"/>
      <c r="U158" s="332"/>
      <c r="V158" s="38"/>
      <c r="W158" s="38"/>
      <c r="Y158" s="34"/>
      <c r="AA158" s="69"/>
      <c r="AB158" s="69"/>
      <c r="AC158" s="69"/>
      <c r="AD158" s="69"/>
    </row>
    <row r="159" spans="3:30" s="6" customFormat="1" ht="15" customHeight="1" x14ac:dyDescent="0.2">
      <c r="C159" s="34"/>
      <c r="D159" s="34"/>
      <c r="T159" s="38"/>
      <c r="U159" s="332"/>
      <c r="V159" s="38"/>
      <c r="W159" s="38"/>
      <c r="Y159" s="34"/>
      <c r="AA159" s="69"/>
      <c r="AB159" s="69"/>
      <c r="AC159" s="69"/>
      <c r="AD159" s="69"/>
    </row>
    <row r="160" spans="3:30" s="6" customFormat="1" ht="15" customHeight="1" x14ac:dyDescent="0.2">
      <c r="C160" s="34"/>
      <c r="D160" s="34"/>
      <c r="T160" s="38"/>
      <c r="U160" s="332"/>
      <c r="V160" s="38"/>
      <c r="W160" s="38"/>
      <c r="Y160" s="34"/>
      <c r="AA160" s="69"/>
      <c r="AB160" s="69"/>
      <c r="AC160" s="69"/>
      <c r="AD160" s="69"/>
    </row>
    <row r="161" spans="3:30" s="6" customFormat="1" ht="15" customHeight="1" x14ac:dyDescent="0.2">
      <c r="C161" s="34"/>
      <c r="D161" s="34"/>
      <c r="T161" s="38"/>
      <c r="U161" s="332"/>
      <c r="V161" s="38"/>
      <c r="W161" s="38"/>
      <c r="Y161" s="34"/>
      <c r="AA161" s="69"/>
      <c r="AB161" s="69"/>
      <c r="AC161" s="69"/>
      <c r="AD161" s="69"/>
    </row>
    <row r="162" spans="3:30" s="6" customFormat="1" ht="15" customHeight="1" x14ac:dyDescent="0.2">
      <c r="C162" s="34"/>
      <c r="D162" s="34"/>
      <c r="T162" s="38"/>
      <c r="U162" s="332"/>
      <c r="V162" s="38"/>
      <c r="W162" s="38"/>
      <c r="Y162" s="34"/>
      <c r="AA162" s="69"/>
      <c r="AB162" s="69"/>
      <c r="AC162" s="69"/>
      <c r="AD162" s="69"/>
    </row>
    <row r="163" spans="3:30" s="6" customFormat="1" ht="15" customHeight="1" x14ac:dyDescent="0.2">
      <c r="C163" s="34"/>
      <c r="D163" s="34"/>
      <c r="T163" s="38"/>
      <c r="U163" s="332"/>
      <c r="V163" s="38"/>
      <c r="W163" s="38"/>
      <c r="Y163" s="34"/>
      <c r="AA163" s="69"/>
      <c r="AB163" s="69"/>
      <c r="AC163" s="69"/>
      <c r="AD163" s="69"/>
    </row>
    <row r="164" spans="3:30" s="6" customFormat="1" ht="15" customHeight="1" x14ac:dyDescent="0.2">
      <c r="C164" s="34"/>
      <c r="D164" s="34"/>
      <c r="T164" s="38"/>
      <c r="U164" s="332"/>
      <c r="V164" s="38"/>
      <c r="W164" s="38"/>
      <c r="Y164" s="34"/>
      <c r="AA164" s="69"/>
      <c r="AB164" s="69"/>
      <c r="AC164" s="69"/>
      <c r="AD164" s="69"/>
    </row>
    <row r="165" spans="3:30" s="6" customFormat="1" ht="15" customHeight="1" x14ac:dyDescent="0.2">
      <c r="C165" s="34"/>
      <c r="D165" s="34"/>
      <c r="T165" s="38"/>
      <c r="U165" s="332"/>
      <c r="V165" s="38"/>
      <c r="W165" s="38"/>
      <c r="Y165" s="34"/>
      <c r="AA165" s="69"/>
      <c r="AB165" s="69"/>
      <c r="AC165" s="69"/>
      <c r="AD165" s="69"/>
    </row>
    <row r="166" spans="3:30" s="6" customFormat="1" ht="15" customHeight="1" x14ac:dyDescent="0.2">
      <c r="C166" s="34"/>
      <c r="D166" s="34"/>
      <c r="T166" s="38"/>
      <c r="U166" s="332"/>
      <c r="V166" s="38"/>
      <c r="W166" s="38"/>
      <c r="Y166" s="34"/>
      <c r="AA166" s="69"/>
      <c r="AB166" s="69"/>
      <c r="AC166" s="69"/>
      <c r="AD166" s="69"/>
    </row>
    <row r="167" spans="3:30" s="6" customFormat="1" ht="15" customHeight="1" x14ac:dyDescent="0.2">
      <c r="C167" s="34"/>
      <c r="D167" s="34"/>
      <c r="T167" s="38"/>
      <c r="U167" s="332"/>
      <c r="V167" s="38"/>
      <c r="W167" s="38"/>
      <c r="Y167" s="34"/>
      <c r="AA167" s="69"/>
      <c r="AB167" s="69"/>
      <c r="AC167" s="69"/>
      <c r="AD167" s="69"/>
    </row>
    <row r="168" spans="3:30" s="6" customFormat="1" ht="15" customHeight="1" x14ac:dyDescent="0.2">
      <c r="C168" s="34"/>
      <c r="D168" s="34"/>
      <c r="T168" s="38"/>
      <c r="U168" s="332"/>
      <c r="V168" s="38"/>
      <c r="W168" s="38"/>
      <c r="Y168" s="34"/>
      <c r="AA168" s="69"/>
      <c r="AB168" s="69"/>
      <c r="AC168" s="69"/>
      <c r="AD168" s="69"/>
    </row>
    <row r="169" spans="3:30" s="6" customFormat="1" ht="15" customHeight="1" x14ac:dyDescent="0.2">
      <c r="C169" s="34"/>
      <c r="D169" s="34"/>
      <c r="T169" s="38"/>
      <c r="U169" s="332"/>
      <c r="V169" s="38"/>
      <c r="W169" s="38"/>
      <c r="Y169" s="34"/>
      <c r="AA169" s="69"/>
      <c r="AB169" s="69"/>
      <c r="AC169" s="69"/>
      <c r="AD169" s="69"/>
    </row>
    <row r="170" spans="3:30" s="6" customFormat="1" ht="15" customHeight="1" x14ac:dyDescent="0.2">
      <c r="C170" s="34"/>
      <c r="D170" s="34"/>
      <c r="T170" s="38"/>
      <c r="U170" s="332"/>
      <c r="V170" s="38"/>
      <c r="W170" s="38"/>
      <c r="Y170" s="34"/>
      <c r="AA170" s="69"/>
      <c r="AB170" s="69"/>
      <c r="AC170" s="69"/>
      <c r="AD170" s="69"/>
    </row>
    <row r="171" spans="3:30" s="6" customFormat="1" ht="15" customHeight="1" x14ac:dyDescent="0.2">
      <c r="C171" s="34"/>
      <c r="D171" s="34"/>
      <c r="T171" s="38"/>
      <c r="U171" s="332"/>
      <c r="V171" s="38"/>
      <c r="W171" s="38"/>
      <c r="Y171" s="34"/>
      <c r="AA171" s="69"/>
      <c r="AB171" s="69"/>
      <c r="AC171" s="69"/>
      <c r="AD171" s="69"/>
    </row>
    <row r="172" spans="3:30" s="6" customFormat="1" ht="15" customHeight="1" x14ac:dyDescent="0.2">
      <c r="C172" s="34"/>
      <c r="D172" s="34"/>
      <c r="T172" s="38"/>
      <c r="U172" s="332"/>
      <c r="V172" s="38"/>
      <c r="W172" s="38"/>
      <c r="Y172" s="34"/>
      <c r="AA172" s="69"/>
      <c r="AB172" s="69"/>
      <c r="AC172" s="69"/>
      <c r="AD172" s="69"/>
    </row>
    <row r="173" spans="3:30" s="6" customFormat="1" ht="15" customHeight="1" x14ac:dyDescent="0.2">
      <c r="C173" s="34"/>
      <c r="D173" s="34"/>
      <c r="T173" s="38"/>
      <c r="U173" s="332"/>
      <c r="V173" s="38"/>
      <c r="W173" s="38"/>
      <c r="Y173" s="34"/>
      <c r="AA173" s="69"/>
      <c r="AB173" s="69"/>
      <c r="AC173" s="69"/>
      <c r="AD173" s="69"/>
    </row>
    <row r="174" spans="3:30" s="6" customFormat="1" ht="15" customHeight="1" x14ac:dyDescent="0.2">
      <c r="C174" s="34"/>
      <c r="D174" s="34"/>
      <c r="T174" s="38"/>
      <c r="U174" s="332"/>
      <c r="V174" s="38"/>
      <c r="W174" s="38"/>
      <c r="Y174" s="34"/>
      <c r="AA174" s="69"/>
      <c r="AB174" s="69"/>
      <c r="AC174" s="69"/>
      <c r="AD174" s="69"/>
    </row>
    <row r="175" spans="3:30" s="6" customFormat="1" ht="15" customHeight="1" x14ac:dyDescent="0.2">
      <c r="C175" s="34"/>
      <c r="D175" s="34"/>
      <c r="T175" s="38"/>
      <c r="U175" s="332"/>
      <c r="V175" s="38"/>
      <c r="W175" s="38"/>
      <c r="Y175" s="34"/>
      <c r="AA175" s="69"/>
      <c r="AB175" s="69"/>
      <c r="AC175" s="69"/>
      <c r="AD175" s="69"/>
    </row>
    <row r="176" spans="3:30" s="6" customFormat="1" ht="15" customHeight="1" x14ac:dyDescent="0.2">
      <c r="C176" s="34"/>
      <c r="D176" s="34"/>
      <c r="T176" s="38"/>
      <c r="U176" s="332"/>
      <c r="V176" s="38"/>
      <c r="W176" s="38"/>
      <c r="Y176" s="34"/>
      <c r="AA176" s="69"/>
      <c r="AB176" s="69"/>
      <c r="AC176" s="69"/>
      <c r="AD176" s="69"/>
    </row>
    <row r="177" spans="3:30" s="6" customFormat="1" ht="15" customHeight="1" x14ac:dyDescent="0.2">
      <c r="C177" s="34"/>
      <c r="D177" s="34"/>
      <c r="T177" s="38"/>
      <c r="U177" s="332"/>
      <c r="V177" s="38"/>
      <c r="W177" s="38"/>
      <c r="Y177" s="34"/>
      <c r="AA177" s="69"/>
      <c r="AB177" s="69"/>
      <c r="AC177" s="69"/>
      <c r="AD177" s="69"/>
    </row>
    <row r="178" spans="3:30" s="6" customFormat="1" ht="15" customHeight="1" x14ac:dyDescent="0.2">
      <c r="C178" s="34"/>
      <c r="D178" s="34"/>
      <c r="T178" s="38"/>
      <c r="U178" s="332"/>
      <c r="V178" s="38"/>
      <c r="W178" s="38"/>
      <c r="Y178" s="34"/>
      <c r="AA178" s="69"/>
      <c r="AB178" s="69"/>
      <c r="AC178" s="69"/>
      <c r="AD178" s="69"/>
    </row>
    <row r="179" spans="3:30" s="6" customFormat="1" ht="15" customHeight="1" x14ac:dyDescent="0.2">
      <c r="C179" s="34"/>
      <c r="D179" s="34"/>
      <c r="T179" s="38"/>
      <c r="U179" s="332"/>
      <c r="V179" s="38"/>
      <c r="W179" s="38"/>
      <c r="Y179" s="34"/>
      <c r="AA179" s="69"/>
      <c r="AB179" s="69"/>
      <c r="AC179" s="69"/>
      <c r="AD179" s="69"/>
    </row>
    <row r="180" spans="3:30" s="6" customFormat="1" ht="15" customHeight="1" x14ac:dyDescent="0.2">
      <c r="C180" s="34"/>
      <c r="D180" s="34"/>
      <c r="T180" s="38"/>
      <c r="U180" s="332"/>
      <c r="V180" s="38"/>
      <c r="W180" s="38"/>
      <c r="Y180" s="34"/>
      <c r="AA180" s="69"/>
      <c r="AB180" s="69"/>
      <c r="AC180" s="69"/>
      <c r="AD180" s="69"/>
    </row>
    <row r="181" spans="3:30" s="6" customFormat="1" ht="15" customHeight="1" x14ac:dyDescent="0.2">
      <c r="C181" s="34"/>
      <c r="D181" s="34"/>
      <c r="T181" s="38"/>
      <c r="U181" s="332"/>
      <c r="V181" s="38"/>
      <c r="W181" s="38"/>
      <c r="Y181" s="34"/>
      <c r="AA181" s="69"/>
      <c r="AB181" s="69"/>
      <c r="AC181" s="69"/>
      <c r="AD181" s="69"/>
    </row>
    <row r="182" spans="3:30" s="6" customFormat="1" ht="15" customHeight="1" x14ac:dyDescent="0.2">
      <c r="C182" s="34"/>
      <c r="D182" s="34"/>
      <c r="T182" s="38"/>
      <c r="U182" s="332"/>
      <c r="V182" s="38"/>
      <c r="W182" s="38"/>
      <c r="Y182" s="34"/>
      <c r="AA182" s="69"/>
      <c r="AB182" s="69"/>
      <c r="AC182" s="69"/>
      <c r="AD182" s="69"/>
    </row>
    <row r="183" spans="3:30" s="6" customFormat="1" ht="15" customHeight="1" x14ac:dyDescent="0.2">
      <c r="C183" s="34"/>
      <c r="D183" s="34"/>
      <c r="T183" s="38"/>
      <c r="U183" s="332"/>
      <c r="V183" s="38"/>
      <c r="W183" s="38"/>
      <c r="Y183" s="34"/>
      <c r="AA183" s="69"/>
      <c r="AB183" s="69"/>
      <c r="AC183" s="69"/>
      <c r="AD183" s="69"/>
    </row>
    <row r="184" spans="3:30" s="6" customFormat="1" ht="15" customHeight="1" x14ac:dyDescent="0.2">
      <c r="C184" s="34"/>
      <c r="D184" s="34"/>
      <c r="T184" s="38"/>
      <c r="U184" s="332"/>
      <c r="V184" s="38"/>
      <c r="W184" s="38"/>
      <c r="Y184" s="34"/>
      <c r="AA184" s="69"/>
      <c r="AB184" s="69"/>
      <c r="AC184" s="69"/>
      <c r="AD184" s="69"/>
    </row>
    <row r="185" spans="3:30" s="6" customFormat="1" ht="15" customHeight="1" x14ac:dyDescent="0.2">
      <c r="C185" s="34"/>
      <c r="D185" s="34"/>
      <c r="T185" s="38"/>
      <c r="U185" s="332"/>
      <c r="V185" s="38"/>
      <c r="W185" s="38"/>
      <c r="Y185" s="34"/>
      <c r="AA185" s="69"/>
      <c r="AB185" s="69"/>
      <c r="AC185" s="69"/>
      <c r="AD185" s="69"/>
    </row>
    <row r="186" spans="3:30" s="6" customFormat="1" ht="15" customHeight="1" x14ac:dyDescent="0.2">
      <c r="C186" s="34"/>
      <c r="D186" s="34"/>
      <c r="T186" s="38"/>
      <c r="U186" s="332"/>
      <c r="V186" s="38"/>
      <c r="W186" s="38"/>
      <c r="Y186" s="34"/>
      <c r="AA186" s="69"/>
      <c r="AB186" s="69"/>
      <c r="AC186" s="69"/>
      <c r="AD186" s="69"/>
    </row>
    <row r="187" spans="3:30" s="6" customFormat="1" ht="15" customHeight="1" x14ac:dyDescent="0.2">
      <c r="C187" s="34"/>
      <c r="D187" s="34"/>
      <c r="T187" s="38"/>
      <c r="U187" s="332"/>
      <c r="V187" s="38"/>
      <c r="W187" s="38"/>
      <c r="Y187" s="34"/>
      <c r="AA187" s="69"/>
      <c r="AB187" s="69"/>
      <c r="AC187" s="69"/>
      <c r="AD187" s="69"/>
    </row>
    <row r="188" spans="3:30" s="6" customFormat="1" ht="15" customHeight="1" x14ac:dyDescent="0.2">
      <c r="C188" s="34"/>
      <c r="D188" s="34"/>
      <c r="T188" s="38"/>
      <c r="U188" s="332"/>
      <c r="V188" s="38"/>
      <c r="W188" s="38"/>
      <c r="Y188" s="34"/>
      <c r="AA188" s="69"/>
      <c r="AB188" s="69"/>
      <c r="AC188" s="69"/>
      <c r="AD188" s="69"/>
    </row>
    <row r="189" spans="3:30" s="6" customFormat="1" ht="15" customHeight="1" x14ac:dyDescent="0.2">
      <c r="C189" s="34"/>
      <c r="D189" s="34"/>
      <c r="T189" s="38"/>
      <c r="U189" s="332"/>
      <c r="V189" s="38"/>
      <c r="W189" s="38"/>
      <c r="Y189" s="34"/>
      <c r="AA189" s="69"/>
      <c r="AB189" s="69"/>
      <c r="AC189" s="69"/>
      <c r="AD189" s="69"/>
    </row>
    <row r="190" spans="3:30" s="6" customFormat="1" ht="15" customHeight="1" x14ac:dyDescent="0.2">
      <c r="C190" s="34"/>
      <c r="D190" s="34"/>
      <c r="T190" s="38"/>
      <c r="U190" s="332"/>
      <c r="V190" s="38"/>
      <c r="W190" s="38"/>
      <c r="Y190" s="34"/>
      <c r="AA190" s="69"/>
      <c r="AB190" s="69"/>
      <c r="AC190" s="69"/>
      <c r="AD190" s="69"/>
    </row>
    <row r="191" spans="3:30" s="6" customFormat="1" ht="15" customHeight="1" x14ac:dyDescent="0.2">
      <c r="C191" s="34"/>
      <c r="D191" s="34"/>
      <c r="T191" s="38"/>
      <c r="U191" s="332"/>
      <c r="V191" s="38"/>
      <c r="W191" s="38"/>
      <c r="Y191" s="34"/>
      <c r="AA191" s="69"/>
      <c r="AB191" s="69"/>
      <c r="AC191" s="69"/>
      <c r="AD191" s="69"/>
    </row>
    <row r="192" spans="3:30" s="6" customFormat="1" ht="15" customHeight="1" x14ac:dyDescent="0.2">
      <c r="C192" s="34"/>
      <c r="D192" s="34"/>
      <c r="T192" s="38"/>
      <c r="U192" s="332"/>
      <c r="V192" s="38"/>
      <c r="W192" s="38"/>
      <c r="Y192" s="34"/>
      <c r="AA192" s="69"/>
      <c r="AB192" s="69"/>
      <c r="AC192" s="69"/>
      <c r="AD192" s="69"/>
    </row>
    <row r="193" spans="3:30" s="6" customFormat="1" ht="15" customHeight="1" x14ac:dyDescent="0.2">
      <c r="C193" s="34"/>
      <c r="D193" s="34"/>
      <c r="T193" s="38"/>
      <c r="U193" s="332"/>
      <c r="V193" s="38"/>
      <c r="W193" s="38"/>
      <c r="Y193" s="34"/>
      <c r="AA193" s="69"/>
      <c r="AB193" s="69"/>
      <c r="AC193" s="69"/>
      <c r="AD193" s="69"/>
    </row>
    <row r="194" spans="3:30" s="6" customFormat="1" ht="15" customHeight="1" x14ac:dyDescent="0.2">
      <c r="C194" s="34"/>
      <c r="D194" s="34"/>
      <c r="T194" s="38"/>
      <c r="U194" s="332"/>
      <c r="V194" s="38"/>
      <c r="W194" s="38"/>
      <c r="Y194" s="34"/>
      <c r="AA194" s="69"/>
      <c r="AB194" s="69"/>
      <c r="AC194" s="69"/>
      <c r="AD194" s="69"/>
    </row>
    <row r="195" spans="3:30" s="6" customFormat="1" ht="15" customHeight="1" x14ac:dyDescent="0.2">
      <c r="C195" s="34"/>
      <c r="D195" s="34"/>
      <c r="T195" s="38"/>
      <c r="U195" s="332"/>
      <c r="V195" s="38"/>
      <c r="W195" s="38"/>
      <c r="Y195" s="34"/>
      <c r="AA195" s="69"/>
      <c r="AB195" s="69"/>
      <c r="AC195" s="69"/>
      <c r="AD195" s="69"/>
    </row>
    <row r="196" spans="3:30" s="6" customFormat="1" ht="15" customHeight="1" x14ac:dyDescent="0.2">
      <c r="C196" s="34"/>
      <c r="D196" s="34"/>
      <c r="T196" s="38"/>
      <c r="U196" s="332"/>
      <c r="V196" s="38"/>
      <c r="W196" s="38"/>
      <c r="Y196" s="34"/>
      <c r="AA196" s="69"/>
      <c r="AB196" s="69"/>
      <c r="AC196" s="69"/>
      <c r="AD196" s="69"/>
    </row>
    <row r="197" spans="3:30" s="6" customFormat="1" ht="15" customHeight="1" x14ac:dyDescent="0.2">
      <c r="C197" s="34"/>
      <c r="D197" s="34"/>
      <c r="T197" s="38"/>
      <c r="U197" s="332"/>
      <c r="V197" s="38"/>
      <c r="W197" s="38"/>
      <c r="Y197" s="34"/>
      <c r="AA197" s="69"/>
      <c r="AB197" s="69"/>
      <c r="AC197" s="69"/>
      <c r="AD197" s="69"/>
    </row>
    <row r="198" spans="3:30" s="6" customFormat="1" ht="15" customHeight="1" x14ac:dyDescent="0.2">
      <c r="C198" s="34"/>
      <c r="D198" s="34"/>
      <c r="T198" s="38"/>
      <c r="U198" s="332"/>
      <c r="V198" s="38"/>
      <c r="W198" s="38"/>
      <c r="Y198" s="34"/>
      <c r="AA198" s="69"/>
      <c r="AB198" s="69"/>
      <c r="AC198" s="69"/>
      <c r="AD198" s="69"/>
    </row>
    <row r="199" spans="3:30" s="6" customFormat="1" ht="15" customHeight="1" x14ac:dyDescent="0.2">
      <c r="C199" s="34"/>
      <c r="D199" s="34"/>
      <c r="T199" s="38"/>
      <c r="U199" s="332"/>
      <c r="V199" s="38"/>
      <c r="W199" s="38"/>
      <c r="Y199" s="34"/>
      <c r="AA199" s="69"/>
      <c r="AB199" s="69"/>
      <c r="AC199" s="69"/>
      <c r="AD199" s="69"/>
    </row>
    <row r="200" spans="3:30" s="6" customFormat="1" ht="15" customHeight="1" x14ac:dyDescent="0.2">
      <c r="C200" s="34"/>
      <c r="D200" s="34"/>
      <c r="T200" s="38"/>
      <c r="U200" s="332"/>
      <c r="V200" s="38"/>
      <c r="W200" s="38"/>
      <c r="Y200" s="34"/>
      <c r="AA200" s="69"/>
      <c r="AB200" s="69"/>
      <c r="AC200" s="69"/>
      <c r="AD200" s="69"/>
    </row>
    <row r="201" spans="3:30" s="6" customFormat="1" ht="15" customHeight="1" x14ac:dyDescent="0.2">
      <c r="C201" s="34"/>
      <c r="D201" s="34"/>
      <c r="T201" s="38"/>
      <c r="U201" s="332"/>
      <c r="V201" s="38"/>
      <c r="W201" s="38"/>
      <c r="Y201" s="34"/>
      <c r="AA201" s="69"/>
      <c r="AB201" s="69"/>
      <c r="AC201" s="69"/>
      <c r="AD201" s="69"/>
    </row>
    <row r="202" spans="3:30" s="6" customFormat="1" ht="15" customHeight="1" x14ac:dyDescent="0.2">
      <c r="C202" s="34"/>
      <c r="D202" s="34"/>
      <c r="T202" s="38"/>
      <c r="U202" s="332"/>
      <c r="V202" s="38"/>
      <c r="W202" s="38"/>
      <c r="Y202" s="34"/>
      <c r="AA202" s="69"/>
      <c r="AB202" s="69"/>
      <c r="AC202" s="69"/>
      <c r="AD202" s="69"/>
    </row>
    <row r="203" spans="3:30" s="6" customFormat="1" ht="15" customHeight="1" x14ac:dyDescent="0.2">
      <c r="C203" s="34"/>
      <c r="D203" s="34"/>
      <c r="T203" s="38"/>
      <c r="U203" s="332"/>
      <c r="V203" s="38"/>
      <c r="W203" s="38"/>
      <c r="Y203" s="34"/>
      <c r="AA203" s="69"/>
      <c r="AB203" s="69"/>
      <c r="AC203" s="69"/>
      <c r="AD203" s="69"/>
    </row>
    <row r="204" spans="3:30" s="6" customFormat="1" ht="15" customHeight="1" x14ac:dyDescent="0.2">
      <c r="C204" s="34"/>
      <c r="D204" s="34"/>
      <c r="T204" s="38"/>
      <c r="U204" s="332"/>
      <c r="V204" s="38"/>
      <c r="W204" s="38"/>
      <c r="Y204" s="34"/>
      <c r="AA204" s="69"/>
      <c r="AB204" s="69"/>
      <c r="AC204" s="69"/>
      <c r="AD204" s="69"/>
    </row>
    <row r="205" spans="3:30" s="6" customFormat="1" ht="15" customHeight="1" x14ac:dyDescent="0.2">
      <c r="C205" s="34"/>
      <c r="D205" s="34"/>
      <c r="T205" s="38"/>
      <c r="U205" s="332"/>
      <c r="V205" s="38"/>
      <c r="W205" s="38"/>
      <c r="Y205" s="34"/>
      <c r="AA205" s="69"/>
      <c r="AB205" s="69"/>
      <c r="AC205" s="69"/>
      <c r="AD205" s="69"/>
    </row>
    <row r="206" spans="3:30" s="6" customFormat="1" ht="15" customHeight="1" x14ac:dyDescent="0.2">
      <c r="C206" s="34"/>
      <c r="D206" s="34"/>
      <c r="T206" s="38"/>
      <c r="U206" s="332"/>
      <c r="V206" s="38"/>
      <c r="W206" s="38"/>
      <c r="Y206" s="34"/>
      <c r="AA206" s="69"/>
      <c r="AB206" s="69"/>
      <c r="AC206" s="69"/>
      <c r="AD206" s="69"/>
    </row>
    <row r="207" spans="3:30" s="6" customFormat="1" ht="15" customHeight="1" x14ac:dyDescent="0.2">
      <c r="C207" s="34"/>
      <c r="D207" s="34"/>
      <c r="T207" s="38"/>
      <c r="U207" s="332"/>
      <c r="V207" s="38"/>
      <c r="W207" s="38"/>
      <c r="Y207" s="34"/>
      <c r="AA207" s="69"/>
      <c r="AB207" s="69"/>
      <c r="AC207" s="69"/>
      <c r="AD207" s="69"/>
    </row>
    <row r="208" spans="3:30" s="6" customFormat="1" ht="15" customHeight="1" x14ac:dyDescent="0.2">
      <c r="C208" s="34"/>
      <c r="D208" s="34"/>
      <c r="T208" s="38"/>
      <c r="U208" s="332"/>
      <c r="V208" s="38"/>
      <c r="W208" s="38"/>
      <c r="Y208" s="34"/>
      <c r="AA208" s="69"/>
      <c r="AB208" s="69"/>
      <c r="AC208" s="69"/>
      <c r="AD208" s="69"/>
    </row>
    <row r="209" spans="3:30" s="6" customFormat="1" ht="15" customHeight="1" x14ac:dyDescent="0.2">
      <c r="C209" s="34"/>
      <c r="D209" s="34"/>
      <c r="T209" s="38"/>
      <c r="U209" s="332"/>
      <c r="V209" s="38"/>
      <c r="W209" s="38"/>
      <c r="Y209" s="34"/>
      <c r="AA209" s="69"/>
      <c r="AB209" s="69"/>
      <c r="AC209" s="69"/>
      <c r="AD209" s="69"/>
    </row>
    <row r="210" spans="3:30" s="6" customFormat="1" ht="15" customHeight="1" x14ac:dyDescent="0.2">
      <c r="C210" s="34"/>
      <c r="D210" s="34"/>
      <c r="T210" s="38"/>
      <c r="U210" s="332"/>
      <c r="V210" s="38"/>
      <c r="W210" s="38"/>
      <c r="Y210" s="34"/>
      <c r="AA210" s="69"/>
      <c r="AB210" s="69"/>
      <c r="AC210" s="69"/>
      <c r="AD210" s="69"/>
    </row>
    <row r="211" spans="3:30" s="6" customFormat="1" ht="15" customHeight="1" x14ac:dyDescent="0.2">
      <c r="C211" s="34"/>
      <c r="D211" s="34"/>
      <c r="T211" s="38"/>
      <c r="U211" s="332"/>
      <c r="V211" s="38"/>
      <c r="W211" s="38"/>
      <c r="Y211" s="34"/>
      <c r="AA211" s="69"/>
      <c r="AB211" s="69"/>
      <c r="AC211" s="69"/>
      <c r="AD211" s="69"/>
    </row>
    <row r="212" spans="3:30" s="6" customFormat="1" ht="15" customHeight="1" x14ac:dyDescent="0.2">
      <c r="C212" s="34"/>
      <c r="D212" s="34"/>
      <c r="T212" s="38"/>
      <c r="U212" s="332"/>
      <c r="V212" s="38"/>
      <c r="W212" s="38"/>
      <c r="Y212" s="34"/>
      <c r="AA212" s="69"/>
      <c r="AB212" s="69"/>
      <c r="AC212" s="69"/>
      <c r="AD212" s="69"/>
    </row>
    <row r="213" spans="3:30" s="6" customFormat="1" ht="15" customHeight="1" x14ac:dyDescent="0.2">
      <c r="C213" s="34"/>
      <c r="D213" s="34"/>
      <c r="T213" s="38"/>
      <c r="U213" s="332"/>
      <c r="V213" s="38"/>
      <c r="W213" s="38"/>
      <c r="Y213" s="34"/>
      <c r="AA213" s="69"/>
      <c r="AB213" s="69"/>
      <c r="AC213" s="69"/>
      <c r="AD213" s="69"/>
    </row>
    <row r="214" spans="3:30" s="6" customFormat="1" ht="15" customHeight="1" x14ac:dyDescent="0.2">
      <c r="C214" s="34"/>
      <c r="D214" s="34"/>
      <c r="T214" s="38"/>
      <c r="U214" s="332"/>
      <c r="V214" s="38"/>
      <c r="W214" s="38"/>
      <c r="Y214" s="34"/>
      <c r="AA214" s="69"/>
      <c r="AB214" s="69"/>
      <c r="AC214" s="69"/>
      <c r="AD214" s="69"/>
    </row>
    <row r="215" spans="3:30" s="6" customFormat="1" ht="15" customHeight="1" x14ac:dyDescent="0.2">
      <c r="C215" s="34"/>
      <c r="D215" s="34"/>
      <c r="T215" s="38"/>
      <c r="U215" s="332"/>
      <c r="V215" s="38"/>
      <c r="W215" s="38"/>
      <c r="Y215" s="34"/>
      <c r="AA215" s="69"/>
      <c r="AB215" s="69"/>
      <c r="AC215" s="69"/>
      <c r="AD215" s="69"/>
    </row>
    <row r="216" spans="3:30" s="6" customFormat="1" ht="15" customHeight="1" x14ac:dyDescent="0.2">
      <c r="C216" s="34"/>
      <c r="D216" s="34"/>
      <c r="T216" s="38"/>
      <c r="U216" s="332"/>
      <c r="V216" s="38"/>
      <c r="W216" s="38"/>
      <c r="Y216" s="34"/>
      <c r="AA216" s="69"/>
      <c r="AB216" s="69"/>
      <c r="AC216" s="69"/>
      <c r="AD216" s="69"/>
    </row>
    <row r="217" spans="3:30" s="6" customFormat="1" ht="15" customHeight="1" x14ac:dyDescent="0.2">
      <c r="C217" s="34"/>
      <c r="D217" s="34"/>
      <c r="T217" s="38"/>
      <c r="U217" s="332"/>
      <c r="V217" s="38"/>
      <c r="W217" s="38"/>
      <c r="Y217" s="34"/>
      <c r="AA217" s="69"/>
      <c r="AB217" s="69"/>
      <c r="AC217" s="69"/>
      <c r="AD217" s="69"/>
    </row>
    <row r="218" spans="3:30" s="6" customFormat="1" ht="15" customHeight="1" x14ac:dyDescent="0.2">
      <c r="C218" s="34"/>
      <c r="D218" s="34"/>
      <c r="T218" s="38"/>
      <c r="U218" s="332"/>
      <c r="V218" s="38"/>
      <c r="W218" s="38"/>
      <c r="Y218" s="34"/>
      <c r="AA218" s="69"/>
      <c r="AB218" s="69"/>
      <c r="AC218" s="69"/>
      <c r="AD218" s="69"/>
    </row>
    <row r="219" spans="3:30" s="6" customFormat="1" ht="15" customHeight="1" x14ac:dyDescent="0.2">
      <c r="C219" s="34"/>
      <c r="D219" s="34"/>
      <c r="T219" s="38"/>
      <c r="U219" s="332"/>
      <c r="V219" s="38"/>
      <c r="W219" s="38"/>
      <c r="Y219" s="34"/>
      <c r="AA219" s="69"/>
      <c r="AB219" s="69"/>
      <c r="AC219" s="69"/>
      <c r="AD219" s="69"/>
    </row>
    <row r="220" spans="3:30" s="6" customFormat="1" ht="15" customHeight="1" x14ac:dyDescent="0.2">
      <c r="C220" s="34"/>
      <c r="D220" s="34"/>
      <c r="T220" s="38"/>
      <c r="U220" s="332"/>
      <c r="V220" s="38"/>
      <c r="W220" s="38"/>
      <c r="Y220" s="34"/>
      <c r="AA220" s="69"/>
      <c r="AB220" s="69"/>
      <c r="AC220" s="69"/>
      <c r="AD220" s="69"/>
    </row>
    <row r="221" spans="3:30" s="6" customFormat="1" ht="15" customHeight="1" x14ac:dyDescent="0.2">
      <c r="C221" s="34"/>
      <c r="D221" s="34"/>
      <c r="T221" s="38"/>
      <c r="U221" s="332"/>
      <c r="V221" s="38"/>
      <c r="W221" s="38"/>
      <c r="Y221" s="34"/>
      <c r="AA221" s="69"/>
      <c r="AB221" s="69"/>
      <c r="AC221" s="69"/>
      <c r="AD221" s="69"/>
    </row>
    <row r="222" spans="3:30" s="6" customFormat="1" ht="15" customHeight="1" x14ac:dyDescent="0.2">
      <c r="C222" s="34"/>
      <c r="D222" s="34"/>
      <c r="T222" s="38"/>
      <c r="U222" s="332"/>
      <c r="V222" s="38"/>
      <c r="W222" s="38"/>
      <c r="Y222" s="34"/>
      <c r="AA222" s="69"/>
      <c r="AB222" s="69"/>
      <c r="AC222" s="69"/>
      <c r="AD222" s="69"/>
    </row>
    <row r="223" spans="3:30" s="6" customFormat="1" ht="15" customHeight="1" x14ac:dyDescent="0.2">
      <c r="C223" s="34"/>
      <c r="D223" s="34"/>
      <c r="T223" s="38"/>
      <c r="U223" s="332"/>
      <c r="V223" s="38"/>
      <c r="W223" s="38"/>
      <c r="Y223" s="34"/>
      <c r="AA223" s="69"/>
      <c r="AB223" s="69"/>
      <c r="AC223" s="69"/>
      <c r="AD223" s="69"/>
    </row>
    <row r="224" spans="3:30" s="6" customFormat="1" ht="15" customHeight="1" x14ac:dyDescent="0.2">
      <c r="C224" s="34"/>
      <c r="D224" s="34"/>
      <c r="T224" s="38"/>
      <c r="U224" s="332"/>
      <c r="V224" s="38"/>
      <c r="W224" s="38"/>
      <c r="Y224" s="34"/>
      <c r="AA224" s="69"/>
      <c r="AB224" s="69"/>
      <c r="AC224" s="69"/>
      <c r="AD224" s="69"/>
    </row>
    <row r="225" spans="3:30" s="6" customFormat="1" ht="15" customHeight="1" x14ac:dyDescent="0.2">
      <c r="C225" s="34"/>
      <c r="D225" s="34"/>
      <c r="T225" s="38"/>
      <c r="U225" s="332"/>
      <c r="V225" s="38"/>
      <c r="W225" s="38"/>
      <c r="Y225" s="34"/>
      <c r="AA225" s="69"/>
      <c r="AB225" s="69"/>
      <c r="AC225" s="69"/>
      <c r="AD225" s="69"/>
    </row>
    <row r="226" spans="3:30" s="6" customFormat="1" ht="15" customHeight="1" x14ac:dyDescent="0.2">
      <c r="C226" s="34"/>
      <c r="D226" s="34"/>
      <c r="T226" s="38"/>
      <c r="U226" s="332"/>
      <c r="V226" s="38"/>
      <c r="W226" s="38"/>
      <c r="Y226" s="34"/>
      <c r="AA226" s="69"/>
      <c r="AB226" s="69"/>
      <c r="AC226" s="69"/>
      <c r="AD226" s="69"/>
    </row>
    <row r="227" spans="3:30" s="6" customFormat="1" ht="15" customHeight="1" x14ac:dyDescent="0.2">
      <c r="C227" s="34"/>
      <c r="D227" s="34"/>
      <c r="T227" s="38"/>
      <c r="U227" s="332"/>
      <c r="V227" s="38"/>
      <c r="W227" s="38"/>
      <c r="Y227" s="34"/>
      <c r="AA227" s="69"/>
      <c r="AB227" s="69"/>
      <c r="AC227" s="69"/>
      <c r="AD227" s="69"/>
    </row>
    <row r="228" spans="3:30" s="6" customFormat="1" ht="15" customHeight="1" x14ac:dyDescent="0.2">
      <c r="C228" s="34"/>
      <c r="D228" s="34"/>
      <c r="T228" s="38"/>
      <c r="U228" s="332"/>
      <c r="V228" s="38"/>
      <c r="W228" s="38"/>
      <c r="Y228" s="34"/>
      <c r="AA228" s="69"/>
      <c r="AB228" s="69"/>
      <c r="AC228" s="69"/>
      <c r="AD228" s="69"/>
    </row>
    <row r="229" spans="3:30" s="6" customFormat="1" ht="15" customHeight="1" x14ac:dyDescent="0.2">
      <c r="C229" s="34"/>
      <c r="D229" s="34"/>
      <c r="T229" s="38"/>
      <c r="U229" s="332"/>
      <c r="V229" s="38"/>
      <c r="W229" s="38"/>
      <c r="Y229" s="34"/>
      <c r="AA229" s="69"/>
      <c r="AB229" s="69"/>
      <c r="AC229" s="69"/>
      <c r="AD229" s="69"/>
    </row>
    <row r="230" spans="3:30" s="6" customFormat="1" ht="15" customHeight="1" x14ac:dyDescent="0.2">
      <c r="C230" s="34"/>
      <c r="D230" s="34"/>
      <c r="T230" s="38"/>
      <c r="U230" s="332"/>
      <c r="V230" s="38"/>
      <c r="W230" s="38"/>
      <c r="Y230" s="34"/>
      <c r="AA230" s="69"/>
      <c r="AB230" s="69"/>
      <c r="AC230" s="69"/>
      <c r="AD230" s="69"/>
    </row>
    <row r="231" spans="3:30" s="6" customFormat="1" ht="15" customHeight="1" x14ac:dyDescent="0.2">
      <c r="C231" s="34"/>
      <c r="D231" s="34"/>
      <c r="T231" s="38"/>
      <c r="U231" s="332"/>
      <c r="V231" s="38"/>
      <c r="W231" s="38"/>
      <c r="Y231" s="34"/>
      <c r="AA231" s="69"/>
      <c r="AB231" s="69"/>
      <c r="AC231" s="69"/>
      <c r="AD231" s="69"/>
    </row>
    <row r="232" spans="3:30" s="6" customFormat="1" ht="15" customHeight="1" x14ac:dyDescent="0.2">
      <c r="C232" s="34"/>
      <c r="D232" s="34"/>
      <c r="T232" s="38"/>
      <c r="U232" s="332"/>
      <c r="V232" s="38"/>
      <c r="W232" s="38"/>
      <c r="Y232" s="34"/>
      <c r="AA232" s="69"/>
      <c r="AB232" s="69"/>
      <c r="AC232" s="69"/>
      <c r="AD232" s="69"/>
    </row>
    <row r="233" spans="3:30" s="6" customFormat="1" ht="15" customHeight="1" x14ac:dyDescent="0.2">
      <c r="C233" s="34"/>
      <c r="D233" s="34"/>
      <c r="T233" s="38"/>
      <c r="U233" s="332"/>
      <c r="V233" s="38"/>
      <c r="W233" s="38"/>
      <c r="Y233" s="34"/>
      <c r="AA233" s="69"/>
      <c r="AB233" s="69"/>
      <c r="AC233" s="69"/>
      <c r="AD233" s="69"/>
    </row>
    <row r="234" spans="3:30" s="6" customFormat="1" ht="15" customHeight="1" x14ac:dyDescent="0.2">
      <c r="C234" s="34"/>
      <c r="D234" s="34"/>
      <c r="T234" s="38"/>
      <c r="U234" s="332"/>
      <c r="V234" s="38"/>
      <c r="W234" s="38"/>
      <c r="Y234" s="34"/>
      <c r="AA234" s="69"/>
      <c r="AB234" s="69"/>
      <c r="AC234" s="69"/>
      <c r="AD234" s="69"/>
    </row>
    <row r="235" spans="3:30" s="6" customFormat="1" ht="15" customHeight="1" x14ac:dyDescent="0.2">
      <c r="C235" s="34"/>
      <c r="D235" s="34"/>
      <c r="T235" s="38"/>
      <c r="U235" s="332"/>
      <c r="V235" s="38"/>
      <c r="W235" s="38"/>
      <c r="Y235" s="34"/>
      <c r="AA235" s="69"/>
      <c r="AB235" s="69"/>
      <c r="AC235" s="69"/>
      <c r="AD235" s="69"/>
    </row>
    <row r="236" spans="3:30" s="6" customFormat="1" ht="15" customHeight="1" x14ac:dyDescent="0.2">
      <c r="C236" s="34"/>
      <c r="D236" s="34"/>
      <c r="T236" s="38"/>
      <c r="U236" s="332"/>
      <c r="V236" s="38"/>
      <c r="W236" s="38"/>
      <c r="Y236" s="34"/>
      <c r="AA236" s="69"/>
      <c r="AB236" s="69"/>
      <c r="AC236" s="69"/>
      <c r="AD236" s="69"/>
    </row>
    <row r="237" spans="3:30" s="6" customFormat="1" ht="15" customHeight="1" x14ac:dyDescent="0.2">
      <c r="C237" s="34"/>
      <c r="D237" s="34"/>
      <c r="T237" s="38"/>
      <c r="U237" s="332"/>
      <c r="V237" s="38"/>
      <c r="W237" s="38"/>
      <c r="Y237" s="34"/>
      <c r="AA237" s="69"/>
      <c r="AB237" s="69"/>
      <c r="AC237" s="69"/>
      <c r="AD237" s="69"/>
    </row>
    <row r="238" spans="3:30" s="6" customFormat="1" ht="15" customHeight="1" x14ac:dyDescent="0.2">
      <c r="C238" s="34"/>
      <c r="D238" s="34"/>
      <c r="T238" s="38"/>
      <c r="U238" s="332"/>
      <c r="V238" s="38"/>
      <c r="W238" s="38"/>
      <c r="Y238" s="34"/>
      <c r="AA238" s="69"/>
      <c r="AB238" s="69"/>
      <c r="AC238" s="69"/>
      <c r="AD238" s="69"/>
    </row>
    <row r="239" spans="3:30" s="6" customFormat="1" ht="15" customHeight="1" x14ac:dyDescent="0.2">
      <c r="C239" s="34"/>
      <c r="D239" s="34"/>
      <c r="T239" s="38"/>
      <c r="U239" s="332"/>
      <c r="V239" s="38"/>
      <c r="W239" s="38"/>
      <c r="Y239" s="34"/>
      <c r="AA239" s="69"/>
      <c r="AB239" s="69"/>
      <c r="AC239" s="69"/>
      <c r="AD239" s="69"/>
    </row>
    <row r="240" spans="3:30" s="6" customFormat="1" ht="15" customHeight="1" x14ac:dyDescent="0.2">
      <c r="C240" s="34"/>
      <c r="D240" s="34"/>
      <c r="T240" s="38"/>
      <c r="U240" s="332"/>
      <c r="V240" s="38"/>
      <c r="W240" s="38"/>
      <c r="Y240" s="34"/>
      <c r="AA240" s="69"/>
      <c r="AB240" s="69"/>
      <c r="AC240" s="69"/>
      <c r="AD240" s="69"/>
    </row>
    <row r="241" spans="3:30" s="6" customFormat="1" ht="15" customHeight="1" x14ac:dyDescent="0.2">
      <c r="C241" s="34"/>
      <c r="D241" s="34"/>
      <c r="T241" s="38"/>
      <c r="U241" s="332"/>
      <c r="V241" s="38"/>
      <c r="W241" s="38"/>
      <c r="Y241" s="34"/>
      <c r="AA241" s="69"/>
      <c r="AB241" s="69"/>
      <c r="AC241" s="69"/>
      <c r="AD241" s="69"/>
    </row>
    <row r="242" spans="3:30" s="6" customFormat="1" ht="15" customHeight="1" x14ac:dyDescent="0.2">
      <c r="C242" s="34"/>
      <c r="D242" s="34"/>
      <c r="T242" s="38"/>
      <c r="U242" s="332"/>
      <c r="V242" s="38"/>
      <c r="W242" s="38"/>
      <c r="Y242" s="34"/>
      <c r="AA242" s="69"/>
      <c r="AB242" s="69"/>
      <c r="AC242" s="69"/>
      <c r="AD242" s="69"/>
    </row>
    <row r="243" spans="3:30" s="6" customFormat="1" ht="15" customHeight="1" x14ac:dyDescent="0.2">
      <c r="C243" s="34"/>
      <c r="D243" s="34"/>
      <c r="T243" s="38"/>
      <c r="U243" s="332"/>
      <c r="V243" s="38"/>
      <c r="W243" s="38"/>
      <c r="Y243" s="34"/>
      <c r="AA243" s="69"/>
      <c r="AB243" s="69"/>
      <c r="AC243" s="69"/>
      <c r="AD243" s="69"/>
    </row>
    <row r="244" spans="3:30" s="6" customFormat="1" ht="15" customHeight="1" x14ac:dyDescent="0.2">
      <c r="C244" s="34"/>
      <c r="D244" s="34"/>
      <c r="T244" s="38"/>
      <c r="U244" s="332"/>
      <c r="V244" s="38"/>
      <c r="W244" s="38"/>
      <c r="Y244" s="34"/>
      <c r="AA244" s="69"/>
      <c r="AB244" s="69"/>
      <c r="AC244" s="69"/>
      <c r="AD244" s="69"/>
    </row>
    <row r="245" spans="3:30" s="6" customFormat="1" ht="15" customHeight="1" x14ac:dyDescent="0.2">
      <c r="C245" s="34"/>
      <c r="D245" s="34"/>
      <c r="T245" s="38"/>
      <c r="U245" s="332"/>
      <c r="V245" s="38"/>
      <c r="W245" s="38"/>
      <c r="Y245" s="34"/>
      <c r="AA245" s="69"/>
      <c r="AB245" s="69"/>
      <c r="AC245" s="69"/>
      <c r="AD245" s="69"/>
    </row>
    <row r="246" spans="3:30" s="6" customFormat="1" ht="15" customHeight="1" x14ac:dyDescent="0.2">
      <c r="C246" s="34"/>
      <c r="D246" s="34"/>
      <c r="T246" s="38"/>
      <c r="U246" s="332"/>
      <c r="V246" s="38"/>
      <c r="W246" s="38"/>
      <c r="Y246" s="34"/>
      <c r="AA246" s="69"/>
      <c r="AB246" s="69"/>
      <c r="AC246" s="69"/>
      <c r="AD246" s="69"/>
    </row>
    <row r="247" spans="3:30" s="6" customFormat="1" ht="15" customHeight="1" x14ac:dyDescent="0.2">
      <c r="C247" s="34"/>
      <c r="D247" s="34"/>
      <c r="T247" s="38"/>
      <c r="U247" s="332"/>
      <c r="V247" s="38"/>
      <c r="W247" s="38"/>
      <c r="Y247" s="34"/>
      <c r="AA247" s="69"/>
      <c r="AB247" s="69"/>
      <c r="AC247" s="69"/>
      <c r="AD247" s="69"/>
    </row>
    <row r="248" spans="3:30" s="6" customFormat="1" ht="15" customHeight="1" x14ac:dyDescent="0.2">
      <c r="C248" s="34"/>
      <c r="D248" s="34"/>
      <c r="T248" s="38"/>
      <c r="U248" s="332"/>
      <c r="V248" s="38"/>
      <c r="W248" s="38"/>
      <c r="Y248" s="34"/>
      <c r="AA248" s="69"/>
      <c r="AB248" s="69"/>
      <c r="AC248" s="69"/>
      <c r="AD248" s="69"/>
    </row>
    <row r="249" spans="3:30" s="6" customFormat="1" ht="15" customHeight="1" x14ac:dyDescent="0.2">
      <c r="C249" s="34"/>
      <c r="D249" s="34"/>
      <c r="T249" s="38"/>
      <c r="U249" s="332"/>
      <c r="V249" s="38"/>
      <c r="W249" s="38"/>
      <c r="Y249" s="34"/>
      <c r="AA249" s="69"/>
      <c r="AB249" s="69"/>
      <c r="AC249" s="69"/>
      <c r="AD249" s="69"/>
    </row>
    <row r="250" spans="3:30" s="6" customFormat="1" ht="15" customHeight="1" x14ac:dyDescent="0.2">
      <c r="C250" s="34"/>
      <c r="D250" s="34"/>
      <c r="T250" s="38"/>
      <c r="U250" s="332"/>
      <c r="V250" s="38"/>
      <c r="W250" s="38"/>
      <c r="Y250" s="34"/>
      <c r="AA250" s="69"/>
      <c r="AB250" s="69"/>
      <c r="AC250" s="69"/>
      <c r="AD250" s="69"/>
    </row>
    <row r="251" spans="3:30" s="6" customFormat="1" ht="15" customHeight="1" x14ac:dyDescent="0.2">
      <c r="C251" s="34"/>
      <c r="D251" s="34"/>
      <c r="T251" s="38"/>
      <c r="U251" s="332"/>
      <c r="V251" s="38"/>
      <c r="W251" s="38"/>
      <c r="Y251" s="34"/>
      <c r="AA251" s="69"/>
      <c r="AB251" s="69"/>
      <c r="AC251" s="69"/>
      <c r="AD251" s="69"/>
    </row>
    <row r="252" spans="3:30" s="6" customFormat="1" ht="15" customHeight="1" x14ac:dyDescent="0.2">
      <c r="C252" s="34"/>
      <c r="D252" s="34"/>
      <c r="T252" s="38"/>
      <c r="U252" s="332"/>
      <c r="V252" s="38"/>
      <c r="W252" s="38"/>
      <c r="Y252" s="34"/>
      <c r="AA252" s="69"/>
      <c r="AB252" s="69"/>
      <c r="AC252" s="69"/>
      <c r="AD252" s="69"/>
    </row>
    <row r="253" spans="3:30" s="6" customFormat="1" ht="15" customHeight="1" x14ac:dyDescent="0.2">
      <c r="C253" s="34"/>
      <c r="D253" s="34"/>
      <c r="T253" s="38"/>
      <c r="U253" s="332"/>
      <c r="V253" s="38"/>
      <c r="W253" s="38"/>
      <c r="Y253" s="34"/>
      <c r="AA253" s="69"/>
      <c r="AB253" s="69"/>
      <c r="AC253" s="69"/>
      <c r="AD253" s="69"/>
    </row>
    <row r="254" spans="3:30" s="6" customFormat="1" ht="15" customHeight="1" x14ac:dyDescent="0.2">
      <c r="C254" s="34"/>
      <c r="D254" s="34"/>
      <c r="T254" s="38"/>
      <c r="U254" s="332"/>
      <c r="V254" s="38"/>
      <c r="W254" s="38"/>
      <c r="Y254" s="34"/>
      <c r="AA254" s="69"/>
      <c r="AB254" s="69"/>
      <c r="AC254" s="69"/>
      <c r="AD254" s="69"/>
    </row>
    <row r="255" spans="3:30" s="6" customFormat="1" ht="15" customHeight="1" x14ac:dyDescent="0.2">
      <c r="C255" s="34"/>
      <c r="D255" s="34"/>
      <c r="T255" s="38"/>
      <c r="U255" s="332"/>
      <c r="V255" s="38"/>
      <c r="W255" s="38"/>
      <c r="Y255" s="34"/>
      <c r="AA255" s="69"/>
      <c r="AB255" s="69"/>
      <c r="AC255" s="69"/>
      <c r="AD255" s="69"/>
    </row>
    <row r="256" spans="3:30" s="6" customFormat="1" ht="15" customHeight="1" x14ac:dyDescent="0.2">
      <c r="C256" s="34"/>
      <c r="D256" s="34"/>
      <c r="T256" s="38"/>
      <c r="U256" s="332"/>
      <c r="V256" s="38"/>
      <c r="W256" s="38"/>
      <c r="Y256" s="34"/>
      <c r="AA256" s="69"/>
      <c r="AB256" s="69"/>
      <c r="AC256" s="69"/>
      <c r="AD256" s="69"/>
    </row>
    <row r="257" spans="3:30" s="6" customFormat="1" ht="15" customHeight="1" x14ac:dyDescent="0.2">
      <c r="C257" s="34"/>
      <c r="D257" s="34"/>
      <c r="T257" s="38"/>
      <c r="U257" s="332"/>
      <c r="V257" s="38"/>
      <c r="W257" s="38"/>
      <c r="Y257" s="34"/>
      <c r="AA257" s="69"/>
      <c r="AB257" s="69"/>
      <c r="AC257" s="69"/>
      <c r="AD257" s="69"/>
    </row>
    <row r="258" spans="3:30" s="6" customFormat="1" ht="15" customHeight="1" x14ac:dyDescent="0.2">
      <c r="C258" s="34"/>
      <c r="D258" s="34"/>
      <c r="T258" s="38"/>
      <c r="U258" s="332"/>
      <c r="V258" s="38"/>
      <c r="W258" s="38"/>
      <c r="Y258" s="34"/>
      <c r="AA258" s="69"/>
      <c r="AB258" s="69"/>
      <c r="AC258" s="69"/>
      <c r="AD258" s="69"/>
    </row>
    <row r="259" spans="3:30" s="6" customFormat="1" ht="15" customHeight="1" x14ac:dyDescent="0.2">
      <c r="C259" s="34"/>
      <c r="D259" s="34"/>
      <c r="T259" s="38"/>
      <c r="U259" s="332"/>
      <c r="V259" s="38"/>
      <c r="W259" s="38"/>
      <c r="Y259" s="34"/>
      <c r="AA259" s="69"/>
      <c r="AB259" s="69"/>
      <c r="AC259" s="69"/>
      <c r="AD259" s="69"/>
    </row>
    <row r="260" spans="3:30" s="6" customFormat="1" ht="15" customHeight="1" x14ac:dyDescent="0.2">
      <c r="C260" s="34"/>
      <c r="D260" s="34"/>
      <c r="T260" s="38"/>
      <c r="U260" s="332"/>
      <c r="V260" s="38"/>
      <c r="W260" s="38"/>
      <c r="Y260" s="34"/>
      <c r="AA260" s="69"/>
      <c r="AB260" s="69"/>
      <c r="AC260" s="69"/>
      <c r="AD260" s="69"/>
    </row>
    <row r="261" spans="3:30" s="6" customFormat="1" ht="15" customHeight="1" x14ac:dyDescent="0.2">
      <c r="C261" s="34"/>
      <c r="D261" s="34"/>
      <c r="T261" s="38"/>
      <c r="U261" s="332"/>
      <c r="V261" s="38"/>
      <c r="W261" s="38"/>
      <c r="Y261" s="34"/>
      <c r="AA261" s="69"/>
      <c r="AB261" s="69"/>
      <c r="AC261" s="69"/>
      <c r="AD261" s="69"/>
    </row>
    <row r="262" spans="3:30" s="6" customFormat="1" ht="15" customHeight="1" x14ac:dyDescent="0.2">
      <c r="C262" s="34"/>
      <c r="D262" s="34"/>
      <c r="T262" s="38"/>
      <c r="U262" s="332"/>
      <c r="V262" s="38"/>
      <c r="W262" s="38"/>
      <c r="Y262" s="34"/>
      <c r="AA262" s="69"/>
      <c r="AB262" s="69"/>
      <c r="AC262" s="69"/>
      <c r="AD262" s="69"/>
    </row>
    <row r="263" spans="3:30" s="6" customFormat="1" ht="15" customHeight="1" x14ac:dyDescent="0.2">
      <c r="C263" s="34"/>
      <c r="D263" s="34"/>
      <c r="T263" s="38"/>
      <c r="U263" s="332"/>
      <c r="V263" s="38"/>
      <c r="W263" s="38"/>
      <c r="Y263" s="34"/>
      <c r="AA263" s="69"/>
      <c r="AB263" s="69"/>
      <c r="AC263" s="69"/>
      <c r="AD263" s="69"/>
    </row>
    <row r="264" spans="3:30" s="6" customFormat="1" ht="15" customHeight="1" x14ac:dyDescent="0.2">
      <c r="C264" s="34"/>
      <c r="D264" s="34"/>
      <c r="T264" s="38"/>
      <c r="U264" s="332"/>
      <c r="V264" s="38"/>
      <c r="W264" s="38"/>
      <c r="Y264" s="34"/>
      <c r="AA264" s="69"/>
      <c r="AB264" s="69"/>
      <c r="AC264" s="69"/>
      <c r="AD264" s="69"/>
    </row>
    <row r="265" spans="3:30" s="6" customFormat="1" ht="15" customHeight="1" x14ac:dyDescent="0.2">
      <c r="C265" s="34"/>
      <c r="D265" s="34"/>
      <c r="T265" s="38"/>
      <c r="U265" s="332"/>
      <c r="V265" s="38"/>
      <c r="W265" s="38"/>
      <c r="Y265" s="34"/>
      <c r="AA265" s="69"/>
      <c r="AB265" s="69"/>
      <c r="AC265" s="69"/>
      <c r="AD265" s="69"/>
    </row>
    <row r="266" spans="3:30" s="6" customFormat="1" ht="15" customHeight="1" x14ac:dyDescent="0.2">
      <c r="C266" s="34"/>
      <c r="D266" s="34"/>
      <c r="T266" s="38"/>
      <c r="U266" s="332"/>
      <c r="V266" s="38"/>
      <c r="W266" s="38"/>
      <c r="Y266" s="34"/>
      <c r="AA266" s="69"/>
      <c r="AB266" s="69"/>
      <c r="AC266" s="69"/>
      <c r="AD266" s="69"/>
    </row>
    <row r="267" spans="3:30" s="6" customFormat="1" ht="15" customHeight="1" x14ac:dyDescent="0.2">
      <c r="C267" s="34"/>
      <c r="D267" s="34"/>
      <c r="T267" s="38"/>
      <c r="U267" s="332"/>
      <c r="V267" s="38"/>
      <c r="W267" s="38"/>
      <c r="Y267" s="34"/>
      <c r="AA267" s="69"/>
      <c r="AB267" s="69"/>
      <c r="AC267" s="69"/>
      <c r="AD267" s="69"/>
    </row>
    <row r="268" spans="3:30" s="6" customFormat="1" ht="15" customHeight="1" x14ac:dyDescent="0.2">
      <c r="C268" s="34"/>
      <c r="D268" s="34"/>
      <c r="T268" s="38"/>
      <c r="U268" s="332"/>
      <c r="V268" s="38"/>
      <c r="W268" s="38"/>
      <c r="Y268" s="34"/>
      <c r="AA268" s="69"/>
      <c r="AB268" s="69"/>
      <c r="AC268" s="69"/>
      <c r="AD268" s="69"/>
    </row>
    <row r="269" spans="3:30" s="6" customFormat="1" ht="15" customHeight="1" x14ac:dyDescent="0.2">
      <c r="C269" s="34"/>
      <c r="D269" s="34"/>
      <c r="T269" s="38"/>
      <c r="U269" s="332"/>
      <c r="V269" s="38"/>
      <c r="W269" s="38"/>
      <c r="Y269" s="34"/>
      <c r="AA269" s="69"/>
      <c r="AB269" s="69"/>
      <c r="AC269" s="69"/>
      <c r="AD269" s="69"/>
    </row>
    <row r="270" spans="3:30" s="6" customFormat="1" ht="15" customHeight="1" x14ac:dyDescent="0.2">
      <c r="C270" s="34"/>
      <c r="D270" s="34"/>
      <c r="T270" s="38"/>
      <c r="U270" s="332"/>
      <c r="V270" s="38"/>
      <c r="W270" s="38"/>
      <c r="Y270" s="34"/>
      <c r="AA270" s="69"/>
      <c r="AB270" s="69"/>
      <c r="AC270" s="69"/>
      <c r="AD270" s="69"/>
    </row>
    <row r="271" spans="3:30" s="6" customFormat="1" ht="15" customHeight="1" x14ac:dyDescent="0.2">
      <c r="C271" s="34"/>
      <c r="D271" s="34"/>
      <c r="T271" s="38"/>
      <c r="U271" s="332"/>
      <c r="V271" s="38"/>
      <c r="W271" s="38"/>
      <c r="Y271" s="34"/>
      <c r="AA271" s="69"/>
      <c r="AB271" s="69"/>
      <c r="AC271" s="69"/>
      <c r="AD271" s="69"/>
    </row>
    <row r="272" spans="3:30" s="6" customFormat="1" ht="15" customHeight="1" x14ac:dyDescent="0.2">
      <c r="C272" s="34"/>
      <c r="D272" s="34"/>
      <c r="T272" s="38"/>
      <c r="U272" s="332"/>
      <c r="V272" s="38"/>
      <c r="W272" s="38"/>
      <c r="Y272" s="34"/>
      <c r="AA272" s="69"/>
      <c r="AB272" s="69"/>
      <c r="AC272" s="69"/>
      <c r="AD272" s="69"/>
    </row>
    <row r="273" spans="3:30" s="6" customFormat="1" ht="15" customHeight="1" x14ac:dyDescent="0.2">
      <c r="C273" s="34"/>
      <c r="D273" s="34"/>
      <c r="T273" s="38"/>
      <c r="U273" s="332"/>
      <c r="V273" s="38"/>
      <c r="W273" s="38"/>
      <c r="Y273" s="34"/>
      <c r="AA273" s="69"/>
      <c r="AB273" s="69"/>
      <c r="AC273" s="69"/>
      <c r="AD273" s="69"/>
    </row>
    <row r="274" spans="3:30" s="6" customFormat="1" ht="15" customHeight="1" x14ac:dyDescent="0.2">
      <c r="C274" s="34"/>
      <c r="D274" s="34"/>
      <c r="T274" s="38"/>
      <c r="U274" s="332"/>
      <c r="V274" s="38"/>
      <c r="W274" s="38"/>
      <c r="Y274" s="34"/>
      <c r="AA274" s="69"/>
      <c r="AB274" s="69"/>
      <c r="AC274" s="69"/>
      <c r="AD274" s="69"/>
    </row>
    <row r="275" spans="3:30" s="6" customFormat="1" ht="15" customHeight="1" x14ac:dyDescent="0.2">
      <c r="C275" s="34"/>
      <c r="D275" s="34"/>
      <c r="T275" s="38"/>
      <c r="U275" s="332"/>
      <c r="V275" s="38"/>
      <c r="W275" s="38"/>
      <c r="Y275" s="34"/>
      <c r="AA275" s="69"/>
      <c r="AB275" s="69"/>
      <c r="AC275" s="69"/>
      <c r="AD275" s="69"/>
    </row>
    <row r="276" spans="3:30" s="6" customFormat="1" ht="15" customHeight="1" x14ac:dyDescent="0.2">
      <c r="C276" s="34"/>
      <c r="D276" s="34"/>
      <c r="T276" s="38"/>
      <c r="U276" s="332"/>
      <c r="V276" s="38"/>
      <c r="W276" s="38"/>
      <c r="Y276" s="34"/>
      <c r="AA276" s="69"/>
      <c r="AB276" s="69"/>
      <c r="AC276" s="69"/>
      <c r="AD276" s="69"/>
    </row>
    <row r="277" spans="3:30" s="6" customFormat="1" ht="15" customHeight="1" x14ac:dyDescent="0.2">
      <c r="C277" s="34"/>
      <c r="D277" s="34"/>
      <c r="T277" s="38"/>
      <c r="U277" s="332"/>
      <c r="V277" s="38"/>
      <c r="W277" s="38"/>
      <c r="Y277" s="34"/>
      <c r="AA277" s="69"/>
      <c r="AB277" s="69"/>
      <c r="AC277" s="69"/>
      <c r="AD277" s="69"/>
    </row>
    <row r="278" spans="3:30" s="6" customFormat="1" ht="15" customHeight="1" x14ac:dyDescent="0.2">
      <c r="C278" s="34"/>
      <c r="D278" s="34"/>
      <c r="T278" s="38"/>
      <c r="U278" s="332"/>
      <c r="V278" s="38"/>
      <c r="W278" s="38"/>
      <c r="Y278" s="34"/>
      <c r="AA278" s="69"/>
      <c r="AB278" s="69"/>
      <c r="AC278" s="69"/>
      <c r="AD278" s="69"/>
    </row>
    <row r="279" spans="3:30" s="6" customFormat="1" ht="15" customHeight="1" x14ac:dyDescent="0.2">
      <c r="C279" s="34"/>
      <c r="D279" s="34"/>
      <c r="T279" s="38"/>
      <c r="U279" s="332"/>
      <c r="V279" s="38"/>
      <c r="W279" s="38"/>
      <c r="Y279" s="34"/>
      <c r="AA279" s="69"/>
      <c r="AB279" s="69"/>
      <c r="AC279" s="69"/>
      <c r="AD279" s="69"/>
    </row>
    <row r="280" spans="3:30" s="6" customFormat="1" ht="15" customHeight="1" x14ac:dyDescent="0.2">
      <c r="C280" s="34"/>
      <c r="D280" s="34"/>
      <c r="T280" s="38"/>
      <c r="U280" s="332"/>
      <c r="V280" s="38"/>
      <c r="W280" s="38"/>
      <c r="Y280" s="34"/>
      <c r="AA280" s="69"/>
      <c r="AB280" s="69"/>
      <c r="AC280" s="69"/>
      <c r="AD280" s="69"/>
    </row>
    <row r="281" spans="3:30" s="6" customFormat="1" ht="15" customHeight="1" x14ac:dyDescent="0.2">
      <c r="C281" s="34"/>
      <c r="D281" s="34"/>
      <c r="T281" s="38"/>
      <c r="U281" s="332"/>
      <c r="V281" s="38"/>
      <c r="W281" s="38"/>
      <c r="Y281" s="34"/>
      <c r="AA281" s="69"/>
      <c r="AB281" s="69"/>
      <c r="AC281" s="69"/>
      <c r="AD281" s="69"/>
    </row>
    <row r="282" spans="3:30" s="6" customFormat="1" ht="15" customHeight="1" x14ac:dyDescent="0.2">
      <c r="C282" s="34"/>
      <c r="D282" s="34"/>
      <c r="T282" s="38"/>
      <c r="U282" s="332"/>
      <c r="V282" s="38"/>
      <c r="W282" s="38"/>
      <c r="Y282" s="34"/>
      <c r="AA282" s="69"/>
      <c r="AB282" s="69"/>
      <c r="AC282" s="69"/>
      <c r="AD282" s="69"/>
    </row>
    <row r="283" spans="3:30" s="6" customFormat="1" ht="15" customHeight="1" x14ac:dyDescent="0.2">
      <c r="C283" s="34"/>
      <c r="D283" s="34"/>
      <c r="T283" s="38"/>
      <c r="U283" s="332"/>
      <c r="V283" s="38"/>
      <c r="W283" s="38"/>
      <c r="Y283" s="34"/>
      <c r="AA283" s="69"/>
      <c r="AB283" s="69"/>
      <c r="AC283" s="69"/>
      <c r="AD283" s="69"/>
    </row>
    <row r="284" spans="3:30" s="6" customFormat="1" ht="15" customHeight="1" x14ac:dyDescent="0.2">
      <c r="C284" s="34"/>
      <c r="D284" s="34"/>
      <c r="T284" s="38"/>
      <c r="U284" s="332"/>
      <c r="V284" s="38"/>
      <c r="W284" s="38"/>
      <c r="Y284" s="34"/>
      <c r="AA284" s="69"/>
      <c r="AB284" s="69"/>
      <c r="AC284" s="69"/>
      <c r="AD284" s="69"/>
    </row>
    <row r="285" spans="3:30" s="6" customFormat="1" ht="15" customHeight="1" x14ac:dyDescent="0.2">
      <c r="C285" s="34"/>
      <c r="D285" s="34"/>
      <c r="T285" s="38"/>
      <c r="U285" s="332"/>
      <c r="V285" s="38"/>
      <c r="W285" s="38"/>
      <c r="Y285" s="34"/>
      <c r="AA285" s="69"/>
      <c r="AB285" s="69"/>
      <c r="AC285" s="69"/>
      <c r="AD285" s="69"/>
    </row>
    <row r="286" spans="3:30" s="6" customFormat="1" ht="15" customHeight="1" x14ac:dyDescent="0.2">
      <c r="C286" s="34"/>
      <c r="D286" s="34"/>
      <c r="T286" s="38"/>
      <c r="U286" s="332"/>
      <c r="V286" s="38"/>
      <c r="W286" s="38"/>
      <c r="Y286" s="34"/>
      <c r="AA286" s="69"/>
      <c r="AB286" s="69"/>
      <c r="AC286" s="69"/>
      <c r="AD286" s="69"/>
    </row>
    <row r="287" spans="3:30" s="6" customFormat="1" ht="15" customHeight="1" x14ac:dyDescent="0.2">
      <c r="C287" s="34"/>
      <c r="D287" s="34"/>
      <c r="T287" s="38"/>
      <c r="U287" s="332"/>
      <c r="V287" s="38"/>
      <c r="W287" s="38"/>
      <c r="Y287" s="34"/>
      <c r="AA287" s="69"/>
      <c r="AB287" s="69"/>
      <c r="AC287" s="69"/>
      <c r="AD287" s="69"/>
    </row>
    <row r="288" spans="3:30" s="6" customFormat="1" ht="15" customHeight="1" x14ac:dyDescent="0.2">
      <c r="C288" s="34"/>
      <c r="D288" s="34"/>
      <c r="T288" s="38"/>
      <c r="U288" s="332"/>
      <c r="V288" s="38"/>
      <c r="W288" s="38"/>
      <c r="Y288" s="34"/>
      <c r="AA288" s="69"/>
      <c r="AB288" s="69"/>
      <c r="AC288" s="69"/>
      <c r="AD288" s="69"/>
    </row>
    <row r="289" spans="3:30" s="6" customFormat="1" ht="15" customHeight="1" x14ac:dyDescent="0.2">
      <c r="C289" s="34"/>
      <c r="D289" s="34"/>
      <c r="T289" s="38"/>
      <c r="U289" s="332"/>
      <c r="V289" s="38"/>
      <c r="W289" s="38"/>
      <c r="Y289" s="34"/>
      <c r="AA289" s="69"/>
      <c r="AB289" s="69"/>
      <c r="AC289" s="69"/>
      <c r="AD289" s="69"/>
    </row>
    <row r="290" spans="3:30" s="6" customFormat="1" ht="15" customHeight="1" x14ac:dyDescent="0.2">
      <c r="C290" s="34"/>
      <c r="D290" s="34"/>
      <c r="T290" s="38"/>
      <c r="U290" s="332"/>
      <c r="V290" s="38"/>
      <c r="W290" s="38"/>
      <c r="Y290" s="34"/>
      <c r="AA290" s="69"/>
      <c r="AB290" s="69"/>
      <c r="AC290" s="69"/>
      <c r="AD290" s="69"/>
    </row>
    <row r="291" spans="3:30" s="6" customFormat="1" ht="15" customHeight="1" x14ac:dyDescent="0.2">
      <c r="C291" s="34"/>
      <c r="D291" s="34"/>
      <c r="T291" s="38"/>
      <c r="U291" s="332"/>
      <c r="V291" s="38"/>
      <c r="W291" s="38"/>
      <c r="Y291" s="34"/>
      <c r="AA291" s="69"/>
      <c r="AB291" s="69"/>
      <c r="AC291" s="69"/>
      <c r="AD291" s="69"/>
    </row>
    <row r="292" spans="3:30" s="6" customFormat="1" ht="15" customHeight="1" x14ac:dyDescent="0.2">
      <c r="C292" s="34"/>
      <c r="D292" s="34"/>
      <c r="T292" s="38"/>
      <c r="U292" s="332"/>
      <c r="V292" s="38"/>
      <c r="W292" s="38"/>
      <c r="Y292" s="34"/>
      <c r="AA292" s="69"/>
      <c r="AB292" s="69"/>
      <c r="AC292" s="69"/>
      <c r="AD292" s="69"/>
    </row>
    <row r="293" spans="3:30" s="6" customFormat="1" ht="15" customHeight="1" x14ac:dyDescent="0.2">
      <c r="C293" s="34"/>
      <c r="D293" s="34"/>
      <c r="T293" s="38"/>
      <c r="U293" s="332"/>
      <c r="V293" s="38"/>
      <c r="W293" s="38"/>
      <c r="Y293" s="34"/>
      <c r="AA293" s="69"/>
      <c r="AB293" s="69"/>
      <c r="AC293" s="69"/>
      <c r="AD293" s="69"/>
    </row>
    <row r="294" spans="3:30" s="6" customFormat="1" ht="15" customHeight="1" x14ac:dyDescent="0.2">
      <c r="C294" s="34"/>
      <c r="D294" s="34"/>
      <c r="T294" s="38"/>
      <c r="U294" s="332"/>
      <c r="V294" s="38"/>
      <c r="W294" s="38"/>
      <c r="Y294" s="34"/>
      <c r="AA294" s="69"/>
      <c r="AB294" s="69"/>
      <c r="AC294" s="69"/>
      <c r="AD294" s="69"/>
    </row>
    <row r="295" spans="3:30" s="6" customFormat="1" ht="15" customHeight="1" x14ac:dyDescent="0.2">
      <c r="C295" s="34"/>
      <c r="D295" s="34"/>
      <c r="T295" s="38"/>
      <c r="U295" s="332"/>
      <c r="V295" s="38"/>
      <c r="W295" s="38"/>
      <c r="Y295" s="34"/>
      <c r="AA295" s="69"/>
      <c r="AB295" s="69"/>
      <c r="AC295" s="69"/>
      <c r="AD295" s="69"/>
    </row>
    <row r="296" spans="3:30" s="6" customFormat="1" ht="15" customHeight="1" x14ac:dyDescent="0.2">
      <c r="C296" s="34"/>
      <c r="D296" s="34"/>
      <c r="T296" s="38"/>
      <c r="U296" s="332"/>
      <c r="V296" s="38"/>
      <c r="W296" s="38"/>
      <c r="Y296" s="34"/>
      <c r="AA296" s="69"/>
      <c r="AB296" s="69"/>
      <c r="AC296" s="69"/>
      <c r="AD296" s="69"/>
    </row>
    <row r="297" spans="3:30" s="6" customFormat="1" ht="15" customHeight="1" x14ac:dyDescent="0.2">
      <c r="C297" s="34"/>
      <c r="D297" s="34"/>
      <c r="T297" s="38"/>
      <c r="U297" s="332"/>
      <c r="V297" s="38"/>
      <c r="W297" s="38"/>
      <c r="Y297" s="34"/>
      <c r="AA297" s="69"/>
      <c r="AB297" s="69"/>
      <c r="AC297" s="69"/>
      <c r="AD297" s="69"/>
    </row>
    <row r="298" spans="3:30" s="6" customFormat="1" ht="15" customHeight="1" x14ac:dyDescent="0.2">
      <c r="C298" s="34"/>
      <c r="D298" s="34"/>
      <c r="T298" s="38"/>
      <c r="U298" s="332"/>
      <c r="V298" s="38"/>
      <c r="W298" s="38"/>
      <c r="Y298" s="34"/>
      <c r="AA298" s="69"/>
      <c r="AB298" s="69"/>
      <c r="AC298" s="69"/>
      <c r="AD298" s="69"/>
    </row>
    <row r="299" spans="3:30" s="6" customFormat="1" ht="15" customHeight="1" x14ac:dyDescent="0.2">
      <c r="C299" s="34"/>
      <c r="D299" s="34"/>
      <c r="T299" s="38"/>
      <c r="U299" s="332"/>
      <c r="V299" s="38"/>
      <c r="W299" s="38"/>
      <c r="Y299" s="34"/>
      <c r="AA299" s="69"/>
      <c r="AB299" s="69"/>
      <c r="AC299" s="69"/>
      <c r="AD299" s="69"/>
    </row>
    <row r="300" spans="3:30" s="6" customFormat="1" ht="15" customHeight="1" x14ac:dyDescent="0.2">
      <c r="C300" s="34"/>
      <c r="D300" s="34"/>
      <c r="T300" s="38"/>
      <c r="U300" s="332"/>
      <c r="V300" s="38"/>
      <c r="W300" s="38"/>
      <c r="Y300" s="34"/>
      <c r="AA300" s="69"/>
      <c r="AB300" s="69"/>
      <c r="AC300" s="69"/>
      <c r="AD300" s="69"/>
    </row>
    <row r="301" spans="3:30" s="6" customFormat="1" ht="15" customHeight="1" x14ac:dyDescent="0.2">
      <c r="C301" s="34"/>
      <c r="D301" s="34"/>
      <c r="T301" s="38"/>
      <c r="U301" s="332"/>
      <c r="V301" s="38"/>
      <c r="W301" s="38"/>
      <c r="Y301" s="34"/>
      <c r="AA301" s="69"/>
      <c r="AB301" s="69"/>
      <c r="AC301" s="69"/>
      <c r="AD301" s="69"/>
    </row>
    <row r="302" spans="3:30" s="6" customFormat="1" ht="15" customHeight="1" x14ac:dyDescent="0.2">
      <c r="C302" s="34"/>
      <c r="D302" s="34"/>
      <c r="T302" s="38"/>
      <c r="U302" s="332"/>
      <c r="V302" s="38"/>
      <c r="W302" s="38"/>
      <c r="Y302" s="34"/>
      <c r="AA302" s="69"/>
      <c r="AB302" s="69"/>
      <c r="AC302" s="69"/>
      <c r="AD302" s="69"/>
    </row>
    <row r="303" spans="3:30" s="6" customFormat="1" ht="15" customHeight="1" x14ac:dyDescent="0.2">
      <c r="C303" s="34"/>
      <c r="D303" s="34"/>
      <c r="T303" s="38"/>
      <c r="U303" s="332"/>
      <c r="V303" s="38"/>
      <c r="W303" s="38"/>
      <c r="Y303" s="34"/>
      <c r="AA303" s="69"/>
      <c r="AB303" s="69"/>
      <c r="AC303" s="69"/>
      <c r="AD303" s="69"/>
    </row>
    <row r="304" spans="3:30" s="6" customFormat="1" ht="15" customHeight="1" x14ac:dyDescent="0.2">
      <c r="C304" s="34"/>
      <c r="D304" s="34"/>
      <c r="T304" s="38"/>
      <c r="U304" s="332"/>
      <c r="V304" s="38"/>
      <c r="W304" s="38"/>
      <c r="Y304" s="34"/>
      <c r="AA304" s="69"/>
      <c r="AB304" s="69"/>
      <c r="AC304" s="69"/>
      <c r="AD304" s="69"/>
    </row>
    <row r="305" spans="3:30" s="6" customFormat="1" ht="15" customHeight="1" x14ac:dyDescent="0.2">
      <c r="C305" s="34"/>
      <c r="D305" s="34"/>
      <c r="T305" s="38"/>
      <c r="U305" s="332"/>
      <c r="V305" s="38"/>
      <c r="W305" s="38"/>
      <c r="Y305" s="34"/>
      <c r="AA305" s="69"/>
      <c r="AB305" s="69"/>
      <c r="AC305" s="69"/>
      <c r="AD305" s="69"/>
    </row>
    <row r="306" spans="3:30" s="6" customFormat="1" ht="15" customHeight="1" x14ac:dyDescent="0.2">
      <c r="C306" s="34"/>
      <c r="D306" s="34"/>
      <c r="T306" s="38"/>
      <c r="U306" s="332"/>
      <c r="V306" s="38"/>
      <c r="W306" s="38"/>
      <c r="Y306" s="34"/>
      <c r="AA306" s="69"/>
      <c r="AB306" s="69"/>
      <c r="AC306" s="69"/>
      <c r="AD306" s="69"/>
    </row>
    <row r="307" spans="3:30" s="6" customFormat="1" ht="15" customHeight="1" x14ac:dyDescent="0.2">
      <c r="C307" s="34"/>
      <c r="D307" s="34"/>
      <c r="T307" s="38"/>
      <c r="U307" s="332"/>
      <c r="V307" s="38"/>
      <c r="W307" s="38"/>
      <c r="Y307" s="34"/>
      <c r="AA307" s="69"/>
      <c r="AB307" s="69"/>
      <c r="AC307" s="69"/>
      <c r="AD307" s="69"/>
    </row>
    <row r="308" spans="3:30" s="6" customFormat="1" ht="15" customHeight="1" x14ac:dyDescent="0.2">
      <c r="C308" s="34"/>
      <c r="D308" s="34"/>
      <c r="T308" s="38"/>
      <c r="U308" s="332"/>
      <c r="V308" s="38"/>
      <c r="W308" s="38"/>
      <c r="Y308" s="34"/>
      <c r="AA308" s="69"/>
      <c r="AB308" s="69"/>
      <c r="AC308" s="69"/>
      <c r="AD308" s="69"/>
    </row>
    <row r="309" spans="3:30" s="6" customFormat="1" ht="15" customHeight="1" x14ac:dyDescent="0.2">
      <c r="C309" s="34"/>
      <c r="D309" s="34"/>
      <c r="T309" s="38"/>
      <c r="U309" s="332"/>
      <c r="V309" s="38"/>
      <c r="W309" s="38"/>
      <c r="Y309" s="34"/>
      <c r="AA309" s="69"/>
      <c r="AB309" s="69"/>
      <c r="AC309" s="69"/>
      <c r="AD309" s="69"/>
    </row>
    <row r="310" spans="3:30" s="6" customFormat="1" ht="15" customHeight="1" x14ac:dyDescent="0.2">
      <c r="C310" s="34"/>
      <c r="D310" s="34"/>
      <c r="T310" s="38"/>
      <c r="U310" s="332"/>
      <c r="V310" s="38"/>
      <c r="W310" s="38"/>
      <c r="Y310" s="34"/>
      <c r="AA310" s="69"/>
      <c r="AB310" s="69"/>
      <c r="AC310" s="69"/>
      <c r="AD310" s="69"/>
    </row>
    <row r="311" spans="3:30" s="6" customFormat="1" ht="15" customHeight="1" x14ac:dyDescent="0.2">
      <c r="C311" s="34"/>
      <c r="D311" s="34"/>
      <c r="T311" s="38"/>
      <c r="U311" s="332"/>
      <c r="V311" s="38"/>
      <c r="W311" s="38"/>
      <c r="Y311" s="34"/>
      <c r="AA311" s="69"/>
      <c r="AB311" s="69"/>
      <c r="AC311" s="69"/>
      <c r="AD311" s="69"/>
    </row>
    <row r="312" spans="3:30" s="6" customFormat="1" ht="15" customHeight="1" x14ac:dyDescent="0.2">
      <c r="C312" s="34"/>
      <c r="D312" s="34"/>
      <c r="T312" s="38"/>
      <c r="U312" s="332"/>
      <c r="V312" s="38"/>
      <c r="W312" s="38"/>
      <c r="Y312" s="34"/>
      <c r="AA312" s="69"/>
      <c r="AB312" s="69"/>
      <c r="AC312" s="69"/>
      <c r="AD312" s="69"/>
    </row>
    <row r="313" spans="3:30" s="6" customFormat="1" ht="15" customHeight="1" x14ac:dyDescent="0.2">
      <c r="C313" s="34"/>
      <c r="D313" s="34"/>
      <c r="T313" s="38"/>
      <c r="U313" s="332"/>
      <c r="V313" s="38"/>
      <c r="W313" s="38"/>
      <c r="Y313" s="34"/>
      <c r="AA313" s="69"/>
      <c r="AB313" s="69"/>
      <c r="AC313" s="69"/>
      <c r="AD313" s="69"/>
    </row>
    <row r="314" spans="3:30" s="6" customFormat="1" ht="15" customHeight="1" x14ac:dyDescent="0.2">
      <c r="C314" s="34"/>
      <c r="D314" s="34"/>
      <c r="T314" s="38"/>
      <c r="U314" s="332"/>
      <c r="V314" s="38"/>
      <c r="W314" s="38"/>
      <c r="Y314" s="34"/>
      <c r="AA314" s="69"/>
      <c r="AB314" s="69"/>
      <c r="AC314" s="69"/>
      <c r="AD314" s="69"/>
    </row>
    <row r="315" spans="3:30" s="6" customFormat="1" ht="15" customHeight="1" x14ac:dyDescent="0.2">
      <c r="C315" s="34"/>
      <c r="D315" s="34"/>
      <c r="T315" s="38"/>
      <c r="U315" s="332"/>
      <c r="V315" s="38"/>
      <c r="W315" s="38"/>
      <c r="Y315" s="34"/>
      <c r="AA315" s="69"/>
      <c r="AB315" s="69"/>
      <c r="AC315" s="69"/>
      <c r="AD315" s="69"/>
    </row>
    <row r="316" spans="3:30" s="6" customFormat="1" ht="15" customHeight="1" x14ac:dyDescent="0.2">
      <c r="C316" s="34"/>
      <c r="D316" s="34"/>
      <c r="T316" s="38"/>
      <c r="U316" s="332"/>
      <c r="V316" s="38"/>
      <c r="W316" s="38"/>
      <c r="Y316" s="34"/>
      <c r="AA316" s="69"/>
      <c r="AB316" s="69"/>
      <c r="AC316" s="69"/>
      <c r="AD316" s="69"/>
    </row>
    <row r="317" spans="3:30" s="6" customFormat="1" ht="15" customHeight="1" x14ac:dyDescent="0.2">
      <c r="C317" s="34"/>
      <c r="D317" s="34"/>
      <c r="T317" s="38"/>
      <c r="U317" s="332"/>
      <c r="V317" s="38"/>
      <c r="W317" s="38"/>
      <c r="Y317" s="34"/>
      <c r="AA317" s="69"/>
      <c r="AB317" s="69"/>
      <c r="AC317" s="69"/>
      <c r="AD317" s="69"/>
    </row>
    <row r="318" spans="3:30" s="6" customFormat="1" ht="15" customHeight="1" x14ac:dyDescent="0.2">
      <c r="C318" s="34"/>
      <c r="D318" s="34"/>
      <c r="T318" s="38"/>
      <c r="U318" s="332"/>
      <c r="V318" s="38"/>
      <c r="W318" s="38"/>
      <c r="Y318" s="34"/>
      <c r="AA318" s="69"/>
      <c r="AB318" s="69"/>
      <c r="AC318" s="69"/>
      <c r="AD318" s="69"/>
    </row>
    <row r="319" spans="3:30" s="6" customFormat="1" ht="15" customHeight="1" x14ac:dyDescent="0.2">
      <c r="C319" s="34"/>
      <c r="D319" s="34"/>
      <c r="T319" s="38"/>
      <c r="U319" s="332"/>
      <c r="V319" s="38"/>
      <c r="W319" s="38"/>
      <c r="Y319" s="34"/>
      <c r="AA319" s="69"/>
      <c r="AB319" s="69"/>
      <c r="AC319" s="69"/>
      <c r="AD319" s="69"/>
    </row>
    <row r="320" spans="3:30" s="6" customFormat="1" ht="15" customHeight="1" x14ac:dyDescent="0.2">
      <c r="C320" s="34"/>
      <c r="D320" s="34"/>
      <c r="T320" s="38"/>
      <c r="U320" s="332"/>
      <c r="V320" s="38"/>
      <c r="W320" s="38"/>
      <c r="Y320" s="34"/>
      <c r="AA320" s="69"/>
      <c r="AB320" s="69"/>
      <c r="AC320" s="69"/>
      <c r="AD320" s="69"/>
    </row>
    <row r="321" spans="3:30" s="6" customFormat="1" ht="15" customHeight="1" x14ac:dyDescent="0.2">
      <c r="C321" s="34"/>
      <c r="D321" s="34"/>
      <c r="T321" s="38"/>
      <c r="U321" s="332"/>
      <c r="V321" s="38"/>
      <c r="W321" s="38"/>
      <c r="Y321" s="34"/>
      <c r="AA321" s="69"/>
      <c r="AB321" s="69"/>
      <c r="AC321" s="69"/>
      <c r="AD321" s="69"/>
    </row>
    <row r="322" spans="3:30" s="6" customFormat="1" ht="15" customHeight="1" x14ac:dyDescent="0.2">
      <c r="C322" s="34"/>
      <c r="D322" s="34"/>
      <c r="T322" s="38"/>
      <c r="U322" s="332"/>
      <c r="V322" s="38"/>
      <c r="W322" s="38"/>
      <c r="Y322" s="34"/>
      <c r="AA322" s="69"/>
      <c r="AB322" s="69"/>
      <c r="AC322" s="69"/>
      <c r="AD322" s="69"/>
    </row>
    <row r="323" spans="3:30" s="6" customFormat="1" ht="15" customHeight="1" x14ac:dyDescent="0.2">
      <c r="C323" s="34"/>
      <c r="D323" s="34"/>
      <c r="T323" s="38"/>
      <c r="U323" s="332"/>
      <c r="V323" s="38"/>
      <c r="W323" s="38"/>
      <c r="Y323" s="34"/>
      <c r="AA323" s="69"/>
      <c r="AB323" s="69"/>
      <c r="AC323" s="69"/>
      <c r="AD323" s="69"/>
    </row>
    <row r="324" spans="3:30" s="6" customFormat="1" ht="15" customHeight="1" x14ac:dyDescent="0.2">
      <c r="C324" s="34"/>
      <c r="D324" s="34"/>
      <c r="T324" s="38"/>
      <c r="U324" s="332"/>
      <c r="V324" s="38"/>
      <c r="W324" s="38"/>
      <c r="Y324" s="34"/>
      <c r="AA324" s="69"/>
      <c r="AB324" s="69"/>
      <c r="AC324" s="69"/>
      <c r="AD324" s="69"/>
    </row>
    <row r="325" spans="3:30" s="6" customFormat="1" ht="15" customHeight="1" x14ac:dyDescent="0.2">
      <c r="C325" s="34"/>
      <c r="D325" s="34"/>
      <c r="T325" s="38"/>
      <c r="U325" s="332"/>
      <c r="V325" s="38"/>
      <c r="W325" s="38"/>
      <c r="Y325" s="34"/>
      <c r="AA325" s="69"/>
      <c r="AB325" s="69"/>
      <c r="AC325" s="69"/>
      <c r="AD325" s="69"/>
    </row>
    <row r="326" spans="3:30" s="6" customFormat="1" ht="15" customHeight="1" x14ac:dyDescent="0.2">
      <c r="C326" s="34"/>
      <c r="D326" s="34"/>
      <c r="T326" s="38"/>
      <c r="U326" s="332"/>
      <c r="V326" s="38"/>
      <c r="W326" s="38"/>
      <c r="Y326" s="34"/>
      <c r="AA326" s="69"/>
      <c r="AB326" s="69"/>
      <c r="AC326" s="69"/>
      <c r="AD326" s="69"/>
    </row>
    <row r="327" spans="3:30" s="6" customFormat="1" ht="15" customHeight="1" x14ac:dyDescent="0.2">
      <c r="C327" s="34"/>
      <c r="D327" s="34"/>
      <c r="T327" s="38"/>
      <c r="U327" s="332"/>
      <c r="V327" s="38"/>
      <c r="W327" s="38"/>
      <c r="Y327" s="34"/>
      <c r="AA327" s="69"/>
      <c r="AB327" s="69"/>
      <c r="AC327" s="69"/>
      <c r="AD327" s="69"/>
    </row>
    <row r="328" spans="3:30" s="6" customFormat="1" ht="15" customHeight="1" x14ac:dyDescent="0.2">
      <c r="C328" s="34"/>
      <c r="D328" s="34"/>
      <c r="T328" s="38"/>
      <c r="U328" s="332"/>
      <c r="V328" s="38"/>
      <c r="W328" s="38"/>
      <c r="Y328" s="34"/>
      <c r="AA328" s="69"/>
      <c r="AB328" s="69"/>
      <c r="AC328" s="69"/>
      <c r="AD328" s="69"/>
    </row>
    <row r="329" spans="3:30" s="6" customFormat="1" ht="13.5" customHeight="1" x14ac:dyDescent="0.2">
      <c r="C329" s="34"/>
      <c r="D329" s="34"/>
      <c r="T329" s="38"/>
      <c r="U329" s="332"/>
      <c r="V329" s="38"/>
      <c r="W329" s="38"/>
      <c r="Y329" s="34"/>
      <c r="AA329" s="69"/>
      <c r="AB329" s="69"/>
      <c r="AC329" s="69"/>
      <c r="AD329" s="69"/>
    </row>
    <row r="330" spans="3:30" s="6" customFormat="1" ht="13.5" customHeight="1" x14ac:dyDescent="0.2">
      <c r="C330" s="34"/>
      <c r="D330" s="34"/>
      <c r="T330" s="38"/>
      <c r="U330" s="332"/>
      <c r="V330" s="38"/>
      <c r="W330" s="38"/>
      <c r="Y330" s="34"/>
      <c r="AA330" s="69"/>
      <c r="AB330" s="69"/>
      <c r="AC330" s="69"/>
      <c r="AD330" s="69"/>
    </row>
    <row r="331" spans="3:30" s="6" customFormat="1" ht="13.5" customHeight="1" x14ac:dyDescent="0.2">
      <c r="C331" s="34"/>
      <c r="D331" s="34"/>
      <c r="T331" s="38"/>
      <c r="U331" s="332"/>
      <c r="V331" s="38"/>
      <c r="W331" s="38"/>
      <c r="Y331" s="34"/>
      <c r="AA331" s="69"/>
      <c r="AB331" s="69"/>
      <c r="AC331" s="69"/>
      <c r="AD331" s="69"/>
    </row>
    <row r="332" spans="3:30" s="6" customFormat="1" ht="13.5" customHeight="1" x14ac:dyDescent="0.2">
      <c r="C332" s="34"/>
      <c r="D332" s="34"/>
      <c r="T332" s="38"/>
      <c r="U332" s="332"/>
      <c r="V332" s="38"/>
      <c r="W332" s="38"/>
      <c r="Y332" s="34"/>
      <c r="AA332" s="69"/>
      <c r="AB332" s="69"/>
      <c r="AC332" s="69"/>
      <c r="AD332" s="69"/>
    </row>
    <row r="333" spans="3:30" s="6" customFormat="1" ht="13.5" customHeight="1" x14ac:dyDescent="0.2">
      <c r="C333" s="34"/>
      <c r="D333" s="34"/>
      <c r="T333" s="38"/>
      <c r="U333" s="332"/>
      <c r="V333" s="38"/>
      <c r="W333" s="38"/>
      <c r="Y333" s="34"/>
      <c r="AA333" s="69"/>
      <c r="AB333" s="69"/>
      <c r="AC333" s="69"/>
      <c r="AD333" s="69"/>
    </row>
    <row r="334" spans="3:30" s="6" customFormat="1" ht="13.5" customHeight="1" x14ac:dyDescent="0.2">
      <c r="C334" s="34"/>
      <c r="D334" s="34"/>
      <c r="T334" s="38"/>
      <c r="U334" s="332"/>
      <c r="V334" s="38"/>
      <c r="W334" s="38"/>
      <c r="Y334" s="34"/>
      <c r="AA334" s="69"/>
      <c r="AB334" s="69"/>
      <c r="AC334" s="69"/>
      <c r="AD334" s="69"/>
    </row>
    <row r="335" spans="3:30" s="6" customFormat="1" ht="13.5" customHeight="1" x14ac:dyDescent="0.2">
      <c r="C335" s="34"/>
      <c r="D335" s="34"/>
      <c r="T335" s="38"/>
      <c r="U335" s="332"/>
      <c r="V335" s="38"/>
      <c r="W335" s="38"/>
      <c r="Y335" s="34"/>
      <c r="AA335" s="69"/>
      <c r="AB335" s="69"/>
      <c r="AC335" s="69"/>
      <c r="AD335" s="69"/>
    </row>
    <row r="336" spans="3:30" s="6" customFormat="1" ht="13.5" customHeight="1" x14ac:dyDescent="0.2">
      <c r="C336" s="34"/>
      <c r="D336" s="34"/>
      <c r="T336" s="38"/>
      <c r="U336" s="332"/>
      <c r="V336" s="38"/>
      <c r="W336" s="38"/>
      <c r="Y336" s="34"/>
      <c r="AA336" s="69"/>
      <c r="AB336" s="69"/>
      <c r="AC336" s="69"/>
      <c r="AD336" s="69"/>
    </row>
    <row r="337" spans="3:30" s="6" customFormat="1" ht="13.5" customHeight="1" x14ac:dyDescent="0.2">
      <c r="C337" s="34"/>
      <c r="D337" s="34"/>
      <c r="T337" s="38"/>
      <c r="U337" s="332"/>
      <c r="V337" s="38"/>
      <c r="W337" s="38"/>
      <c r="Y337" s="34"/>
      <c r="AA337" s="69"/>
      <c r="AB337" s="69"/>
      <c r="AC337" s="69"/>
      <c r="AD337" s="69"/>
    </row>
    <row r="338" spans="3:30" s="6" customFormat="1" ht="13.5" customHeight="1" x14ac:dyDescent="0.2">
      <c r="C338" s="34"/>
      <c r="D338" s="34"/>
      <c r="T338" s="38"/>
      <c r="U338" s="332"/>
      <c r="V338" s="38"/>
      <c r="W338" s="38"/>
      <c r="Y338" s="34"/>
      <c r="AA338" s="69"/>
      <c r="AB338" s="69"/>
      <c r="AC338" s="69"/>
      <c r="AD338" s="69"/>
    </row>
    <row r="339" spans="3:30" s="6" customFormat="1" ht="13.5" customHeight="1" x14ac:dyDescent="0.2">
      <c r="C339" s="34"/>
      <c r="D339" s="34"/>
      <c r="T339" s="38"/>
      <c r="U339" s="332"/>
      <c r="V339" s="38"/>
      <c r="W339" s="38"/>
      <c r="Y339" s="34"/>
      <c r="AA339" s="69"/>
      <c r="AB339" s="69"/>
      <c r="AC339" s="69"/>
      <c r="AD339" s="69"/>
    </row>
    <row r="340" spans="3:30" s="6" customFormat="1" ht="13.5" customHeight="1" x14ac:dyDescent="0.2">
      <c r="C340" s="34"/>
      <c r="D340" s="34"/>
      <c r="T340" s="38"/>
      <c r="U340" s="332"/>
      <c r="V340" s="38"/>
      <c r="W340" s="38"/>
      <c r="Y340" s="34"/>
      <c r="AA340" s="69"/>
      <c r="AB340" s="69"/>
      <c r="AC340" s="69"/>
      <c r="AD340" s="69"/>
    </row>
    <row r="341" spans="3:30" s="6" customFormat="1" ht="13.5" customHeight="1" x14ac:dyDescent="0.2">
      <c r="C341" s="34"/>
      <c r="D341" s="34"/>
      <c r="T341" s="38"/>
      <c r="U341" s="332"/>
      <c r="V341" s="38"/>
      <c r="W341" s="38"/>
      <c r="Y341" s="34"/>
      <c r="AA341" s="69"/>
      <c r="AB341" s="69"/>
      <c r="AC341" s="69"/>
      <c r="AD341" s="69"/>
    </row>
    <row r="342" spans="3:30" s="6" customFormat="1" ht="13.5" customHeight="1" x14ac:dyDescent="0.2">
      <c r="C342" s="34"/>
      <c r="D342" s="34"/>
      <c r="T342" s="38"/>
      <c r="U342" s="332"/>
      <c r="V342" s="38"/>
      <c r="W342" s="38"/>
      <c r="Y342" s="34"/>
      <c r="AA342" s="69"/>
      <c r="AB342" s="69"/>
      <c r="AC342" s="69"/>
      <c r="AD342" s="69"/>
    </row>
    <row r="343" spans="3:30" s="6" customFormat="1" ht="13.5" customHeight="1" x14ac:dyDescent="0.2">
      <c r="C343" s="34"/>
      <c r="D343" s="34"/>
      <c r="T343" s="38"/>
      <c r="U343" s="332"/>
      <c r="V343" s="38"/>
      <c r="W343" s="38"/>
      <c r="Y343" s="34"/>
      <c r="AA343" s="69"/>
      <c r="AB343" s="69"/>
      <c r="AC343" s="69"/>
      <c r="AD343" s="69"/>
    </row>
    <row r="344" spans="3:30" s="6" customFormat="1" ht="13.5" customHeight="1" x14ac:dyDescent="0.2">
      <c r="C344" s="34"/>
      <c r="D344" s="34"/>
      <c r="T344" s="38"/>
      <c r="U344" s="332"/>
      <c r="V344" s="38"/>
      <c r="W344" s="38"/>
      <c r="Y344" s="34"/>
      <c r="AA344" s="69"/>
      <c r="AB344" s="69"/>
      <c r="AC344" s="69"/>
      <c r="AD344" s="69"/>
    </row>
    <row r="345" spans="3:30" s="6" customFormat="1" ht="13.5" customHeight="1" x14ac:dyDescent="0.2">
      <c r="C345" s="34"/>
      <c r="D345" s="34"/>
      <c r="T345" s="38"/>
      <c r="U345" s="332"/>
      <c r="V345" s="38"/>
      <c r="W345" s="38"/>
      <c r="Y345" s="34"/>
      <c r="AA345" s="69"/>
      <c r="AB345" s="69"/>
      <c r="AC345" s="69"/>
      <c r="AD345" s="69"/>
    </row>
    <row r="346" spans="3:30" s="6" customFormat="1" ht="13.5" customHeight="1" x14ac:dyDescent="0.2">
      <c r="C346" s="34"/>
      <c r="D346" s="34"/>
      <c r="T346" s="38"/>
      <c r="U346" s="332"/>
      <c r="V346" s="38"/>
      <c r="W346" s="38"/>
      <c r="Y346" s="34"/>
      <c r="AA346" s="69"/>
      <c r="AB346" s="69"/>
      <c r="AC346" s="69"/>
      <c r="AD346" s="69"/>
    </row>
    <row r="347" spans="3:30" s="6" customFormat="1" ht="13.5" customHeight="1" x14ac:dyDescent="0.2">
      <c r="C347" s="34"/>
      <c r="D347" s="34"/>
      <c r="T347" s="38"/>
      <c r="U347" s="332"/>
      <c r="V347" s="38"/>
      <c r="W347" s="38"/>
      <c r="Y347" s="34"/>
      <c r="AA347" s="69"/>
      <c r="AB347" s="69"/>
      <c r="AC347" s="69"/>
      <c r="AD347" s="69"/>
    </row>
    <row r="348" spans="3:30" s="6" customFormat="1" ht="13.5" customHeight="1" x14ac:dyDescent="0.2">
      <c r="C348" s="34"/>
      <c r="D348" s="34"/>
      <c r="T348" s="38"/>
      <c r="U348" s="332"/>
      <c r="V348" s="38"/>
      <c r="W348" s="38"/>
      <c r="Y348" s="34"/>
      <c r="AA348" s="69"/>
      <c r="AB348" s="69"/>
      <c r="AC348" s="69"/>
      <c r="AD348" s="69"/>
    </row>
    <row r="349" spans="3:30" s="6" customFormat="1" ht="13.5" customHeight="1" x14ac:dyDescent="0.2">
      <c r="C349" s="34"/>
      <c r="D349" s="34"/>
      <c r="T349" s="38"/>
      <c r="U349" s="332"/>
      <c r="V349" s="38"/>
      <c r="W349" s="38"/>
      <c r="Y349" s="34"/>
      <c r="AA349" s="69"/>
      <c r="AB349" s="69"/>
      <c r="AC349" s="69"/>
      <c r="AD349" s="69"/>
    </row>
    <row r="350" spans="3:30" s="6" customFormat="1" ht="13.5" customHeight="1" x14ac:dyDescent="0.2">
      <c r="C350" s="34"/>
      <c r="D350" s="34"/>
      <c r="T350" s="38"/>
      <c r="U350" s="332"/>
      <c r="V350" s="38"/>
      <c r="W350" s="38"/>
      <c r="Y350" s="34"/>
      <c r="AA350" s="69"/>
      <c r="AB350" s="69"/>
      <c r="AC350" s="69"/>
      <c r="AD350" s="69"/>
    </row>
    <row r="351" spans="3:30" s="6" customFormat="1" ht="13.5" customHeight="1" x14ac:dyDescent="0.2">
      <c r="C351" s="34"/>
      <c r="D351" s="34"/>
      <c r="T351" s="38"/>
      <c r="U351" s="332"/>
      <c r="V351" s="38"/>
      <c r="W351" s="38"/>
      <c r="Y351" s="34"/>
      <c r="AA351" s="69"/>
      <c r="AB351" s="69"/>
      <c r="AC351" s="69"/>
      <c r="AD351" s="69"/>
    </row>
    <row r="352" spans="3:30" s="6" customFormat="1" ht="13.5" customHeight="1" x14ac:dyDescent="0.2">
      <c r="C352" s="34"/>
      <c r="D352" s="34"/>
      <c r="T352" s="38"/>
      <c r="U352" s="332"/>
      <c r="V352" s="38"/>
      <c r="W352" s="38"/>
      <c r="Y352" s="34"/>
      <c r="AA352" s="69"/>
      <c r="AB352" s="69"/>
      <c r="AC352" s="69"/>
      <c r="AD352" s="69"/>
    </row>
    <row r="353" spans="3:30" s="6" customFormat="1" ht="13.5" customHeight="1" x14ac:dyDescent="0.2">
      <c r="C353" s="34"/>
      <c r="D353" s="34"/>
      <c r="T353" s="38"/>
      <c r="U353" s="332"/>
      <c r="V353" s="38"/>
      <c r="W353" s="38"/>
      <c r="Y353" s="34"/>
      <c r="AA353" s="69"/>
      <c r="AB353" s="69"/>
      <c r="AC353" s="69"/>
      <c r="AD353" s="69"/>
    </row>
    <row r="354" spans="3:30" s="6" customFormat="1" ht="13.5" customHeight="1" x14ac:dyDescent="0.2">
      <c r="C354" s="34"/>
      <c r="D354" s="34"/>
      <c r="T354" s="38"/>
      <c r="U354" s="332"/>
      <c r="V354" s="38"/>
      <c r="W354" s="38"/>
      <c r="Y354" s="34"/>
      <c r="AA354" s="69"/>
      <c r="AB354" s="69"/>
      <c r="AC354" s="69"/>
      <c r="AD354" s="69"/>
    </row>
    <row r="355" spans="3:30" s="6" customFormat="1" ht="13.5" customHeight="1" x14ac:dyDescent="0.2">
      <c r="C355" s="34"/>
      <c r="D355" s="34"/>
      <c r="T355" s="38"/>
      <c r="U355" s="332"/>
      <c r="V355" s="38"/>
      <c r="W355" s="38"/>
      <c r="Y355" s="34"/>
      <c r="AA355" s="69"/>
      <c r="AB355" s="69"/>
      <c r="AC355" s="69"/>
      <c r="AD355" s="69"/>
    </row>
    <row r="356" spans="3:30" s="6" customFormat="1" ht="13.5" customHeight="1" x14ac:dyDescent="0.2">
      <c r="C356" s="34"/>
      <c r="D356" s="34"/>
      <c r="T356" s="38"/>
      <c r="U356" s="332"/>
      <c r="V356" s="38"/>
      <c r="W356" s="38"/>
      <c r="Y356" s="34"/>
      <c r="AA356" s="69"/>
      <c r="AB356" s="69"/>
      <c r="AC356" s="69"/>
      <c r="AD356" s="69"/>
    </row>
    <row r="357" spans="3:30" s="6" customFormat="1" ht="13.5" customHeight="1" x14ac:dyDescent="0.2">
      <c r="C357" s="34"/>
      <c r="D357" s="34"/>
      <c r="T357" s="38"/>
      <c r="U357" s="332"/>
      <c r="V357" s="38"/>
      <c r="W357" s="38"/>
      <c r="Y357" s="34"/>
      <c r="AA357" s="69"/>
      <c r="AB357" s="69"/>
      <c r="AC357" s="69"/>
      <c r="AD357" s="69"/>
    </row>
    <row r="358" spans="3:30" s="6" customFormat="1" ht="13.5" customHeight="1" x14ac:dyDescent="0.2">
      <c r="C358" s="34"/>
      <c r="D358" s="34"/>
      <c r="T358" s="38"/>
      <c r="U358" s="332"/>
      <c r="V358" s="38"/>
      <c r="W358" s="38"/>
      <c r="Y358" s="34"/>
      <c r="AA358" s="69"/>
      <c r="AB358" s="69"/>
      <c r="AC358" s="69"/>
      <c r="AD358" s="69"/>
    </row>
    <row r="359" spans="3:30" s="6" customFormat="1" ht="13.5" customHeight="1" x14ac:dyDescent="0.2">
      <c r="C359" s="34"/>
      <c r="D359" s="34"/>
      <c r="T359" s="38"/>
      <c r="U359" s="332"/>
      <c r="V359" s="38"/>
      <c r="W359" s="38"/>
      <c r="Y359" s="34"/>
      <c r="AA359" s="69"/>
      <c r="AB359" s="69"/>
      <c r="AC359" s="69"/>
      <c r="AD359" s="69"/>
    </row>
    <row r="360" spans="3:30" s="6" customFormat="1" ht="13.5" customHeight="1" x14ac:dyDescent="0.2">
      <c r="C360" s="34"/>
      <c r="D360" s="34"/>
      <c r="T360" s="38"/>
      <c r="U360" s="332"/>
      <c r="V360" s="38"/>
      <c r="W360" s="38"/>
      <c r="Y360" s="34"/>
      <c r="AA360" s="69"/>
      <c r="AB360" s="69"/>
      <c r="AC360" s="69"/>
      <c r="AD360" s="69"/>
    </row>
    <row r="361" spans="3:30" s="6" customFormat="1" ht="13.5" customHeight="1" x14ac:dyDescent="0.2">
      <c r="C361" s="34"/>
      <c r="D361" s="34"/>
      <c r="T361" s="38"/>
      <c r="U361" s="332"/>
      <c r="V361" s="38"/>
      <c r="W361" s="38"/>
      <c r="Y361" s="34"/>
      <c r="AA361" s="69"/>
      <c r="AB361" s="69"/>
      <c r="AC361" s="69"/>
      <c r="AD361" s="69"/>
    </row>
    <row r="362" spans="3:30" s="6" customFormat="1" ht="13.5" customHeight="1" x14ac:dyDescent="0.2">
      <c r="C362" s="34"/>
      <c r="D362" s="34"/>
      <c r="T362" s="38"/>
      <c r="U362" s="332"/>
      <c r="V362" s="38"/>
      <c r="W362" s="38"/>
      <c r="Y362" s="34"/>
      <c r="AA362" s="69"/>
      <c r="AB362" s="69"/>
      <c r="AC362" s="69"/>
      <c r="AD362" s="69"/>
    </row>
    <row r="363" spans="3:30" s="6" customFormat="1" ht="13.5" customHeight="1" x14ac:dyDescent="0.2">
      <c r="C363" s="34"/>
      <c r="D363" s="34"/>
      <c r="T363" s="38"/>
      <c r="U363" s="332"/>
      <c r="V363" s="38"/>
      <c r="W363" s="38"/>
      <c r="Y363" s="34"/>
      <c r="AA363" s="69"/>
      <c r="AB363" s="69"/>
      <c r="AC363" s="69"/>
      <c r="AD363" s="69"/>
    </row>
    <row r="364" spans="3:30" s="6" customFormat="1" ht="13.5" customHeight="1" x14ac:dyDescent="0.2">
      <c r="C364" s="34"/>
      <c r="D364" s="34"/>
      <c r="T364" s="38"/>
      <c r="U364" s="332"/>
      <c r="V364" s="38"/>
      <c r="W364" s="38"/>
      <c r="Y364" s="34"/>
      <c r="AA364" s="69"/>
      <c r="AB364" s="69"/>
      <c r="AC364" s="69"/>
      <c r="AD364" s="69"/>
    </row>
    <row r="365" spans="3:30" s="6" customFormat="1" ht="13.5" customHeight="1" x14ac:dyDescent="0.2">
      <c r="C365" s="34"/>
      <c r="D365" s="34"/>
      <c r="T365" s="38"/>
      <c r="U365" s="332"/>
      <c r="V365" s="38"/>
      <c r="W365" s="38"/>
      <c r="Y365" s="34"/>
      <c r="AA365" s="69"/>
      <c r="AB365" s="69"/>
      <c r="AC365" s="69"/>
      <c r="AD365" s="69"/>
    </row>
    <row r="366" spans="3:30" s="6" customFormat="1" ht="13.5" customHeight="1" x14ac:dyDescent="0.2">
      <c r="C366" s="34"/>
      <c r="D366" s="34"/>
      <c r="T366" s="38"/>
      <c r="U366" s="332"/>
      <c r="V366" s="38"/>
      <c r="W366" s="38"/>
      <c r="Y366" s="34"/>
      <c r="AA366" s="69"/>
      <c r="AB366" s="69"/>
      <c r="AC366" s="69"/>
      <c r="AD366" s="69"/>
    </row>
    <row r="367" spans="3:30" s="6" customFormat="1" ht="13.5" customHeight="1" x14ac:dyDescent="0.2">
      <c r="C367" s="34"/>
      <c r="D367" s="34"/>
      <c r="T367" s="38"/>
      <c r="U367" s="332"/>
      <c r="V367" s="38"/>
      <c r="W367" s="38"/>
      <c r="Y367" s="34"/>
      <c r="AA367" s="69"/>
      <c r="AB367" s="69"/>
      <c r="AC367" s="69"/>
      <c r="AD367" s="69"/>
    </row>
    <row r="368" spans="3:30" s="6" customFormat="1" ht="13.5" customHeight="1" x14ac:dyDescent="0.2">
      <c r="C368" s="34"/>
      <c r="D368" s="34"/>
      <c r="T368" s="38"/>
      <c r="U368" s="332"/>
      <c r="V368" s="38"/>
      <c r="W368" s="38"/>
      <c r="Y368" s="34"/>
      <c r="AA368" s="69"/>
      <c r="AB368" s="69"/>
      <c r="AC368" s="69"/>
      <c r="AD368" s="69"/>
    </row>
    <row r="369" spans="3:30" s="6" customFormat="1" ht="13.5" customHeight="1" x14ac:dyDescent="0.2">
      <c r="C369" s="34"/>
      <c r="D369" s="34"/>
      <c r="T369" s="38"/>
      <c r="U369" s="332"/>
      <c r="V369" s="38"/>
      <c r="W369" s="38"/>
      <c r="Y369" s="34"/>
      <c r="AA369" s="69"/>
      <c r="AB369" s="69"/>
      <c r="AC369" s="69"/>
      <c r="AD369" s="69"/>
    </row>
    <row r="370" spans="3:30" s="6" customFormat="1" ht="13.5" customHeight="1" x14ac:dyDescent="0.2">
      <c r="C370" s="34"/>
      <c r="D370" s="34"/>
      <c r="T370" s="38"/>
      <c r="U370" s="332"/>
      <c r="V370" s="38"/>
      <c r="W370" s="38"/>
      <c r="Y370" s="34"/>
      <c r="AA370" s="69"/>
      <c r="AB370" s="69"/>
      <c r="AC370" s="69"/>
      <c r="AD370" s="69"/>
    </row>
    <row r="371" spans="3:30" s="6" customFormat="1" ht="13.5" customHeight="1" x14ac:dyDescent="0.2">
      <c r="C371" s="34"/>
      <c r="D371" s="34"/>
      <c r="T371" s="38"/>
      <c r="U371" s="332"/>
      <c r="V371" s="38"/>
      <c r="W371" s="38"/>
      <c r="Y371" s="34"/>
      <c r="AA371" s="69"/>
      <c r="AB371" s="69"/>
      <c r="AC371" s="69"/>
      <c r="AD371" s="69"/>
    </row>
    <row r="372" spans="3:30" s="6" customFormat="1" ht="13.5" customHeight="1" x14ac:dyDescent="0.2">
      <c r="C372" s="34"/>
      <c r="D372" s="34"/>
      <c r="T372" s="38"/>
      <c r="U372" s="332"/>
      <c r="V372" s="38"/>
      <c r="W372" s="38"/>
      <c r="Y372" s="34"/>
      <c r="AA372" s="69"/>
      <c r="AB372" s="69"/>
      <c r="AC372" s="69"/>
      <c r="AD372" s="69"/>
    </row>
    <row r="373" spans="3:30" s="6" customFormat="1" ht="13.5" customHeight="1" x14ac:dyDescent="0.2">
      <c r="C373" s="34"/>
      <c r="D373" s="34"/>
      <c r="T373" s="38"/>
      <c r="U373" s="332"/>
      <c r="V373" s="38"/>
      <c r="W373" s="38"/>
      <c r="Y373" s="34"/>
      <c r="AA373" s="69"/>
      <c r="AB373" s="69"/>
      <c r="AC373" s="69"/>
      <c r="AD373" s="69"/>
    </row>
    <row r="374" spans="3:30" s="6" customFormat="1" ht="13.5" customHeight="1" x14ac:dyDescent="0.2">
      <c r="C374" s="34"/>
      <c r="D374" s="34"/>
      <c r="T374" s="38"/>
      <c r="U374" s="332"/>
      <c r="V374" s="38"/>
      <c r="W374" s="38"/>
      <c r="Y374" s="34"/>
      <c r="AA374" s="69"/>
      <c r="AB374" s="69"/>
      <c r="AC374" s="69"/>
      <c r="AD374" s="69"/>
    </row>
    <row r="375" spans="3:30" s="6" customFormat="1" ht="13.5" customHeight="1" x14ac:dyDescent="0.2">
      <c r="C375" s="34"/>
      <c r="D375" s="34"/>
      <c r="T375" s="38"/>
      <c r="U375" s="332"/>
      <c r="V375" s="38"/>
      <c r="W375" s="38"/>
      <c r="Y375" s="34"/>
      <c r="AA375" s="69"/>
      <c r="AB375" s="69"/>
      <c r="AC375" s="69"/>
      <c r="AD375" s="69"/>
    </row>
    <row r="376" spans="3:30" s="6" customFormat="1" ht="13.5" customHeight="1" x14ac:dyDescent="0.2">
      <c r="C376" s="34"/>
      <c r="D376" s="34"/>
      <c r="T376" s="38"/>
      <c r="U376" s="332"/>
      <c r="V376" s="38"/>
      <c r="W376" s="38"/>
      <c r="Y376" s="34"/>
      <c r="AA376" s="69"/>
      <c r="AB376" s="69"/>
      <c r="AC376" s="69"/>
      <c r="AD376" s="69"/>
    </row>
    <row r="377" spans="3:30" s="6" customFormat="1" ht="13.5" customHeight="1" x14ac:dyDescent="0.2">
      <c r="C377" s="34"/>
      <c r="D377" s="34"/>
      <c r="T377" s="38"/>
      <c r="U377" s="332"/>
      <c r="V377" s="38"/>
      <c r="W377" s="38"/>
      <c r="Y377" s="34"/>
      <c r="AA377" s="69"/>
      <c r="AB377" s="69"/>
      <c r="AC377" s="69"/>
      <c r="AD377" s="69"/>
    </row>
    <row r="378" spans="3:30" s="6" customFormat="1" ht="13.5" customHeight="1" x14ac:dyDescent="0.2">
      <c r="C378" s="34"/>
      <c r="D378" s="34"/>
      <c r="T378" s="38"/>
      <c r="U378" s="332"/>
      <c r="V378" s="38"/>
      <c r="W378" s="38"/>
      <c r="Y378" s="34"/>
      <c r="AA378" s="69"/>
      <c r="AB378" s="69"/>
      <c r="AC378" s="69"/>
      <c r="AD378" s="69"/>
    </row>
    <row r="379" spans="3:30" s="6" customFormat="1" ht="13.5" customHeight="1" x14ac:dyDescent="0.2">
      <c r="C379" s="34"/>
      <c r="D379" s="34"/>
      <c r="T379" s="38"/>
      <c r="U379" s="332"/>
      <c r="V379" s="38"/>
      <c r="W379" s="38"/>
      <c r="Y379" s="34"/>
      <c r="AA379" s="69"/>
      <c r="AB379" s="69"/>
      <c r="AC379" s="69"/>
      <c r="AD379" s="69"/>
    </row>
    <row r="380" spans="3:30" s="6" customFormat="1" ht="13.5" customHeight="1" x14ac:dyDescent="0.2">
      <c r="C380" s="34"/>
      <c r="D380" s="34"/>
      <c r="T380" s="38"/>
      <c r="U380" s="332"/>
      <c r="V380" s="38"/>
      <c r="W380" s="38"/>
      <c r="Y380" s="34"/>
      <c r="AA380" s="69"/>
      <c r="AB380" s="69"/>
      <c r="AC380" s="69"/>
      <c r="AD380" s="69"/>
    </row>
    <row r="381" spans="3:30" s="6" customFormat="1" ht="13.5" customHeight="1" x14ac:dyDescent="0.2">
      <c r="C381" s="34"/>
      <c r="D381" s="34"/>
      <c r="T381" s="38"/>
      <c r="U381" s="332"/>
      <c r="V381" s="38"/>
      <c r="W381" s="38"/>
      <c r="Y381" s="34"/>
      <c r="AA381" s="69"/>
      <c r="AB381" s="69"/>
      <c r="AC381" s="69"/>
      <c r="AD381" s="69"/>
    </row>
    <row r="382" spans="3:30" s="6" customFormat="1" ht="13.5" customHeight="1" x14ac:dyDescent="0.2">
      <c r="C382" s="34"/>
      <c r="D382" s="34"/>
      <c r="T382" s="38"/>
      <c r="U382" s="332"/>
      <c r="V382" s="38"/>
      <c r="W382" s="38"/>
      <c r="Y382" s="34"/>
      <c r="AA382" s="69"/>
      <c r="AB382" s="69"/>
      <c r="AC382" s="69"/>
      <c r="AD382" s="69"/>
    </row>
    <row r="383" spans="3:30" s="6" customFormat="1" ht="13.5" customHeight="1" x14ac:dyDescent="0.2">
      <c r="C383" s="34"/>
      <c r="D383" s="34"/>
      <c r="T383" s="38"/>
      <c r="U383" s="332"/>
      <c r="V383" s="38"/>
      <c r="W383" s="38"/>
      <c r="Y383" s="34"/>
      <c r="AA383" s="69"/>
      <c r="AB383" s="69"/>
      <c r="AC383" s="69"/>
      <c r="AD383" s="69"/>
    </row>
    <row r="384" spans="3:30" s="6" customFormat="1" ht="13.5" customHeight="1" x14ac:dyDescent="0.2">
      <c r="C384" s="34"/>
      <c r="D384" s="34"/>
      <c r="T384" s="38"/>
      <c r="U384" s="332"/>
      <c r="V384" s="38"/>
      <c r="W384" s="38"/>
      <c r="Y384" s="34"/>
      <c r="AA384" s="69"/>
      <c r="AB384" s="69"/>
      <c r="AC384" s="69"/>
      <c r="AD384" s="69"/>
    </row>
    <row r="385" spans="3:30" s="6" customFormat="1" ht="13.5" customHeight="1" x14ac:dyDescent="0.2">
      <c r="C385" s="34"/>
      <c r="D385" s="34"/>
      <c r="T385" s="38"/>
      <c r="U385" s="332"/>
      <c r="V385" s="38"/>
      <c r="W385" s="38"/>
      <c r="Y385" s="34"/>
      <c r="AA385" s="69"/>
      <c r="AB385" s="69"/>
      <c r="AC385" s="69"/>
      <c r="AD385" s="69"/>
    </row>
    <row r="386" spans="3:30" s="6" customFormat="1" ht="13.5" customHeight="1" x14ac:dyDescent="0.2">
      <c r="C386" s="34"/>
      <c r="D386" s="34"/>
      <c r="T386" s="38"/>
      <c r="U386" s="332"/>
      <c r="V386" s="38"/>
      <c r="W386" s="38"/>
      <c r="Y386" s="34"/>
      <c r="AA386" s="69"/>
      <c r="AB386" s="69"/>
      <c r="AC386" s="69"/>
      <c r="AD386" s="69"/>
    </row>
    <row r="387" spans="3:30" s="6" customFormat="1" ht="13.5" customHeight="1" x14ac:dyDescent="0.2">
      <c r="C387" s="34"/>
      <c r="D387" s="34"/>
      <c r="T387" s="38"/>
      <c r="U387" s="332"/>
      <c r="V387" s="38"/>
      <c r="W387" s="38"/>
      <c r="Y387" s="34"/>
      <c r="AA387" s="69"/>
      <c r="AB387" s="69"/>
      <c r="AC387" s="69"/>
      <c r="AD387" s="69"/>
    </row>
    <row r="388" spans="3:30" s="6" customFormat="1" ht="13.5" customHeight="1" x14ac:dyDescent="0.2">
      <c r="C388" s="34"/>
      <c r="D388" s="34"/>
      <c r="T388" s="38"/>
      <c r="U388" s="332"/>
      <c r="V388" s="38"/>
      <c r="W388" s="38"/>
      <c r="Y388" s="34"/>
      <c r="AA388" s="69"/>
      <c r="AB388" s="69"/>
      <c r="AC388" s="69"/>
      <c r="AD388" s="69"/>
    </row>
    <row r="389" spans="3:30" s="6" customFormat="1" ht="13.5" customHeight="1" x14ac:dyDescent="0.2">
      <c r="C389" s="34"/>
      <c r="D389" s="34"/>
      <c r="T389" s="38"/>
      <c r="U389" s="332"/>
      <c r="V389" s="38"/>
      <c r="W389" s="38"/>
      <c r="Y389" s="34"/>
      <c r="AA389" s="69"/>
      <c r="AB389" s="69"/>
      <c r="AC389" s="69"/>
      <c r="AD389" s="69"/>
    </row>
    <row r="390" spans="3:30" s="6" customFormat="1" ht="13.5" customHeight="1" x14ac:dyDescent="0.2">
      <c r="C390" s="34"/>
      <c r="D390" s="34"/>
      <c r="T390" s="38"/>
      <c r="U390" s="332"/>
      <c r="V390" s="38"/>
      <c r="W390" s="38"/>
      <c r="Y390" s="34"/>
      <c r="AA390" s="69"/>
      <c r="AB390" s="69"/>
      <c r="AC390" s="69"/>
      <c r="AD390" s="69"/>
    </row>
    <row r="391" spans="3:30" s="6" customFormat="1" ht="13.5" customHeight="1" x14ac:dyDescent="0.2">
      <c r="C391" s="34"/>
      <c r="D391" s="34"/>
      <c r="T391" s="38"/>
      <c r="U391" s="332"/>
      <c r="V391" s="38"/>
      <c r="W391" s="38"/>
      <c r="Y391" s="34"/>
      <c r="AA391" s="69"/>
      <c r="AB391" s="69"/>
      <c r="AC391" s="69"/>
      <c r="AD391" s="69"/>
    </row>
    <row r="392" spans="3:30" s="6" customFormat="1" ht="13.5" customHeight="1" x14ac:dyDescent="0.2">
      <c r="C392" s="34"/>
      <c r="D392" s="34"/>
      <c r="T392" s="38"/>
      <c r="U392" s="332"/>
      <c r="V392" s="38"/>
      <c r="W392" s="38"/>
      <c r="Y392" s="34"/>
      <c r="AA392" s="69"/>
      <c r="AB392" s="69"/>
      <c r="AC392" s="69"/>
      <c r="AD392" s="69"/>
    </row>
    <row r="393" spans="3:30" s="6" customFormat="1" ht="13.5" customHeight="1" x14ac:dyDescent="0.2">
      <c r="C393" s="34"/>
      <c r="D393" s="34"/>
      <c r="T393" s="38"/>
      <c r="U393" s="332"/>
      <c r="V393" s="38"/>
      <c r="W393" s="38"/>
      <c r="Y393" s="34"/>
      <c r="AA393" s="69"/>
      <c r="AB393" s="69"/>
      <c r="AC393" s="69"/>
      <c r="AD393" s="69"/>
    </row>
    <row r="394" spans="3:30" s="6" customFormat="1" ht="13.5" customHeight="1" x14ac:dyDescent="0.2">
      <c r="C394" s="34"/>
      <c r="D394" s="34"/>
      <c r="T394" s="38"/>
      <c r="U394" s="332"/>
      <c r="V394" s="38"/>
      <c r="W394" s="38"/>
      <c r="Y394" s="34"/>
      <c r="AA394" s="69"/>
      <c r="AB394" s="69"/>
      <c r="AC394" s="69"/>
      <c r="AD394" s="69"/>
    </row>
    <row r="395" spans="3:30" s="6" customFormat="1" ht="13.5" customHeight="1" x14ac:dyDescent="0.2">
      <c r="C395" s="34"/>
      <c r="D395" s="34"/>
      <c r="T395" s="38"/>
      <c r="U395" s="332"/>
      <c r="V395" s="38"/>
      <c r="W395" s="38"/>
      <c r="Y395" s="34"/>
      <c r="AA395" s="69"/>
      <c r="AB395" s="69"/>
      <c r="AC395" s="69"/>
      <c r="AD395" s="69"/>
    </row>
    <row r="396" spans="3:30" s="6" customFormat="1" ht="13.5" customHeight="1" x14ac:dyDescent="0.2">
      <c r="C396" s="34"/>
      <c r="D396" s="34"/>
      <c r="T396" s="38"/>
      <c r="U396" s="332"/>
      <c r="V396" s="38"/>
      <c r="W396" s="38"/>
      <c r="Y396" s="34"/>
      <c r="AA396" s="69"/>
      <c r="AB396" s="69"/>
      <c r="AC396" s="69"/>
      <c r="AD396" s="69"/>
    </row>
    <row r="397" spans="3:30" s="6" customFormat="1" ht="13.5" customHeight="1" x14ac:dyDescent="0.2">
      <c r="C397" s="34"/>
      <c r="D397" s="34"/>
      <c r="T397" s="38"/>
      <c r="U397" s="332"/>
      <c r="V397" s="38"/>
      <c r="W397" s="38"/>
      <c r="Y397" s="34"/>
      <c r="AA397" s="69"/>
      <c r="AB397" s="69"/>
      <c r="AC397" s="69"/>
      <c r="AD397" s="69"/>
    </row>
    <row r="398" spans="3:30" s="6" customFormat="1" ht="13.5" customHeight="1" x14ac:dyDescent="0.2">
      <c r="C398" s="34"/>
      <c r="D398" s="34"/>
      <c r="T398" s="38"/>
      <c r="U398" s="332"/>
      <c r="V398" s="38"/>
      <c r="W398" s="38"/>
      <c r="Y398" s="34"/>
      <c r="AA398" s="69"/>
      <c r="AB398" s="69"/>
      <c r="AC398" s="69"/>
      <c r="AD398" s="69"/>
    </row>
    <row r="399" spans="3:30" s="6" customFormat="1" ht="13.5" customHeight="1" x14ac:dyDescent="0.2">
      <c r="C399" s="34"/>
      <c r="D399" s="34"/>
      <c r="T399" s="38"/>
      <c r="U399" s="332"/>
      <c r="V399" s="38"/>
      <c r="W399" s="38"/>
      <c r="Y399" s="34"/>
      <c r="AA399" s="69"/>
      <c r="AB399" s="69"/>
      <c r="AC399" s="69"/>
      <c r="AD399" s="69"/>
    </row>
    <row r="400" spans="3:30" s="6" customFormat="1" ht="13.5" customHeight="1" x14ac:dyDescent="0.2">
      <c r="C400" s="34"/>
      <c r="D400" s="34"/>
      <c r="T400" s="38"/>
      <c r="U400" s="332"/>
      <c r="V400" s="38"/>
      <c r="W400" s="38"/>
      <c r="Y400" s="34"/>
      <c r="AA400" s="69"/>
      <c r="AB400" s="69"/>
      <c r="AC400" s="69"/>
      <c r="AD400" s="69"/>
    </row>
    <row r="401" spans="3:30" s="6" customFormat="1" ht="13.5" customHeight="1" x14ac:dyDescent="0.2">
      <c r="C401" s="34"/>
      <c r="D401" s="34"/>
      <c r="T401" s="38"/>
      <c r="U401" s="332"/>
      <c r="V401" s="38"/>
      <c r="W401" s="38"/>
      <c r="Y401" s="34"/>
      <c r="AA401" s="69"/>
      <c r="AB401" s="69"/>
      <c r="AC401" s="69"/>
      <c r="AD401" s="69"/>
    </row>
    <row r="402" spans="3:30" s="6" customFormat="1" ht="13.5" customHeight="1" x14ac:dyDescent="0.2">
      <c r="C402" s="34"/>
      <c r="D402" s="34"/>
      <c r="T402" s="38"/>
      <c r="U402" s="332"/>
      <c r="V402" s="38"/>
      <c r="W402" s="38"/>
      <c r="Y402" s="34"/>
      <c r="AA402" s="69"/>
      <c r="AB402" s="69"/>
      <c r="AC402" s="69"/>
      <c r="AD402" s="69"/>
    </row>
    <row r="403" spans="3:30" s="6" customFormat="1" ht="13.5" customHeight="1" x14ac:dyDescent="0.2">
      <c r="C403" s="34"/>
      <c r="D403" s="34"/>
      <c r="T403" s="38"/>
      <c r="U403" s="332"/>
      <c r="V403" s="38"/>
      <c r="W403" s="38"/>
      <c r="Y403" s="34"/>
      <c r="AA403" s="69"/>
      <c r="AB403" s="69"/>
      <c r="AC403" s="69"/>
      <c r="AD403" s="69"/>
    </row>
    <row r="404" spans="3:30" s="6" customFormat="1" ht="13.5" customHeight="1" x14ac:dyDescent="0.2">
      <c r="C404" s="34"/>
      <c r="D404" s="34"/>
      <c r="T404" s="38"/>
      <c r="U404" s="332"/>
      <c r="V404" s="38"/>
      <c r="W404" s="38"/>
      <c r="Y404" s="34"/>
      <c r="AA404" s="69"/>
      <c r="AB404" s="69"/>
      <c r="AC404" s="69"/>
      <c r="AD404" s="69"/>
    </row>
    <row r="405" spans="3:30" s="6" customFormat="1" ht="13.5" customHeight="1" x14ac:dyDescent="0.2">
      <c r="C405" s="34"/>
      <c r="D405" s="34"/>
      <c r="T405" s="38"/>
      <c r="U405" s="332"/>
      <c r="V405" s="38"/>
      <c r="W405" s="38"/>
      <c r="Y405" s="34"/>
      <c r="AA405" s="69"/>
      <c r="AB405" s="69"/>
      <c r="AC405" s="69"/>
      <c r="AD405" s="69"/>
    </row>
    <row r="406" spans="3:30" s="6" customFormat="1" ht="13.5" customHeight="1" x14ac:dyDescent="0.2">
      <c r="C406" s="34"/>
      <c r="D406" s="34"/>
      <c r="T406" s="38"/>
      <c r="U406" s="332"/>
      <c r="V406" s="38"/>
      <c r="W406" s="38"/>
      <c r="Y406" s="34"/>
      <c r="AA406" s="69"/>
      <c r="AB406" s="69"/>
      <c r="AC406" s="69"/>
      <c r="AD406" s="69"/>
    </row>
    <row r="407" spans="3:30" s="6" customFormat="1" ht="13.5" customHeight="1" x14ac:dyDescent="0.2">
      <c r="C407" s="34"/>
      <c r="D407" s="34"/>
      <c r="T407" s="38"/>
      <c r="U407" s="332"/>
      <c r="V407" s="38"/>
      <c r="W407" s="38"/>
      <c r="Y407" s="34"/>
      <c r="AA407" s="69"/>
      <c r="AB407" s="69"/>
      <c r="AC407" s="69"/>
      <c r="AD407" s="69"/>
    </row>
    <row r="408" spans="3:30" s="6" customFormat="1" ht="13.5" customHeight="1" x14ac:dyDescent="0.2">
      <c r="C408" s="34"/>
      <c r="D408" s="34"/>
      <c r="T408" s="38"/>
      <c r="U408" s="332"/>
      <c r="V408" s="38"/>
      <c r="W408" s="38"/>
      <c r="Y408" s="34"/>
      <c r="AA408" s="69"/>
      <c r="AB408" s="69"/>
      <c r="AC408" s="69"/>
      <c r="AD408" s="69"/>
    </row>
    <row r="409" spans="3:30" s="6" customFormat="1" ht="13.5" customHeight="1" x14ac:dyDescent="0.2">
      <c r="C409" s="34"/>
      <c r="D409" s="34"/>
      <c r="T409" s="38"/>
      <c r="U409" s="332"/>
      <c r="V409" s="38"/>
      <c r="W409" s="38"/>
      <c r="Y409" s="34"/>
      <c r="AA409" s="69"/>
      <c r="AB409" s="69"/>
      <c r="AC409" s="69"/>
      <c r="AD409" s="69"/>
    </row>
    <row r="410" spans="3:30" s="6" customFormat="1" ht="13.5" customHeight="1" x14ac:dyDescent="0.2">
      <c r="C410" s="34"/>
      <c r="D410" s="34"/>
      <c r="T410" s="38"/>
      <c r="U410" s="332"/>
      <c r="V410" s="38"/>
      <c r="W410" s="38"/>
      <c r="Y410" s="34"/>
      <c r="AA410" s="69"/>
      <c r="AB410" s="69"/>
      <c r="AC410" s="69"/>
      <c r="AD410" s="69"/>
    </row>
    <row r="411" spans="3:30" s="6" customFormat="1" ht="13.5" customHeight="1" x14ac:dyDescent="0.2">
      <c r="C411" s="34"/>
      <c r="D411" s="34"/>
      <c r="T411" s="38"/>
      <c r="U411" s="332"/>
      <c r="V411" s="38"/>
      <c r="W411" s="38"/>
      <c r="Y411" s="34"/>
      <c r="AA411" s="69"/>
      <c r="AB411" s="69"/>
      <c r="AC411" s="69"/>
      <c r="AD411" s="69"/>
    </row>
    <row r="412" spans="3:30" s="6" customFormat="1" ht="13.5" customHeight="1" x14ac:dyDescent="0.2">
      <c r="C412" s="34"/>
      <c r="D412" s="34"/>
      <c r="T412" s="38"/>
      <c r="U412" s="332"/>
      <c r="V412" s="38"/>
      <c r="W412" s="38"/>
      <c r="Y412" s="34"/>
      <c r="AA412" s="69"/>
      <c r="AB412" s="69"/>
      <c r="AC412" s="69"/>
      <c r="AD412" s="69"/>
    </row>
    <row r="413" spans="3:30" s="6" customFormat="1" ht="13.5" customHeight="1" x14ac:dyDescent="0.2">
      <c r="C413" s="34"/>
      <c r="D413" s="34"/>
      <c r="T413" s="38"/>
      <c r="U413" s="332"/>
      <c r="V413" s="38"/>
      <c r="W413" s="38"/>
      <c r="Y413" s="34"/>
      <c r="AA413" s="69"/>
      <c r="AB413" s="69"/>
      <c r="AC413" s="69"/>
      <c r="AD413" s="69"/>
    </row>
    <row r="414" spans="3:30" s="6" customFormat="1" ht="13.5" customHeight="1" x14ac:dyDescent="0.2">
      <c r="C414" s="34"/>
      <c r="D414" s="34"/>
      <c r="T414" s="38"/>
      <c r="U414" s="332"/>
      <c r="V414" s="38"/>
      <c r="W414" s="38"/>
      <c r="Y414" s="34"/>
      <c r="AA414" s="69"/>
      <c r="AB414" s="69"/>
      <c r="AC414" s="69"/>
      <c r="AD414" s="69"/>
    </row>
    <row r="415" spans="3:30" s="6" customFormat="1" ht="13.5" customHeight="1" x14ac:dyDescent="0.2">
      <c r="C415" s="34"/>
      <c r="D415" s="34"/>
      <c r="T415" s="38"/>
      <c r="U415" s="332"/>
      <c r="V415" s="38"/>
      <c r="W415" s="38"/>
      <c r="Y415" s="34"/>
      <c r="AA415" s="69"/>
      <c r="AB415" s="69"/>
      <c r="AC415" s="69"/>
      <c r="AD415" s="69"/>
    </row>
    <row r="416" spans="3:30" s="6" customFormat="1" ht="13.5" customHeight="1" x14ac:dyDescent="0.2">
      <c r="C416" s="34"/>
      <c r="D416" s="34"/>
      <c r="T416" s="38"/>
      <c r="U416" s="332"/>
      <c r="V416" s="38"/>
      <c r="W416" s="38"/>
      <c r="Y416" s="34"/>
      <c r="AA416" s="69"/>
      <c r="AB416" s="69"/>
      <c r="AC416" s="69"/>
      <c r="AD416" s="69"/>
    </row>
    <row r="417" spans="3:30" s="6" customFormat="1" ht="13.5" customHeight="1" x14ac:dyDescent="0.2">
      <c r="C417" s="34"/>
      <c r="D417" s="34"/>
      <c r="T417" s="38"/>
      <c r="U417" s="332"/>
      <c r="V417" s="38"/>
      <c r="W417" s="38"/>
      <c r="Y417" s="34"/>
      <c r="AA417" s="69"/>
      <c r="AB417" s="69"/>
      <c r="AC417" s="69"/>
      <c r="AD417" s="69"/>
    </row>
    <row r="418" spans="3:30" s="6" customFormat="1" ht="13.5" customHeight="1" x14ac:dyDescent="0.2">
      <c r="C418" s="34"/>
      <c r="D418" s="34"/>
      <c r="T418" s="38"/>
      <c r="U418" s="332"/>
      <c r="V418" s="38"/>
      <c r="W418" s="38"/>
      <c r="Y418" s="34"/>
      <c r="AA418" s="69"/>
      <c r="AB418" s="69"/>
      <c r="AC418" s="69"/>
      <c r="AD418" s="69"/>
    </row>
    <row r="419" spans="3:30" s="6" customFormat="1" ht="13.5" customHeight="1" x14ac:dyDescent="0.2">
      <c r="C419" s="34"/>
      <c r="D419" s="34"/>
      <c r="T419" s="38"/>
      <c r="U419" s="332"/>
      <c r="V419" s="38"/>
      <c r="W419" s="38"/>
      <c r="Y419" s="34"/>
      <c r="AA419" s="69"/>
      <c r="AB419" s="69"/>
      <c r="AC419" s="69"/>
      <c r="AD419" s="69"/>
    </row>
    <row r="420" spans="3:30" s="6" customFormat="1" ht="13.5" customHeight="1" x14ac:dyDescent="0.2">
      <c r="C420" s="34"/>
      <c r="D420" s="34"/>
      <c r="T420" s="38"/>
      <c r="U420" s="332"/>
      <c r="V420" s="38"/>
      <c r="W420" s="38"/>
      <c r="Y420" s="34"/>
      <c r="AA420" s="69"/>
      <c r="AB420" s="69"/>
      <c r="AC420" s="69"/>
      <c r="AD420" s="69"/>
    </row>
    <row r="421" spans="3:30" s="6" customFormat="1" ht="13.5" customHeight="1" x14ac:dyDescent="0.2">
      <c r="C421" s="34"/>
      <c r="D421" s="34"/>
      <c r="T421" s="38"/>
      <c r="U421" s="332"/>
      <c r="V421" s="38"/>
      <c r="W421" s="38"/>
      <c r="Y421" s="34"/>
      <c r="AA421" s="69"/>
      <c r="AB421" s="69"/>
      <c r="AC421" s="69"/>
      <c r="AD421" s="69"/>
    </row>
    <row r="422" spans="3:30" s="6" customFormat="1" ht="13.5" customHeight="1" x14ac:dyDescent="0.2">
      <c r="C422" s="34"/>
      <c r="D422" s="34"/>
      <c r="T422" s="38"/>
      <c r="U422" s="332"/>
      <c r="V422" s="38"/>
      <c r="W422" s="38"/>
      <c r="Y422" s="34"/>
      <c r="AA422" s="69"/>
      <c r="AB422" s="69"/>
      <c r="AC422" s="69"/>
      <c r="AD422" s="69"/>
    </row>
    <row r="423" spans="3:30" s="6" customFormat="1" ht="13.5" customHeight="1" x14ac:dyDescent="0.2">
      <c r="C423" s="34"/>
      <c r="D423" s="34"/>
      <c r="T423" s="38"/>
      <c r="U423" s="332"/>
      <c r="V423" s="38"/>
      <c r="W423" s="38"/>
      <c r="Y423" s="34"/>
      <c r="AA423" s="69"/>
      <c r="AB423" s="69"/>
      <c r="AC423" s="69"/>
      <c r="AD423" s="69"/>
    </row>
    <row r="424" spans="3:30" s="6" customFormat="1" ht="13.5" customHeight="1" x14ac:dyDescent="0.2">
      <c r="C424" s="34"/>
      <c r="D424" s="34"/>
      <c r="T424" s="38"/>
      <c r="U424" s="332"/>
      <c r="V424" s="38"/>
      <c r="W424" s="38"/>
      <c r="Y424" s="34"/>
      <c r="AA424" s="69"/>
      <c r="AB424" s="69"/>
      <c r="AC424" s="69"/>
      <c r="AD424" s="69"/>
    </row>
    <row r="425" spans="3:30" s="6" customFormat="1" ht="13.5" customHeight="1" x14ac:dyDescent="0.2">
      <c r="C425" s="34"/>
      <c r="D425" s="34"/>
      <c r="T425" s="38"/>
      <c r="U425" s="332"/>
      <c r="V425" s="38"/>
      <c r="W425" s="38"/>
      <c r="Y425" s="34"/>
      <c r="AA425" s="69"/>
      <c r="AB425" s="69"/>
      <c r="AC425" s="69"/>
      <c r="AD425" s="69"/>
    </row>
    <row r="426" spans="3:30" s="6" customFormat="1" ht="13.5" customHeight="1" x14ac:dyDescent="0.2">
      <c r="C426" s="34"/>
      <c r="D426" s="34"/>
      <c r="T426" s="38"/>
      <c r="U426" s="332"/>
      <c r="V426" s="38"/>
      <c r="W426" s="38"/>
      <c r="Y426" s="34"/>
      <c r="AA426" s="69"/>
      <c r="AB426" s="69"/>
      <c r="AC426" s="69"/>
      <c r="AD426" s="69"/>
    </row>
    <row r="427" spans="3:30" s="6" customFormat="1" ht="13.5" customHeight="1" x14ac:dyDescent="0.2">
      <c r="C427" s="34"/>
      <c r="D427" s="34"/>
      <c r="T427" s="38"/>
      <c r="U427" s="332"/>
      <c r="V427" s="38"/>
      <c r="W427" s="38"/>
      <c r="Y427" s="34"/>
      <c r="AA427" s="69"/>
      <c r="AB427" s="69"/>
      <c r="AC427" s="69"/>
      <c r="AD427" s="69"/>
    </row>
    <row r="428" spans="3:30" s="6" customFormat="1" ht="13.5" customHeight="1" x14ac:dyDescent="0.2">
      <c r="C428" s="34"/>
      <c r="D428" s="34"/>
      <c r="T428" s="38"/>
      <c r="U428" s="332"/>
      <c r="V428" s="38"/>
      <c r="W428" s="38"/>
      <c r="Y428" s="34"/>
      <c r="AA428" s="69"/>
      <c r="AB428" s="69"/>
      <c r="AC428" s="69"/>
      <c r="AD428" s="69"/>
    </row>
    <row r="429" spans="3:30" s="6" customFormat="1" ht="13.5" customHeight="1" x14ac:dyDescent="0.2">
      <c r="C429" s="34"/>
      <c r="D429" s="34"/>
      <c r="T429" s="38"/>
      <c r="U429" s="332"/>
      <c r="V429" s="38"/>
      <c r="W429" s="38"/>
      <c r="Y429" s="34"/>
      <c r="AA429" s="69"/>
      <c r="AB429" s="69"/>
      <c r="AC429" s="69"/>
      <c r="AD429" s="69"/>
    </row>
    <row r="430" spans="3:30" s="6" customFormat="1" ht="13.5" customHeight="1" x14ac:dyDescent="0.2">
      <c r="C430" s="34"/>
      <c r="D430" s="34"/>
      <c r="T430" s="38"/>
      <c r="U430" s="332"/>
      <c r="V430" s="38"/>
      <c r="W430" s="38"/>
      <c r="Y430" s="34"/>
      <c r="AA430" s="69"/>
      <c r="AB430" s="69"/>
      <c r="AC430" s="69"/>
      <c r="AD430" s="69"/>
    </row>
    <row r="431" spans="3:30" s="6" customFormat="1" ht="13.5" customHeight="1" x14ac:dyDescent="0.2">
      <c r="C431" s="34"/>
      <c r="D431" s="34"/>
      <c r="T431" s="38"/>
      <c r="U431" s="332"/>
      <c r="V431" s="38"/>
      <c r="W431" s="38"/>
      <c r="Y431" s="34"/>
      <c r="AA431" s="69"/>
      <c r="AB431" s="69"/>
      <c r="AC431" s="69"/>
      <c r="AD431" s="69"/>
    </row>
  </sheetData>
  <mergeCells count="1">
    <mergeCell ref="X37:Y37"/>
  </mergeCells>
  <phoneticPr fontId="2" type="noConversion"/>
  <hyperlinks>
    <hyperlink ref="AA3" location="Contents!A1" display="Contents!A1"/>
    <hyperlink ref="AB3" location="Costs!X27" display="Costs!X27"/>
  </hyperlinks>
  <pageMargins left="0.75" right="0.75" top="1" bottom="1" header="0.5" footer="0.5"/>
  <pageSetup scale="8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enableFormatConditionsCalculation="0">
    <tabColor rgb="FFFED208"/>
  </sheetPr>
  <dimension ref="A1:FG341"/>
  <sheetViews>
    <sheetView topLeftCell="U1" workbookViewId="0">
      <pane xSplit="7" ySplit="5" topLeftCell="AB6" activePane="bottomRight" state="frozen"/>
      <selection activeCell="X19" sqref="X19"/>
      <selection pane="topRight" activeCell="X19" sqref="X19"/>
      <selection pane="bottomLeft" activeCell="X19" sqref="X19"/>
      <selection pane="bottomRight" activeCell="AB3" sqref="AB3"/>
    </sheetView>
  </sheetViews>
  <sheetFormatPr defaultRowHeight="11.25" x14ac:dyDescent="0.2"/>
  <cols>
    <col min="1" max="2" width="55.7109375" style="5" customWidth="1"/>
    <col min="3" max="3" width="11.42578125" style="19" customWidth="1"/>
    <col min="4" max="4" width="13.7109375" style="19" customWidth="1"/>
    <col min="5" max="10" width="9.140625" style="5"/>
    <col min="11" max="19" width="9.140625" style="5" customWidth="1"/>
    <col min="20" max="20" width="9.140625" style="5" hidden="1" customWidth="1"/>
    <col min="21" max="21" width="3.140625" style="5" customWidth="1"/>
    <col min="22" max="22" width="1" style="332" customWidth="1"/>
    <col min="23" max="24" width="3.140625" style="5" customWidth="1"/>
    <col min="25" max="25" width="68.140625" style="5" customWidth="1"/>
    <col min="26" max="26" width="12.5703125" style="19" bestFit="1" customWidth="1"/>
    <col min="27" max="27" width="1" style="5" customWidth="1"/>
    <col min="28" max="31" width="11.42578125" style="82" customWidth="1"/>
    <col min="32" max="47" width="11.42578125" style="5" customWidth="1"/>
    <col min="48" max="16384" width="9.140625" style="5"/>
  </cols>
  <sheetData>
    <row r="1" spans="1:163" s="329" customFormat="1" ht="15" customHeight="1" x14ac:dyDescent="0.25">
      <c r="C1" s="336"/>
      <c r="D1" s="336"/>
      <c r="Z1" s="336"/>
      <c r="AB1" s="340"/>
      <c r="AC1" s="340"/>
      <c r="AD1" s="340"/>
      <c r="AE1" s="340"/>
    </row>
    <row r="2" spans="1:163" s="329" customFormat="1" ht="15" customHeight="1" x14ac:dyDescent="0.25">
      <c r="A2" s="329" t="s">
        <v>486</v>
      </c>
      <c r="B2" s="329" t="s">
        <v>47</v>
      </c>
      <c r="C2" s="343"/>
      <c r="D2" s="343"/>
      <c r="Y2" s="329" t="str">
        <f>IF(Contents!$K$5=1,A2,B2)</f>
        <v>Налоговое окружение</v>
      </c>
      <c r="Z2" s="343"/>
      <c r="AB2" s="340"/>
      <c r="AC2" s="340"/>
      <c r="AD2" s="340"/>
      <c r="AE2" s="340"/>
    </row>
    <row r="3" spans="1:163" s="331" customFormat="1" ht="15" customHeight="1" x14ac:dyDescent="0.2">
      <c r="A3" s="341" t="s">
        <v>1339</v>
      </c>
      <c r="B3" s="341" t="s">
        <v>1340</v>
      </c>
      <c r="C3" s="337" t="s">
        <v>702</v>
      </c>
      <c r="D3" s="337" t="s">
        <v>893</v>
      </c>
      <c r="Y3" s="341" t="str">
        <f>IF(Contents!$K$5=1,A3,B3)</f>
        <v xml:space="preserve">   2009-2012 гг.</v>
      </c>
      <c r="Z3" s="337"/>
      <c r="AB3" s="338" t="str">
        <f>IF(Contents!$K$5=1,C3,D3)</f>
        <v>Cодержание</v>
      </c>
      <c r="AC3" s="341"/>
      <c r="AD3" s="341"/>
      <c r="AE3" s="341"/>
    </row>
    <row r="4" spans="1:163" s="37" customFormat="1" ht="15" customHeight="1" thickBot="1" x14ac:dyDescent="0.25">
      <c r="A4" s="7"/>
      <c r="B4" s="7"/>
      <c r="C4" s="39"/>
      <c r="D4" s="39"/>
      <c r="E4" s="7"/>
      <c r="F4" s="7"/>
      <c r="G4" s="7"/>
      <c r="H4" s="7"/>
      <c r="I4" s="7"/>
      <c r="J4" s="7"/>
      <c r="K4" s="7"/>
      <c r="L4" s="7"/>
      <c r="M4" s="7"/>
      <c r="N4" s="7"/>
      <c r="O4" s="7"/>
      <c r="P4" s="7"/>
      <c r="Q4" s="7"/>
      <c r="R4" s="7"/>
      <c r="S4" s="7"/>
      <c r="T4" s="7"/>
      <c r="U4" s="7"/>
      <c r="V4" s="7"/>
      <c r="W4" s="7"/>
      <c r="X4" s="7"/>
      <c r="Y4" s="7"/>
      <c r="Z4" s="39"/>
      <c r="AA4" s="7"/>
      <c r="AB4" s="106"/>
      <c r="AC4" s="106"/>
      <c r="AD4" s="106"/>
      <c r="AE4" s="106"/>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1:163" s="358" customFormat="1" ht="15" customHeight="1" x14ac:dyDescent="0.2">
      <c r="A5" s="358" t="s">
        <v>494</v>
      </c>
      <c r="B5" s="358" t="s">
        <v>336</v>
      </c>
      <c r="C5" s="358" t="s">
        <v>495</v>
      </c>
      <c r="D5" s="358" t="s">
        <v>380</v>
      </c>
      <c r="F5" s="358">
        <v>2009</v>
      </c>
      <c r="G5" s="358">
        <v>2010</v>
      </c>
      <c r="H5" s="358">
        <v>2011</v>
      </c>
      <c r="I5" s="358">
        <v>2012</v>
      </c>
      <c r="U5" s="359"/>
      <c r="Y5" s="358" t="str">
        <f>IF(Contents!$K$5=1,A5,B5)</f>
        <v>Показатель</v>
      </c>
      <c r="Z5" s="358" t="str">
        <f>IF(Contents!$K$5=1,C5,D5)</f>
        <v>Ед. измерения</v>
      </c>
      <c r="AB5" s="358" t="str">
        <f>IF(Contents!$K$5=1,F5,F6)</f>
        <v>2009 г.</v>
      </c>
      <c r="AC5" s="358" t="str">
        <f>IF(Contents!$K$5=1,G5,G6)</f>
        <v>2010 г.</v>
      </c>
      <c r="AD5" s="358" t="str">
        <f>IF(Contents!$K$5=1,H5,H6)</f>
        <v xml:space="preserve">2011 г. </v>
      </c>
      <c r="AE5" s="358" t="str">
        <f>IF(Contents!$K$5=1,I5,I6)</f>
        <v xml:space="preserve">2012 г. </v>
      </c>
    </row>
    <row r="6" spans="1:163" s="4" customFormat="1" ht="15" customHeight="1" x14ac:dyDescent="0.2">
      <c r="C6" s="12"/>
      <c r="D6" s="12"/>
      <c r="E6" s="85"/>
      <c r="F6" s="85" t="s">
        <v>890</v>
      </c>
      <c r="G6" s="85" t="s">
        <v>727</v>
      </c>
      <c r="H6" s="85" t="s">
        <v>1022</v>
      </c>
      <c r="I6" s="85" t="s">
        <v>1323</v>
      </c>
      <c r="J6" s="85"/>
      <c r="K6" s="85"/>
      <c r="L6" s="85"/>
      <c r="M6" s="85"/>
      <c r="N6" s="85"/>
      <c r="O6" s="85"/>
      <c r="P6" s="85"/>
      <c r="Q6" s="85"/>
      <c r="R6" s="85"/>
      <c r="S6" s="85"/>
      <c r="T6" s="85"/>
      <c r="V6" s="1"/>
      <c r="Z6" s="12"/>
      <c r="AB6" s="105"/>
      <c r="AC6" s="105"/>
      <c r="AD6" s="105"/>
      <c r="AE6" s="105"/>
    </row>
    <row r="7" spans="1:163" ht="15" customHeight="1" x14ac:dyDescent="0.2">
      <c r="A7" s="17" t="s">
        <v>680</v>
      </c>
      <c r="B7" s="17" t="s">
        <v>761</v>
      </c>
      <c r="C7" s="18"/>
      <c r="D7" s="18"/>
      <c r="U7" s="13"/>
      <c r="Y7" s="339" t="str">
        <f>IF(Contents!$K$5=1,A7,B7)</f>
        <v>Ставки НДПИ, экспортных пошлин и акцизов</v>
      </c>
      <c r="Z7" s="347"/>
      <c r="AA7" s="332"/>
      <c r="AB7" s="348"/>
      <c r="AC7" s="348"/>
      <c r="AD7" s="348"/>
      <c r="AE7" s="348"/>
    </row>
    <row r="8" spans="1:163" ht="15" customHeight="1" x14ac:dyDescent="0.2">
      <c r="A8" s="11" t="s">
        <v>719</v>
      </c>
      <c r="B8" s="11" t="s">
        <v>762</v>
      </c>
      <c r="Y8" s="11" t="str">
        <f>IF(Contents!$K$5=1,A8,B8)</f>
        <v>Налог на добычу полезных ископаемых</v>
      </c>
    </row>
    <row r="9" spans="1:163" ht="15" customHeight="1" x14ac:dyDescent="0.2">
      <c r="A9" s="5" t="s">
        <v>507</v>
      </c>
      <c r="B9" s="5" t="s">
        <v>814</v>
      </c>
      <c r="C9" s="19" t="s">
        <v>717</v>
      </c>
      <c r="D9" s="19" t="s">
        <v>49</v>
      </c>
      <c r="Y9" s="5" t="str">
        <f>IF(Contents!$K$5=1,A9,B9)</f>
        <v>Нефть</v>
      </c>
      <c r="Z9" s="19" t="str">
        <f>IF(Contents!$K$5=1,C9,D9)</f>
        <v>руб./т</v>
      </c>
      <c r="AB9" s="150">
        <v>2299</v>
      </c>
      <c r="AC9" s="150">
        <v>3074</v>
      </c>
      <c r="AD9" s="150">
        <v>4455</v>
      </c>
      <c r="AE9" s="150">
        <v>5066</v>
      </c>
    </row>
    <row r="10" spans="1:163" ht="15" customHeight="1" x14ac:dyDescent="0.2">
      <c r="A10" s="5" t="s">
        <v>508</v>
      </c>
      <c r="B10" s="5" t="s">
        <v>345</v>
      </c>
      <c r="C10" s="19" t="s">
        <v>718</v>
      </c>
      <c r="D10" s="19" t="s">
        <v>48</v>
      </c>
      <c r="Y10" s="5" t="str">
        <f>IF(Contents!$K$5=1,A10,B10)</f>
        <v>Газ</v>
      </c>
      <c r="Z10" s="19" t="str">
        <f>IF(Contents!$K$5=1,C10,D10)</f>
        <v>руб./тыс. куб. м</v>
      </c>
      <c r="AB10" s="150">
        <v>147</v>
      </c>
      <c r="AC10" s="150">
        <v>147</v>
      </c>
      <c r="AD10" s="150">
        <v>237</v>
      </c>
      <c r="AE10" s="150">
        <v>251</v>
      </c>
    </row>
    <row r="11" spans="1:163" ht="15" customHeight="1" x14ac:dyDescent="0.2">
      <c r="A11" s="11" t="s">
        <v>509</v>
      </c>
      <c r="B11" s="11" t="s">
        <v>958</v>
      </c>
      <c r="Y11" s="11" t="str">
        <f>IF(Contents!$K$5=1,A11,B11)</f>
        <v>Экспортная пошлина</v>
      </c>
      <c r="AB11" s="150"/>
      <c r="AC11" s="150"/>
      <c r="AD11" s="150"/>
      <c r="AE11" s="150"/>
    </row>
    <row r="12" spans="1:163" ht="15" customHeight="1" x14ac:dyDescent="0.2">
      <c r="A12" s="5" t="s">
        <v>507</v>
      </c>
      <c r="B12" s="5" t="s">
        <v>814</v>
      </c>
      <c r="C12" s="19" t="s">
        <v>297</v>
      </c>
      <c r="D12" s="19" t="s">
        <v>255</v>
      </c>
      <c r="Y12" s="5" t="str">
        <f>IF(Contents!$K$5=1,A12,B12)</f>
        <v>Нефть</v>
      </c>
      <c r="Z12" s="19" t="str">
        <f>IF(Contents!$K$5=1,C12,D12)</f>
        <v>долл./т</v>
      </c>
      <c r="AB12" s="150">
        <v>179.33</v>
      </c>
      <c r="AC12" s="150">
        <v>273.61</v>
      </c>
      <c r="AD12" s="150">
        <v>408.92</v>
      </c>
      <c r="AE12" s="150">
        <v>404</v>
      </c>
    </row>
    <row r="13" spans="1:163" ht="15" customHeight="1" x14ac:dyDescent="0.2">
      <c r="A13" s="5" t="s">
        <v>1364</v>
      </c>
      <c r="B13" s="5" t="s">
        <v>1363</v>
      </c>
      <c r="C13" s="19" t="s">
        <v>297</v>
      </c>
      <c r="D13" s="19" t="s">
        <v>255</v>
      </c>
      <c r="Y13" s="5" t="str">
        <f>IF(Contents!$K$5=1,A13,B13)</f>
        <v>Бензин, нафта(1)</v>
      </c>
      <c r="Z13" s="19" t="str">
        <f>IF(Contents!$K$5=1,C13,D13)</f>
        <v>долл./т</v>
      </c>
      <c r="AB13" s="150">
        <v>133</v>
      </c>
      <c r="AC13" s="150">
        <v>197</v>
      </c>
      <c r="AD13" s="150">
        <v>341</v>
      </c>
      <c r="AE13" s="150">
        <v>364</v>
      </c>
    </row>
    <row r="14" spans="1:163" ht="15" customHeight="1" x14ac:dyDescent="0.2">
      <c r="A14" s="5" t="s">
        <v>679</v>
      </c>
      <c r="B14" s="5" t="s">
        <v>50</v>
      </c>
      <c r="C14" s="19" t="s">
        <v>297</v>
      </c>
      <c r="D14" s="19" t="s">
        <v>255</v>
      </c>
      <c r="Y14" s="5" t="str">
        <f>IF(Contents!$K$5=1,A14,B14)</f>
        <v>Легкие и средние дистилляты</v>
      </c>
      <c r="Z14" s="19" t="str">
        <f>IF(Contents!$K$5=1,C14,D14)</f>
        <v>долл./т</v>
      </c>
      <c r="AB14" s="150">
        <v>133.13</v>
      </c>
      <c r="AC14" s="150">
        <v>196.64</v>
      </c>
      <c r="AD14" s="150">
        <v>274</v>
      </c>
      <c r="AE14" s="150">
        <v>267</v>
      </c>
      <c r="AF14" s="477"/>
    </row>
    <row r="15" spans="1:163" ht="15" customHeight="1" x14ac:dyDescent="0.2">
      <c r="A15" s="5" t="s">
        <v>942</v>
      </c>
      <c r="B15" s="5" t="s">
        <v>815</v>
      </c>
      <c r="C15" s="19" t="s">
        <v>297</v>
      </c>
      <c r="D15" s="19" t="s">
        <v>255</v>
      </c>
      <c r="Y15" s="5" t="str">
        <f>IF(Contents!$K$5=1,A15,B15)</f>
        <v>Мазут</v>
      </c>
      <c r="Z15" s="19" t="str">
        <f>IF(Contents!$K$5=1,C15,D15)</f>
        <v>долл./т</v>
      </c>
      <c r="AB15" s="150">
        <v>71.709999999999994</v>
      </c>
      <c r="AC15" s="150">
        <v>105.93</v>
      </c>
      <c r="AD15" s="150">
        <v>208.21</v>
      </c>
      <c r="AE15" s="150">
        <v>267</v>
      </c>
      <c r="AF15" s="477"/>
    </row>
    <row r="16" spans="1:163" ht="15" customHeight="1" x14ac:dyDescent="0.2">
      <c r="A16" s="11" t="s">
        <v>1370</v>
      </c>
      <c r="B16" s="11" t="s">
        <v>1371</v>
      </c>
      <c r="Y16" s="11" t="str">
        <f>IF(Contents!$K$5=1,A16,B16)</f>
        <v>Акцизы на нефтепродукты на внутреннем рынке(2)</v>
      </c>
      <c r="AB16" s="150"/>
      <c r="AC16" s="150"/>
      <c r="AD16" s="150"/>
      <c r="AE16" s="150"/>
    </row>
    <row r="17" spans="1:34" ht="15" customHeight="1" x14ac:dyDescent="0.2">
      <c r="A17" s="5" t="s">
        <v>1368</v>
      </c>
      <c r="B17" s="5" t="s">
        <v>1032</v>
      </c>
      <c r="C17" s="19" t="s">
        <v>717</v>
      </c>
      <c r="D17" s="19" t="s">
        <v>49</v>
      </c>
      <c r="Y17" s="5" t="str">
        <f>IF(Contents!$K$5=1,A17,B17)</f>
        <v>Высокооктановый бензин (2005-2010 гг.)</v>
      </c>
      <c r="Z17" s="19" t="str">
        <f>IF(Contents!$K$5=1,C17,D17)</f>
        <v>руб./т</v>
      </c>
      <c r="AB17" s="150">
        <v>3629</v>
      </c>
      <c r="AC17" s="150">
        <v>3992</v>
      </c>
      <c r="AD17" s="150">
        <v>0</v>
      </c>
      <c r="AE17" s="150">
        <v>0</v>
      </c>
    </row>
    <row r="18" spans="1:34" ht="15" customHeight="1" x14ac:dyDescent="0.2">
      <c r="A18" s="5" t="s">
        <v>1034</v>
      </c>
      <c r="B18" s="5" t="s">
        <v>1024</v>
      </c>
      <c r="C18" s="19" t="s">
        <v>717</v>
      </c>
      <c r="D18" s="19" t="s">
        <v>49</v>
      </c>
      <c r="Y18" s="269" t="str">
        <f>IF(Contents!$K$5=1,A18,B18)</f>
        <v>Высокооктановый бензин не соответ. классу 3, 4, 5</v>
      </c>
      <c r="Z18" s="19" t="str">
        <f>IF(Contents!$K$5=1,C18,D18)</f>
        <v>руб./т</v>
      </c>
      <c r="AB18" s="150">
        <v>0</v>
      </c>
      <c r="AC18" s="150">
        <v>0</v>
      </c>
      <c r="AD18" s="150">
        <v>5995</v>
      </c>
      <c r="AE18" s="150">
        <v>7975</v>
      </c>
    </row>
    <row r="19" spans="1:34" ht="15" customHeight="1" x14ac:dyDescent="0.2">
      <c r="A19" s="5" t="s">
        <v>1035</v>
      </c>
      <c r="B19" s="5" t="s">
        <v>1025</v>
      </c>
      <c r="C19" s="19" t="s">
        <v>717</v>
      </c>
      <c r="D19" s="19" t="s">
        <v>49</v>
      </c>
      <c r="Y19" s="269" t="str">
        <f>IF(Contents!$K$5=1,A19,B19)</f>
        <v>Высокооктановый бензин соответ. классу 3</v>
      </c>
      <c r="Z19" s="19" t="str">
        <f>IF(Contents!$K$5=1,C19,D19)</f>
        <v>руб./т</v>
      </c>
      <c r="AB19" s="150">
        <v>0</v>
      </c>
      <c r="AC19" s="150">
        <v>0</v>
      </c>
      <c r="AD19" s="150">
        <v>5672</v>
      </c>
      <c r="AE19" s="150">
        <v>7632</v>
      </c>
    </row>
    <row r="20" spans="1:34" ht="15" customHeight="1" x14ac:dyDescent="0.2">
      <c r="A20" s="5" t="s">
        <v>1036</v>
      </c>
      <c r="B20" s="5" t="s">
        <v>1026</v>
      </c>
      <c r="C20" s="19" t="s">
        <v>717</v>
      </c>
      <c r="D20" s="19" t="s">
        <v>49</v>
      </c>
      <c r="Y20" s="269" t="str">
        <f>IF(Contents!$K$5=1,A20,B20)</f>
        <v>Высокооктановый бензин соответ. классу 4</v>
      </c>
      <c r="Z20" s="19" t="str">
        <f>IF(Contents!$K$5=1,C20,D20)</f>
        <v>руб./т</v>
      </c>
      <c r="AB20" s="150">
        <v>0</v>
      </c>
      <c r="AC20" s="150">
        <v>0</v>
      </c>
      <c r="AD20" s="150">
        <v>5143</v>
      </c>
      <c r="AE20" s="150">
        <v>6822</v>
      </c>
    </row>
    <row r="21" spans="1:34" ht="15" customHeight="1" x14ac:dyDescent="0.2">
      <c r="A21" s="5" t="s">
        <v>1037</v>
      </c>
      <c r="B21" s="5" t="s">
        <v>1027</v>
      </c>
      <c r="C21" s="19" t="s">
        <v>717</v>
      </c>
      <c r="D21" s="19" t="s">
        <v>49</v>
      </c>
      <c r="Y21" s="269" t="str">
        <f>IF(Contents!$K$5=1,A21,B21)</f>
        <v>Высокооктановый бензин соответ. классу 5</v>
      </c>
      <c r="Z21" s="19" t="str">
        <f>IF(Contents!$K$5=1,C21,D21)</f>
        <v>руб./т</v>
      </c>
      <c r="AB21" s="150">
        <v>0</v>
      </c>
      <c r="AC21" s="150">
        <v>0</v>
      </c>
      <c r="AD21" s="150">
        <v>5143</v>
      </c>
      <c r="AE21" s="150">
        <v>5983</v>
      </c>
    </row>
    <row r="22" spans="1:34" ht="15" customHeight="1" x14ac:dyDescent="0.2">
      <c r="A22" s="5" t="s">
        <v>1369</v>
      </c>
      <c r="B22" s="5" t="s">
        <v>1367</v>
      </c>
      <c r="C22" s="19" t="s">
        <v>717</v>
      </c>
      <c r="D22" s="19" t="s">
        <v>49</v>
      </c>
      <c r="Y22" s="5" t="str">
        <f>IF(Contents!$K$5=1,A22,B22)</f>
        <v>Низкооктановый бензин (2005-2010 гг.)</v>
      </c>
      <c r="Z22" s="19" t="str">
        <f>IF(Contents!$K$5=1,C22,D22)</f>
        <v>руб./т</v>
      </c>
      <c r="AB22" s="150">
        <v>2657</v>
      </c>
      <c r="AC22" s="150">
        <v>2923</v>
      </c>
      <c r="AD22" s="150">
        <v>0</v>
      </c>
      <c r="AE22" s="150">
        <v>0</v>
      </c>
    </row>
    <row r="23" spans="1:34" ht="15" customHeight="1" x14ac:dyDescent="0.2">
      <c r="A23" s="5" t="s">
        <v>377</v>
      </c>
      <c r="B23" s="5" t="s">
        <v>378</v>
      </c>
      <c r="C23" s="19" t="s">
        <v>717</v>
      </c>
      <c r="D23" s="19" t="s">
        <v>49</v>
      </c>
      <c r="Y23" s="5" t="str">
        <f>IF(Contents!$K$5=1,A23,B23)</f>
        <v>Нафта</v>
      </c>
      <c r="Z23" s="19" t="str">
        <f>IF(Contents!$K$5=1,C23,D23)</f>
        <v>руб./т</v>
      </c>
      <c r="AB23" s="150">
        <v>3900</v>
      </c>
      <c r="AC23" s="150">
        <v>4290</v>
      </c>
      <c r="AD23" s="150">
        <v>6089</v>
      </c>
      <c r="AE23" s="150">
        <v>7824</v>
      </c>
    </row>
    <row r="24" spans="1:34" ht="15" customHeight="1" x14ac:dyDescent="0.2">
      <c r="A24" s="5" t="s">
        <v>941</v>
      </c>
      <c r="B24" s="5" t="s">
        <v>1033</v>
      </c>
      <c r="C24" s="19" t="s">
        <v>717</v>
      </c>
      <c r="D24" s="19" t="s">
        <v>49</v>
      </c>
      <c r="Y24" s="5" t="str">
        <f>IF(Contents!$K$5=1,A24,B24)</f>
        <v xml:space="preserve">Дизельное топливо (2005-2010 гг.) </v>
      </c>
      <c r="Z24" s="19" t="str">
        <f>IF(Contents!$K$5=1,C24,D24)</f>
        <v>руб./т</v>
      </c>
      <c r="AB24" s="150">
        <v>1080</v>
      </c>
      <c r="AC24" s="150">
        <v>1188</v>
      </c>
      <c r="AD24" s="150">
        <v>0</v>
      </c>
      <c r="AE24" s="150">
        <v>0</v>
      </c>
    </row>
    <row r="25" spans="1:34" ht="15" customHeight="1" x14ac:dyDescent="0.2">
      <c r="A25" s="5" t="s">
        <v>1038</v>
      </c>
      <c r="B25" s="5" t="s">
        <v>1029</v>
      </c>
      <c r="C25" s="19" t="s">
        <v>717</v>
      </c>
      <c r="D25" s="19" t="s">
        <v>49</v>
      </c>
      <c r="Y25" s="269" t="str">
        <f>IF(Contents!$K$5=1,A25,B25)</f>
        <v>Дизель несоответ. классу 3,4,5</v>
      </c>
      <c r="Z25" s="19" t="str">
        <f>IF(Contents!$K$5=1,C25,D25)</f>
        <v>руб./т</v>
      </c>
      <c r="AB25" s="150">
        <v>0</v>
      </c>
      <c r="AC25" s="150">
        <v>0</v>
      </c>
      <c r="AD25" s="150">
        <v>2753</v>
      </c>
      <c r="AE25" s="150">
        <v>4199</v>
      </c>
    </row>
    <row r="26" spans="1:34" ht="15" customHeight="1" x14ac:dyDescent="0.2">
      <c r="A26" s="5" t="s">
        <v>1039</v>
      </c>
      <c r="B26" s="5" t="s">
        <v>1028</v>
      </c>
      <c r="C26" s="19" t="s">
        <v>717</v>
      </c>
      <c r="D26" s="19" t="s">
        <v>49</v>
      </c>
      <c r="Y26" s="269" t="str">
        <f>IF(Contents!$K$5=1,A26,B26)</f>
        <v>Дизель соответ. классу 3</v>
      </c>
      <c r="Z26" s="19" t="str">
        <f>IF(Contents!$K$5=1,C26,D26)</f>
        <v>руб./т</v>
      </c>
      <c r="AB26" s="150">
        <v>0</v>
      </c>
      <c r="AC26" s="150">
        <v>0</v>
      </c>
      <c r="AD26" s="150">
        <v>2485</v>
      </c>
      <c r="AE26" s="150">
        <v>4057</v>
      </c>
    </row>
    <row r="27" spans="1:34" ht="15" customHeight="1" x14ac:dyDescent="0.2">
      <c r="A27" s="5" t="s">
        <v>1040</v>
      </c>
      <c r="B27" s="5" t="s">
        <v>1030</v>
      </c>
      <c r="C27" s="19" t="s">
        <v>717</v>
      </c>
      <c r="D27" s="19" t="s">
        <v>49</v>
      </c>
      <c r="Y27" s="269" t="str">
        <f>IF(Contents!$K$5=1,A27,B27)</f>
        <v>Дизель соответ. классу 4</v>
      </c>
      <c r="Z27" s="19" t="str">
        <f>IF(Contents!$K$5=1,C27,D27)</f>
        <v>руб./т</v>
      </c>
      <c r="AB27" s="150">
        <v>0</v>
      </c>
      <c r="AC27" s="150">
        <v>0</v>
      </c>
      <c r="AD27" s="150">
        <v>2247</v>
      </c>
      <c r="AE27" s="150">
        <v>3562</v>
      </c>
    </row>
    <row r="28" spans="1:34" ht="15" customHeight="1" x14ac:dyDescent="0.2">
      <c r="A28" s="5" t="s">
        <v>1041</v>
      </c>
      <c r="B28" s="5" t="s">
        <v>1031</v>
      </c>
      <c r="C28" s="19" t="s">
        <v>717</v>
      </c>
      <c r="D28" s="19" t="s">
        <v>49</v>
      </c>
      <c r="Y28" s="269" t="str">
        <f>IF(Contents!$K$5=1,A28,B28)</f>
        <v>Дизель соответ. классу 5</v>
      </c>
      <c r="Z28" s="19" t="str">
        <f>IF(Contents!$K$5=1,C28,D28)</f>
        <v>руб./т</v>
      </c>
      <c r="AB28" s="150">
        <v>0</v>
      </c>
      <c r="AC28" s="150">
        <v>0</v>
      </c>
      <c r="AD28" s="150">
        <v>2247</v>
      </c>
      <c r="AE28" s="150">
        <v>3262</v>
      </c>
    </row>
    <row r="29" spans="1:34" ht="15" customHeight="1" x14ac:dyDescent="0.2">
      <c r="A29" s="5" t="s">
        <v>488</v>
      </c>
      <c r="B29" s="5" t="s">
        <v>51</v>
      </c>
      <c r="C29" s="19" t="s">
        <v>717</v>
      </c>
      <c r="D29" s="19" t="s">
        <v>49</v>
      </c>
      <c r="Y29" s="5" t="str">
        <f>IF(Contents!$K$5=1,A29,B29)</f>
        <v>Моторные масла</v>
      </c>
      <c r="Z29" s="19" t="str">
        <f>IF(Contents!$K$5=1,C29,D29)</f>
        <v>руб./т</v>
      </c>
      <c r="AB29" s="150">
        <v>2951</v>
      </c>
      <c r="AC29" s="150">
        <v>3246</v>
      </c>
      <c r="AD29" s="150">
        <v>4681</v>
      </c>
      <c r="AE29" s="150">
        <v>6072</v>
      </c>
    </row>
    <row r="30" spans="1:34" s="4" customFormat="1" ht="15" customHeight="1" x14ac:dyDescent="0.2">
      <c r="C30" s="12"/>
      <c r="D30" s="12"/>
      <c r="V30" s="369"/>
      <c r="Z30" s="12"/>
      <c r="AB30" s="105"/>
    </row>
    <row r="31" spans="1:34" ht="15" customHeight="1" x14ac:dyDescent="0.2">
      <c r="A31" s="17" t="s">
        <v>896</v>
      </c>
      <c r="B31" s="17" t="s">
        <v>763</v>
      </c>
      <c r="C31" s="18"/>
      <c r="D31" s="18"/>
      <c r="U31" s="13"/>
      <c r="Y31" s="339" t="str">
        <f>IF(Contents!$K$5=1,A31,B31)</f>
        <v>Ставки прочих налогов</v>
      </c>
      <c r="Z31" s="347"/>
      <c r="AA31" s="332"/>
      <c r="AB31" s="348"/>
      <c r="AC31" s="348"/>
      <c r="AD31" s="348"/>
      <c r="AE31" s="348"/>
      <c r="AH31" s="4"/>
    </row>
    <row r="32" spans="1:34" ht="15" customHeight="1" x14ac:dyDescent="0.2">
      <c r="A32" s="5" t="s">
        <v>936</v>
      </c>
      <c r="B32" s="5" t="s">
        <v>87</v>
      </c>
      <c r="C32" s="19" t="s">
        <v>510</v>
      </c>
      <c r="D32" s="19" t="s">
        <v>510</v>
      </c>
      <c r="Y32" s="5" t="str">
        <f>IF(Contents!$K$5=1,A32,B32)</f>
        <v>Налог на прибыль</v>
      </c>
      <c r="Z32" s="19" t="str">
        <f>IF(Contents!$K$5=1,C32,D32)</f>
        <v>%</v>
      </c>
      <c r="AB32" s="149">
        <v>24</v>
      </c>
      <c r="AC32" s="149">
        <v>20</v>
      </c>
      <c r="AD32" s="149">
        <v>20</v>
      </c>
      <c r="AE32" s="149">
        <v>20</v>
      </c>
      <c r="AH32" s="4"/>
    </row>
    <row r="33" spans="1:34" ht="15" customHeight="1" x14ac:dyDescent="0.2">
      <c r="A33" s="5" t="s">
        <v>487</v>
      </c>
      <c r="B33" s="5" t="s">
        <v>477</v>
      </c>
      <c r="C33" s="19" t="s">
        <v>510</v>
      </c>
      <c r="D33" s="19" t="s">
        <v>510</v>
      </c>
      <c r="Y33" s="5" t="str">
        <f>IF(Contents!$K$5=1,A33,B33)</f>
        <v>Налог на имущество</v>
      </c>
      <c r="Z33" s="19" t="str">
        <f>IF(Contents!$K$5=1,C33,D33)</f>
        <v>%</v>
      </c>
      <c r="AB33" s="149">
        <v>2.2000000000000002</v>
      </c>
      <c r="AC33" s="149">
        <v>2.2000000000000002</v>
      </c>
      <c r="AD33" s="149">
        <v>2.2000000000000002</v>
      </c>
      <c r="AE33" s="149">
        <v>2.2000000000000002</v>
      </c>
      <c r="AH33" s="4"/>
    </row>
    <row r="34" spans="1:34" ht="15" customHeight="1" x14ac:dyDescent="0.2">
      <c r="A34" s="5" t="s">
        <v>3</v>
      </c>
      <c r="B34" s="5" t="s">
        <v>476</v>
      </c>
      <c r="C34" s="19" t="s">
        <v>510</v>
      </c>
      <c r="D34" s="19" t="s">
        <v>510</v>
      </c>
      <c r="Y34" s="5" t="str">
        <f>IF(Contents!$K$5=1,A34,B34)</f>
        <v>НДС</v>
      </c>
      <c r="Z34" s="19" t="str">
        <f>IF(Contents!$K$5=1,C34,D34)</f>
        <v>%</v>
      </c>
      <c r="AB34" s="149">
        <v>18</v>
      </c>
      <c r="AC34" s="149">
        <v>18</v>
      </c>
      <c r="AD34" s="149">
        <v>18</v>
      </c>
      <c r="AE34" s="149">
        <v>18</v>
      </c>
      <c r="AH34" s="4"/>
    </row>
    <row r="35" spans="1:34" ht="15" customHeight="1" x14ac:dyDescent="0.2">
      <c r="A35" s="5" t="s">
        <v>683</v>
      </c>
      <c r="B35" s="5" t="s">
        <v>478</v>
      </c>
      <c r="C35" s="19" t="s">
        <v>510</v>
      </c>
      <c r="D35" s="19" t="s">
        <v>510</v>
      </c>
      <c r="Y35" s="5" t="str">
        <f>IF(Contents!$K$5=1,A35,B35)</f>
        <v>Социальные налоги и отчисления</v>
      </c>
      <c r="Z35" s="19" t="str">
        <f>IF(Contents!$K$5=1,C35,D35)</f>
        <v>%</v>
      </c>
      <c r="AB35" s="149">
        <v>26</v>
      </c>
      <c r="AC35" s="149">
        <v>26</v>
      </c>
      <c r="AD35" s="149">
        <v>34</v>
      </c>
      <c r="AE35" s="149">
        <v>34</v>
      </c>
      <c r="AH35" s="4"/>
    </row>
    <row r="36" spans="1:34" s="4" customFormat="1" ht="15" customHeight="1" x14ac:dyDescent="0.2">
      <c r="C36" s="12"/>
      <c r="D36" s="12"/>
      <c r="V36" s="369"/>
      <c r="Z36" s="12"/>
      <c r="AB36" s="105"/>
    </row>
    <row r="37" spans="1:34" ht="15" customHeight="1" x14ac:dyDescent="0.2">
      <c r="A37" s="17" t="s">
        <v>681</v>
      </c>
      <c r="B37" s="17" t="s">
        <v>764</v>
      </c>
      <c r="C37" s="18"/>
      <c r="D37" s="18"/>
      <c r="U37" s="13"/>
      <c r="Y37" s="339" t="str">
        <f>IF(Contents!$K$5=1,A37,B37)</f>
        <v xml:space="preserve">Платежи ОАО "НК"Роснефть" по НДПИ, экспортным пошлинам и акцизам </v>
      </c>
      <c r="Z37" s="347"/>
      <c r="AA37" s="332"/>
      <c r="AB37" s="348"/>
      <c r="AC37" s="348"/>
      <c r="AD37" s="348"/>
      <c r="AE37" s="348"/>
    </row>
    <row r="38" spans="1:34" ht="15" customHeight="1" x14ac:dyDescent="0.2">
      <c r="A38" s="5" t="s">
        <v>719</v>
      </c>
      <c r="B38" s="5" t="s">
        <v>762</v>
      </c>
      <c r="C38" s="48" t="s">
        <v>1069</v>
      </c>
      <c r="D38" s="48" t="s">
        <v>1070</v>
      </c>
      <c r="Y38" s="5" t="str">
        <f>IF(Contents!$K$5=1,A38,B38)</f>
        <v>Налог на добычу полезных ископаемых</v>
      </c>
      <c r="Z38" s="48" t="str">
        <f>IF(Contents!$K$5=1,C38,D38)</f>
        <v>млрд руб.</v>
      </c>
      <c r="AB38" s="150">
        <v>204</v>
      </c>
      <c r="AC38" s="150">
        <v>274</v>
      </c>
      <c r="AD38" s="150">
        <v>414</v>
      </c>
      <c r="AE38" s="150">
        <v>527</v>
      </c>
    </row>
    <row r="39" spans="1:34" ht="15" customHeight="1" x14ac:dyDescent="0.2">
      <c r="A39" s="5" t="s">
        <v>897</v>
      </c>
      <c r="B39" s="5" t="s">
        <v>958</v>
      </c>
      <c r="C39" s="48" t="s">
        <v>1069</v>
      </c>
      <c r="D39" s="48" t="s">
        <v>1070</v>
      </c>
      <c r="Y39" s="5" t="str">
        <f>IF(Contents!$K$5=1,A39,B39)</f>
        <v>Экспортная пошлина</v>
      </c>
      <c r="Z39" s="48" t="str">
        <f>IF(Contents!$K$5=1,C39,D39)</f>
        <v>млрд руб.</v>
      </c>
      <c r="AB39" s="150">
        <v>379</v>
      </c>
      <c r="AC39" s="150">
        <v>509</v>
      </c>
      <c r="AD39" s="150">
        <v>790</v>
      </c>
      <c r="AE39" s="150">
        <v>901</v>
      </c>
    </row>
    <row r="40" spans="1:34" ht="15" customHeight="1" x14ac:dyDescent="0.2">
      <c r="A40" s="5" t="s">
        <v>511</v>
      </c>
      <c r="B40" s="5" t="s">
        <v>479</v>
      </c>
      <c r="C40" s="48" t="s">
        <v>1069</v>
      </c>
      <c r="D40" s="48" t="s">
        <v>1070</v>
      </c>
      <c r="Y40" s="5" t="str">
        <f>IF(Contents!$K$5=1,A40,B40)</f>
        <v>Акцизы</v>
      </c>
      <c r="Z40" s="48" t="str">
        <f>IF(Contents!$K$5=1,C40,D40)</f>
        <v>млрд руб.</v>
      </c>
      <c r="AB40" s="150">
        <v>28</v>
      </c>
      <c r="AC40" s="150">
        <v>34</v>
      </c>
      <c r="AD40" s="150">
        <v>55</v>
      </c>
      <c r="AE40" s="150">
        <v>79</v>
      </c>
    </row>
    <row r="41" spans="1:34" ht="15" customHeight="1" x14ac:dyDescent="0.2">
      <c r="A41" s="20" t="s">
        <v>682</v>
      </c>
      <c r="B41" s="20" t="s">
        <v>480</v>
      </c>
      <c r="C41" s="21" t="s">
        <v>1069</v>
      </c>
      <c r="D41" s="21" t="s">
        <v>1070</v>
      </c>
      <c r="Y41" s="377" t="str">
        <f>IF(Contents!$K$5=1,A41,B41)</f>
        <v xml:space="preserve">Итого </v>
      </c>
      <c r="Z41" s="379" t="str">
        <f>IF(Contents!$K$5=1,C41,D41)</f>
        <v>млрд руб.</v>
      </c>
      <c r="AA41" s="376"/>
      <c r="AB41" s="424">
        <v>611</v>
      </c>
      <c r="AC41" s="424">
        <v>817</v>
      </c>
      <c r="AD41" s="424">
        <v>1259</v>
      </c>
      <c r="AE41" s="424">
        <v>1507</v>
      </c>
      <c r="AF41" s="165"/>
    </row>
    <row r="42" spans="1:34" s="4" customFormat="1" ht="15" customHeight="1" x14ac:dyDescent="0.2">
      <c r="C42" s="48"/>
      <c r="D42" s="48"/>
      <c r="V42" s="369"/>
      <c r="Z42" s="12"/>
      <c r="AB42" s="167"/>
    </row>
    <row r="43" spans="1:34" ht="15" customHeight="1" x14ac:dyDescent="0.2">
      <c r="A43" s="17" t="s">
        <v>898</v>
      </c>
      <c r="B43" s="17" t="s">
        <v>765</v>
      </c>
      <c r="C43" s="17"/>
      <c r="D43" s="17"/>
      <c r="U43" s="13"/>
      <c r="Y43" s="339" t="str">
        <f>IF(Contents!$K$5=1,A43,B43)</f>
        <v>Платежи ОАО "НК"Роснефть" по прочим налогам</v>
      </c>
      <c r="Z43" s="347"/>
      <c r="AA43" s="332"/>
      <c r="AB43" s="348"/>
      <c r="AC43" s="348"/>
      <c r="AD43" s="348"/>
      <c r="AE43" s="348"/>
    </row>
    <row r="44" spans="1:34" ht="15" customHeight="1" x14ac:dyDescent="0.2">
      <c r="A44" s="5" t="s">
        <v>487</v>
      </c>
      <c r="B44" s="5" t="s">
        <v>477</v>
      </c>
      <c r="C44" s="48" t="s">
        <v>1069</v>
      </c>
      <c r="D44" s="48" t="s">
        <v>1070</v>
      </c>
      <c r="Y44" s="5" t="str">
        <f>IF(Contents!$K$5=1,A44,B44)</f>
        <v>Налог на имущество</v>
      </c>
      <c r="Z44" s="48" t="str">
        <f>IF(Contents!$K$5=1,C44,D44)</f>
        <v>млрд руб.</v>
      </c>
      <c r="AB44" s="150">
        <v>7</v>
      </c>
      <c r="AC44" s="150">
        <v>9</v>
      </c>
      <c r="AD44" s="150">
        <v>11</v>
      </c>
      <c r="AE44" s="150">
        <v>12</v>
      </c>
    </row>
    <row r="45" spans="1:34" ht="15" customHeight="1" x14ac:dyDescent="0.2">
      <c r="A45" s="5" t="s">
        <v>899</v>
      </c>
      <c r="B45" s="5" t="s">
        <v>481</v>
      </c>
      <c r="C45" s="48" t="s">
        <v>1069</v>
      </c>
      <c r="D45" s="48" t="s">
        <v>1070</v>
      </c>
      <c r="Y45" s="5" t="str">
        <f>IF(Contents!$K$5=1,A45,B45)</f>
        <v>Прочие налоги и платежи</v>
      </c>
      <c r="Z45" s="48" t="str">
        <f>IF(Contents!$K$5=1,C45,D45)</f>
        <v>млрд руб.</v>
      </c>
      <c r="AB45" s="150">
        <v>15</v>
      </c>
      <c r="AC45" s="150">
        <v>14</v>
      </c>
      <c r="AD45" s="150">
        <v>18</v>
      </c>
      <c r="AE45" s="150">
        <v>27</v>
      </c>
    </row>
    <row r="46" spans="1:34" ht="15" customHeight="1" x14ac:dyDescent="0.2">
      <c r="A46" s="20" t="s">
        <v>900</v>
      </c>
      <c r="B46" s="20" t="s">
        <v>372</v>
      </c>
      <c r="C46" s="21" t="s">
        <v>1069</v>
      </c>
      <c r="D46" s="21" t="s">
        <v>1070</v>
      </c>
      <c r="Y46" s="377" t="str">
        <f>IF(Contents!$K$5=1,A46,B46)</f>
        <v>Итого</v>
      </c>
      <c r="Z46" s="379" t="str">
        <f>IF(Contents!$K$5=1,C46,D46)</f>
        <v>млрд руб.</v>
      </c>
      <c r="AA46" s="376"/>
      <c r="AB46" s="424">
        <v>22</v>
      </c>
      <c r="AC46" s="424">
        <v>23</v>
      </c>
      <c r="AD46" s="424">
        <v>29</v>
      </c>
      <c r="AE46" s="424">
        <v>39</v>
      </c>
      <c r="AF46" s="165"/>
    </row>
    <row r="47" spans="1:34" s="4" customFormat="1" ht="15" customHeight="1" x14ac:dyDescent="0.2">
      <c r="C47" s="12"/>
      <c r="D47" s="12"/>
      <c r="V47" s="369"/>
      <c r="Z47" s="12"/>
      <c r="AB47" s="167"/>
      <c r="AF47" s="208"/>
    </row>
    <row r="48" spans="1:34" ht="15" customHeight="1" x14ac:dyDescent="0.2">
      <c r="A48" s="32" t="s">
        <v>1344</v>
      </c>
      <c r="B48" s="32" t="s">
        <v>884</v>
      </c>
      <c r="Y48" s="32" t="str">
        <f>IF(Contents!$K$5=1,A48,B48)</f>
        <v>Примечание:</v>
      </c>
    </row>
    <row r="49" spans="1:26" ht="32.25" customHeight="1" x14ac:dyDescent="0.2">
      <c r="A49" s="478" t="s">
        <v>1366</v>
      </c>
      <c r="B49" s="478" t="s">
        <v>1365</v>
      </c>
      <c r="Y49" s="540" t="str">
        <f>IF(Contents!$K$5=1,A49,B49)</f>
        <v>(1) Согласно Постановлению правительства РФ с 1 мая 2011 г. была установлена экспортная таможенная пошлина на автобензин в размере 90% от ставки пошлины на нефть, а c 1 июня 2011 отдельно установлена аналогичная пошлина на нафту (прямогонный бензин).</v>
      </c>
      <c r="Z49" s="540"/>
    </row>
    <row r="50" spans="1:26" ht="15" customHeight="1" x14ac:dyDescent="0.2">
      <c r="A50" s="478" t="s">
        <v>1372</v>
      </c>
      <c r="B50" s="478" t="s">
        <v>1373</v>
      </c>
      <c r="Y50" s="540" t="str">
        <f>IF(Contents!$K$5=1,A50,B50)</f>
        <v>(2) Начиная с 1 января 2012 г. ставки акцизов устанавливаются на полугодие и рассчитаны как среднее арифметическое</v>
      </c>
      <c r="Z50" s="540"/>
    </row>
    <row r="51" spans="1:26" ht="15" customHeight="1" x14ac:dyDescent="0.2"/>
    <row r="52" spans="1:26" ht="15" customHeight="1" x14ac:dyDescent="0.2"/>
    <row r="53" spans="1:26" ht="15" customHeight="1" x14ac:dyDescent="0.2"/>
    <row r="54" spans="1:26" ht="15" customHeight="1" x14ac:dyDescent="0.2"/>
    <row r="55" spans="1:26" ht="15" customHeight="1" x14ac:dyDescent="0.2"/>
    <row r="56" spans="1:26" ht="15" customHeight="1" x14ac:dyDescent="0.2"/>
    <row r="57" spans="1:26" ht="15" customHeight="1" x14ac:dyDescent="0.2"/>
    <row r="58" spans="1:26" ht="15" customHeight="1" x14ac:dyDescent="0.2"/>
    <row r="59" spans="1:26" ht="15" customHeight="1" x14ac:dyDescent="0.2"/>
    <row r="60" spans="1:26" ht="15" customHeight="1" x14ac:dyDescent="0.2"/>
    <row r="61" spans="1:26" ht="15" customHeight="1" x14ac:dyDescent="0.2"/>
    <row r="62" spans="1:26" ht="15" customHeight="1" x14ac:dyDescent="0.2"/>
    <row r="63" spans="1:26" ht="15" customHeight="1" x14ac:dyDescent="0.2"/>
    <row r="64" spans="1:2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sheetData>
  <mergeCells count="2">
    <mergeCell ref="Y49:Z49"/>
    <mergeCell ref="Y50:Z50"/>
  </mergeCells>
  <phoneticPr fontId="2" type="noConversion"/>
  <hyperlinks>
    <hyperlink ref="AB3" location="Contents!A1" display="Contents!A1"/>
  </hyperlinks>
  <pageMargins left="0.75" right="0.75" top="1" bottom="1" header="0.5" footer="0.5"/>
  <pageSetup scale="7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enableFormatConditionsCalculation="0">
    <tabColor rgb="FFFED208"/>
    <pageSetUpPr fitToPage="1"/>
  </sheetPr>
  <dimension ref="A1:ID126"/>
  <sheetViews>
    <sheetView topLeftCell="F1" zoomScaleNormal="100" zoomScaleSheetLayoutView="100" workbookViewId="0">
      <selection activeCell="F4" sqref="F4"/>
    </sheetView>
  </sheetViews>
  <sheetFormatPr defaultRowHeight="11.25" x14ac:dyDescent="0.2"/>
  <cols>
    <col min="1" max="1" width="67.7109375" style="5" hidden="1" customWidth="1"/>
    <col min="2" max="2" width="10.85546875" style="5" hidden="1" customWidth="1"/>
    <col min="3" max="3" width="8" style="19" hidden="1" customWidth="1"/>
    <col min="4" max="4" width="6" style="19" hidden="1" customWidth="1"/>
    <col min="5" max="5" width="6" style="5" hidden="1" customWidth="1"/>
    <col min="6" max="6" width="3.140625" style="5" customWidth="1"/>
    <col min="7" max="7" width="1" style="332" customWidth="1"/>
    <col min="8" max="9" width="3.140625" style="5" customWidth="1"/>
    <col min="10" max="10" width="102.85546875" style="5" bestFit="1" customWidth="1"/>
    <col min="11" max="11" width="84.85546875" style="19" bestFit="1" customWidth="1"/>
    <col min="12" max="12" width="1" style="5" customWidth="1"/>
    <col min="13" max="13" width="50.85546875" style="5" bestFit="1" customWidth="1"/>
    <col min="14" max="23" width="11.42578125" style="5" customWidth="1"/>
    <col min="24" max="16384" width="9.140625" style="5"/>
  </cols>
  <sheetData>
    <row r="1" spans="1:238" s="329" customFormat="1" ht="15" customHeight="1" x14ac:dyDescent="0.25">
      <c r="C1" s="336"/>
      <c r="D1" s="336"/>
      <c r="K1" s="336"/>
    </row>
    <row r="2" spans="1:238" s="329" customFormat="1" ht="15" customHeight="1" x14ac:dyDescent="0.25">
      <c r="A2" s="329" t="s">
        <v>707</v>
      </c>
      <c r="B2" s="329" t="s">
        <v>68</v>
      </c>
      <c r="C2" s="336"/>
      <c r="D2" s="336"/>
      <c r="J2" s="329" t="str">
        <f>IF(Contents!$K$5=1,A2,B2)</f>
        <v>Определения и список сокращений</v>
      </c>
      <c r="K2" s="336"/>
    </row>
    <row r="3" spans="1:238" s="331" customFormat="1" ht="15" customHeight="1" x14ac:dyDescent="0.2">
      <c r="C3" s="337" t="s">
        <v>702</v>
      </c>
      <c r="D3" s="337" t="s">
        <v>893</v>
      </c>
      <c r="K3" s="338" t="str">
        <f>IF(Contents!$K$5=1,C3,D3)</f>
        <v>Cодержание</v>
      </c>
    </row>
    <row r="4" spans="1:238" s="37" customFormat="1" ht="15" customHeight="1" thickBot="1" x14ac:dyDescent="0.25">
      <c r="A4" s="7"/>
      <c r="B4" s="7"/>
      <c r="C4" s="39"/>
      <c r="D4" s="39"/>
      <c r="E4" s="7"/>
      <c r="F4" s="7"/>
      <c r="G4" s="7"/>
      <c r="H4" s="7"/>
      <c r="I4" s="7"/>
      <c r="J4" s="7"/>
      <c r="K4" s="39"/>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row>
    <row r="5" spans="1:238" s="358" customFormat="1" ht="15" customHeight="1" x14ac:dyDescent="0.2">
      <c r="A5" s="357"/>
      <c r="B5" s="357"/>
      <c r="F5" s="359"/>
      <c r="J5" s="357"/>
    </row>
    <row r="6" spans="1:238" ht="15" customHeight="1" x14ac:dyDescent="0.2">
      <c r="F6" s="13"/>
      <c r="G6" s="7"/>
    </row>
    <row r="7" spans="1:238" s="358" customFormat="1" ht="15" customHeight="1" x14ac:dyDescent="0.2">
      <c r="A7" s="357" t="s">
        <v>194</v>
      </c>
      <c r="B7" s="357" t="s">
        <v>555</v>
      </c>
      <c r="F7" s="39"/>
      <c r="H7" s="25"/>
      <c r="I7" s="25"/>
      <c r="J7" s="357" t="str">
        <f>IF(Contents!$K$5=1,A7,B7)</f>
        <v>Терминология и сокращения</v>
      </c>
    </row>
    <row r="8" spans="1:238" s="25" customFormat="1" ht="15" customHeight="1" x14ac:dyDescent="0.2">
      <c r="A8" s="64"/>
      <c r="B8" s="64"/>
      <c r="F8" s="39"/>
      <c r="G8" s="358"/>
      <c r="J8" s="64"/>
    </row>
    <row r="9" spans="1:238" ht="15" customHeight="1" x14ac:dyDescent="0.2">
      <c r="A9" s="131" t="s">
        <v>963</v>
      </c>
      <c r="B9" s="131" t="s">
        <v>875</v>
      </c>
      <c r="C9" s="132" t="s">
        <v>209</v>
      </c>
      <c r="D9" s="132" t="s">
        <v>141</v>
      </c>
      <c r="E9" s="25"/>
      <c r="F9" s="39"/>
      <c r="J9" s="131" t="str">
        <f>IF(Contents!$K$5=1,A9,B9)</f>
        <v>2D сейсморазведка</v>
      </c>
      <c r="K9" s="132" t="str">
        <f>IF(Contents!$K$5=1,C9,D9)</f>
        <v>Геофизические данные, отражающие подземные пласты в двух измерениях</v>
      </c>
    </row>
    <row r="10" spans="1:238" ht="24.75" customHeight="1" x14ac:dyDescent="0.2">
      <c r="A10" s="131" t="s">
        <v>964</v>
      </c>
      <c r="B10" s="131" t="s">
        <v>883</v>
      </c>
      <c r="C10" s="132" t="s">
        <v>210</v>
      </c>
      <c r="D10" s="132" t="s">
        <v>140</v>
      </c>
      <c r="E10" s="25"/>
      <c r="F10" s="39"/>
      <c r="J10" s="131" t="str">
        <f>IF(Contents!$K$5=1,A10,B10)</f>
        <v>3D сейсморазведка</v>
      </c>
      <c r="K10" s="132" t="str">
        <f>IF(Contents!$K$5=1,C10,D10)</f>
        <v>Геофизические данные, отражающие подземные пласты в трех измерениях. 3D cейсморазведка  обычно предоставляет более подробную и точную расшифровку подземных пластов, чем 2D cейсморазведка</v>
      </c>
    </row>
    <row r="11" spans="1:238" ht="157.5" x14ac:dyDescent="0.2">
      <c r="A11" s="131" t="s">
        <v>556</v>
      </c>
      <c r="B11" s="162" t="s">
        <v>593</v>
      </c>
      <c r="C11" s="132" t="s">
        <v>992</v>
      </c>
      <c r="D11" s="132" t="s">
        <v>993</v>
      </c>
      <c r="E11" s="25"/>
      <c r="F11" s="39"/>
      <c r="J11" s="131" t="str">
        <f>IF(Contents!$K$5=1,A11,B11)</f>
        <v>Действующий фонд нефтяных скважин</v>
      </c>
      <c r="K11" s="132" t="str">
        <f>IF(Contents!$K$5=1,C11,D11)</f>
        <v>Cкважины дававшие нефть (газ) на последний день отчетного периода</v>
      </c>
    </row>
    <row r="12" spans="1:238" ht="24.95" customHeight="1" x14ac:dyDescent="0.2">
      <c r="A12" s="131" t="s">
        <v>1004</v>
      </c>
      <c r="B12" s="131" t="s">
        <v>216</v>
      </c>
      <c r="C12" s="132" t="s">
        <v>211</v>
      </c>
      <c r="D12" s="132" t="s">
        <v>139</v>
      </c>
      <c r="E12" s="25"/>
      <c r="F12" s="39"/>
      <c r="J12" s="131" t="str">
        <f>IF(Contents!$K$5=1,A12,B12)</f>
        <v>Скорректированный свободный денежный поток</v>
      </c>
      <c r="K12" s="132" t="str">
        <f>IF(Contents!$K$5=1,C12,D12)</f>
        <v>Чистые денежные средства, полученные от операционной деятельности минус капитальные затраты (без затрат на приобретение лицензий) плюс платежи по процентам</v>
      </c>
    </row>
    <row r="13" spans="1:238" ht="24.95" customHeight="1" x14ac:dyDescent="0.2">
      <c r="A13" s="131" t="s">
        <v>111</v>
      </c>
      <c r="B13" s="162" t="s">
        <v>632</v>
      </c>
      <c r="C13" s="134" t="s">
        <v>792</v>
      </c>
      <c r="D13" s="134" t="s">
        <v>633</v>
      </c>
      <c r="E13" s="25"/>
      <c r="F13" s="39"/>
      <c r="J13" s="131" t="str">
        <f>IF(Contents!$K$5=1,A13,B13)</f>
        <v>Скорректированная чистая прибыль</v>
      </c>
      <c r="K13" s="134" t="str">
        <f>IF(Contents!$K$5=1,C13,D13)</f>
        <v>Чистая прибыль, скорректированная на разовые статьи (например: продажа ЗАО в «Севморнефтегаз»  и  налоговая задолженность, сформировавшаяся в ОАО «Юганскнефтегаз» в 1999-2004 годах)</v>
      </c>
    </row>
    <row r="14" spans="1:238" ht="15" customHeight="1" x14ac:dyDescent="0.2">
      <c r="A14" s="133" t="s">
        <v>708</v>
      </c>
      <c r="B14" s="132" t="s">
        <v>64</v>
      </c>
      <c r="C14" s="132" t="s">
        <v>981</v>
      </c>
      <c r="D14" s="132" t="s">
        <v>64</v>
      </c>
      <c r="E14" s="25"/>
      <c r="F14" s="39"/>
      <c r="J14" s="133" t="str">
        <f>IF(Contents!$K$5=1,A14,B14)</f>
        <v>Капитальные затраты</v>
      </c>
      <c r="K14" s="132" t="str">
        <f>IF(Contents!$K$5=1,C14,D14)</f>
        <v>Капитальные затраты</v>
      </c>
    </row>
    <row r="15" spans="1:238" ht="15" customHeight="1" x14ac:dyDescent="0.2">
      <c r="A15" s="131" t="s">
        <v>436</v>
      </c>
      <c r="B15" s="162" t="s">
        <v>215</v>
      </c>
      <c r="C15" s="132" t="s">
        <v>703</v>
      </c>
      <c r="D15" s="134" t="s">
        <v>91</v>
      </c>
      <c r="E15" s="25"/>
      <c r="F15" s="39"/>
      <c r="J15" s="131" t="str">
        <f>IF(Contents!$K$5=1,A15,B15)</f>
        <v>Коэффициент ликвидности</v>
      </c>
      <c r="K15" s="134" t="str">
        <f>IF(Contents!$K$5=1,C15,D15)</f>
        <v>Отношение оборотных средств на конец периода к краткосрочным обязательствам на конец периода</v>
      </c>
    </row>
    <row r="16" spans="1:238" ht="15" customHeight="1" x14ac:dyDescent="0.2">
      <c r="A16" s="131" t="s">
        <v>943</v>
      </c>
      <c r="B16" s="162" t="s">
        <v>943</v>
      </c>
      <c r="C16" s="134" t="s">
        <v>136</v>
      </c>
      <c r="D16" s="134" t="s">
        <v>73</v>
      </c>
      <c r="E16" s="25"/>
      <c r="F16" s="39"/>
      <c r="J16" s="131" t="str">
        <f>IF(Contents!$K$5=1,A16,B16)</f>
        <v>EBITDA</v>
      </c>
      <c r="K16" s="134" t="str">
        <f>IF(Contents!$K$5=1,C16,D16)</f>
        <v>Прибыль до вычета расходов по процентам, уплаты налогов и амортизационных отчислений</v>
      </c>
    </row>
    <row r="17" spans="1:16" ht="15" customHeight="1" x14ac:dyDescent="0.2">
      <c r="A17" s="131" t="s">
        <v>986</v>
      </c>
      <c r="B17" s="162" t="s">
        <v>986</v>
      </c>
      <c r="C17" s="134" t="s">
        <v>137</v>
      </c>
      <c r="D17" s="134" t="s">
        <v>92</v>
      </c>
      <c r="E17" s="25"/>
      <c r="F17" s="39"/>
      <c r="J17" s="131" t="str">
        <f>IF(Contents!$K$5=1,A17,B17)</f>
        <v>EBIT</v>
      </c>
      <c r="K17" s="134" t="str">
        <f>IF(Contents!$K$5=1,C17,D17)</f>
        <v>Прибыль до уплаты процентов и налогов</v>
      </c>
    </row>
    <row r="18" spans="1:16" ht="15" customHeight="1" x14ac:dyDescent="0.2">
      <c r="A18" s="131" t="s">
        <v>93</v>
      </c>
      <c r="B18" s="162" t="s">
        <v>172</v>
      </c>
      <c r="C18" s="134" t="s">
        <v>793</v>
      </c>
      <c r="D18" s="134" t="s">
        <v>109</v>
      </c>
      <c r="E18" s="25"/>
      <c r="F18" s="39"/>
      <c r="J18" s="131" t="str">
        <f>IF(Contents!$K$5=1,A18,B18)</f>
        <v>Мощность НПЗ</v>
      </c>
      <c r="K18" s="134" t="str">
        <f>IF(Contents!$K$5=1,C18,D18)</f>
        <v>Проектная мощность установки (ок) перегонки нефти на НПЗ</v>
      </c>
    </row>
    <row r="19" spans="1:16" ht="24.95" customHeight="1" x14ac:dyDescent="0.2">
      <c r="A19" s="131" t="s">
        <v>300</v>
      </c>
      <c r="B19" s="131" t="s">
        <v>552</v>
      </c>
      <c r="C19" s="132" t="s">
        <v>700</v>
      </c>
      <c r="D19" s="132" t="s">
        <v>56</v>
      </c>
      <c r="E19" s="25"/>
      <c r="F19" s="39"/>
      <c r="J19" s="131" t="str">
        <f>IF(Contents!$K$5=1,A19,B19)</f>
        <v>Разведочная скважина</v>
      </c>
      <c r="K19" s="132" t="str">
        <f>IF(Contents!$K$5=1,C19,D19)</f>
        <v>Скважина, пробуренная с целью обнаружения углеводородов на территории недоказанных запасов или с целью существенного расширения известного месторождения нефти или природного газа</v>
      </c>
    </row>
    <row r="20" spans="1:16" ht="15" customHeight="1" x14ac:dyDescent="0.2">
      <c r="A20" s="133" t="s">
        <v>911</v>
      </c>
      <c r="B20" s="133" t="s">
        <v>374</v>
      </c>
      <c r="C20" s="134" t="s">
        <v>701</v>
      </c>
      <c r="D20" s="132" t="s">
        <v>69</v>
      </c>
      <c r="E20" s="25"/>
      <c r="F20" s="39"/>
      <c r="H20" s="6"/>
      <c r="I20" s="6"/>
      <c r="J20" s="133" t="str">
        <f>IF(Contents!$K$5=1,A20,B20)</f>
        <v>ГДР</v>
      </c>
      <c r="K20" s="132" t="str">
        <f>IF(Contents!$K$5=1,C20,D20)</f>
        <v>Глобальная депозитарная расписка</v>
      </c>
    </row>
    <row r="21" spans="1:16" ht="80.25" customHeight="1" x14ac:dyDescent="0.2">
      <c r="A21" s="131" t="s">
        <v>429</v>
      </c>
      <c r="B21" s="162" t="s">
        <v>750</v>
      </c>
      <c r="C21" s="132" t="s">
        <v>428</v>
      </c>
      <c r="D21" s="132" t="s">
        <v>430</v>
      </c>
      <c r="E21" s="25"/>
      <c r="F21" s="39"/>
      <c r="J21" s="131" t="str">
        <f>IF(Contents!$K$5=1,A21,B21)</f>
        <v>Неработающий фонд нефтяных скважин</v>
      </c>
      <c r="K21" s="132" t="str">
        <f>IF(Contents!$K$5=1,C21,D21)</f>
        <v>Простаивающие (действущие скважины, остановленные в целях регулирования разработки или экспериментальных работ, а также скважины, находящиеся в планово-профилактическом обслуживании, из числа давших добычу в этом месяце, но не давшие продукцию на последний день этого периода), бездействующие (выбывшие из действующих скважин, на которых на конец отчетного месяца проводились работы по ремонту, простаивающие в течение календарного месяца) и находящиеся в обустройстве и освоении (принятые после бурения на баланс предприятия и находящиеся в данном календарном месяце в освоении или обустройстве для эксплуатации на нефть или газ) скважины</v>
      </c>
    </row>
    <row r="22" spans="1:16" ht="25.5" customHeight="1" x14ac:dyDescent="0.2">
      <c r="A22" s="131" t="s">
        <v>311</v>
      </c>
      <c r="B22" s="162" t="s">
        <v>125</v>
      </c>
      <c r="C22" s="132" t="s">
        <v>431</v>
      </c>
      <c r="D22" s="132" t="s">
        <v>57</v>
      </c>
      <c r="E22" s="25"/>
      <c r="F22" s="39"/>
      <c r="J22" s="131" t="str">
        <f>IF(Contents!$K$5=1,A22,B22)</f>
        <v>Нагнетательная скважина</v>
      </c>
      <c r="K22" s="132" t="str">
        <f>IF(Contents!$K$5=1,C22,D22)</f>
        <v>Скважины, используемые или предназначенные для нагнетания в пласты рабочего агента с целью повышения эффективности разработки эксплуатационного объекта</v>
      </c>
    </row>
    <row r="23" spans="1:16" ht="15" customHeight="1" x14ac:dyDescent="0.2">
      <c r="A23" s="133" t="s">
        <v>912</v>
      </c>
      <c r="B23" s="133" t="s">
        <v>120</v>
      </c>
      <c r="C23" s="134" t="s">
        <v>684</v>
      </c>
      <c r="D23" s="132" t="s">
        <v>70</v>
      </c>
      <c r="E23" s="25"/>
      <c r="F23" s="39"/>
      <c r="H23" s="6"/>
      <c r="I23" s="6"/>
      <c r="J23" s="133" t="str">
        <f>IF(Contents!$K$5=1,A23,B23)</f>
        <v>ЛФБ</v>
      </c>
      <c r="K23" s="132" t="str">
        <f>IF(Contents!$K$5=1,C23,D23)</f>
        <v xml:space="preserve">Лондонская фондовая биржа </v>
      </c>
    </row>
    <row r="24" spans="1:16" ht="15" customHeight="1" x14ac:dyDescent="0.2">
      <c r="A24" s="133" t="s">
        <v>913</v>
      </c>
      <c r="B24" s="133" t="s">
        <v>121</v>
      </c>
      <c r="C24" s="132" t="s">
        <v>685</v>
      </c>
      <c r="D24" s="132" t="s">
        <v>71</v>
      </c>
      <c r="E24" s="25"/>
      <c r="F24" s="39"/>
      <c r="J24" s="133" t="str">
        <f>IF(Contents!$K$5=1,A24,B24)</f>
        <v>ММВБ</v>
      </c>
      <c r="K24" s="132" t="str">
        <f>IF(Contents!$K$5=1,C24,D24)</f>
        <v>Московская Межбанковская Валютная Биржа</v>
      </c>
    </row>
    <row r="25" spans="1:16" ht="15" customHeight="1" x14ac:dyDescent="0.2">
      <c r="A25" s="162" t="s">
        <v>112</v>
      </c>
      <c r="B25" s="162" t="s">
        <v>990</v>
      </c>
      <c r="C25" s="134" t="s">
        <v>704</v>
      </c>
      <c r="D25" s="132" t="s">
        <v>58</v>
      </c>
      <c r="E25" s="25"/>
      <c r="F25" s="39"/>
      <c r="J25" s="162" t="str">
        <f>IF(Contents!$K$5=1,A25,B25)</f>
        <v>Чистый долг</v>
      </c>
      <c r="K25" s="132" t="str">
        <f>IF(Contents!$K$5=1,C25,D25)</f>
        <v>Суммарный долг минус денежные средства и их эквиваленты</v>
      </c>
    </row>
    <row r="26" spans="1:16" ht="15" customHeight="1" x14ac:dyDescent="0.2">
      <c r="A26" s="163" t="s">
        <v>709</v>
      </c>
      <c r="B26" s="163" t="s">
        <v>975</v>
      </c>
      <c r="C26" s="134" t="s">
        <v>794</v>
      </c>
      <c r="D26" s="132" t="s">
        <v>975</v>
      </c>
      <c r="E26" s="25"/>
      <c r="F26" s="39"/>
      <c r="J26" s="163" t="str">
        <f>IF(Contents!$K$5=1,A26,B26)</f>
        <v>Операционные затраты</v>
      </c>
      <c r="K26" s="132" t="str">
        <f>IF(Contents!$K$5=1,C26,D26)</f>
        <v>Операционные затраты</v>
      </c>
    </row>
    <row r="27" spans="1:16" ht="24.95" customHeight="1" x14ac:dyDescent="0.2">
      <c r="A27" s="162" t="s">
        <v>966</v>
      </c>
      <c r="B27" s="162" t="s">
        <v>94</v>
      </c>
      <c r="C27" s="134" t="s">
        <v>795</v>
      </c>
      <c r="D27" s="134" t="s">
        <v>554</v>
      </c>
      <c r="E27" s="25"/>
      <c r="F27" s="39"/>
      <c r="J27" s="162" t="str">
        <f>IF(Contents!$K$5=1,A27,B27)</f>
        <v>Коэффициент выплаты дивидендов</v>
      </c>
      <c r="K27" s="134" t="str">
        <f>IF(Contents!$K$5=1,C27,D27)</f>
        <v>Отношение величины выплат акционерам (в форме дивидендов и дивидендов + байбэки) к чистой прибыли за определенный период времени</v>
      </c>
      <c r="P27" s="100"/>
    </row>
    <row r="28" spans="1:16" ht="24.95" customHeight="1" x14ac:dyDescent="0.2">
      <c r="A28" s="162" t="s">
        <v>426</v>
      </c>
      <c r="B28" s="162" t="s">
        <v>553</v>
      </c>
      <c r="C28" s="134" t="s">
        <v>174</v>
      </c>
      <c r="D28" s="134" t="s">
        <v>557</v>
      </c>
      <c r="E28" s="25"/>
      <c r="F28" s="39"/>
      <c r="J28" s="162" t="str">
        <f>IF(Contents!$K$5=1,A28,B28)</f>
        <v>Структура выпуска нефтепродуктов</v>
      </c>
      <c r="K28" s="134" t="str">
        <f>IF(Contents!$K$5=1,C28,D28)</f>
        <v>Корзина нефтепродуктов, полученная из определенного количества нефти (обычно из одной тонны); зависит от объема переработки НПЗ и конъюктуры рынка в данный период времени</v>
      </c>
    </row>
    <row r="29" spans="1:16" ht="24.95" customHeight="1" x14ac:dyDescent="0.2">
      <c r="A29" s="131" t="s">
        <v>425</v>
      </c>
      <c r="B29" s="162" t="s">
        <v>162</v>
      </c>
      <c r="C29" s="134" t="s">
        <v>433</v>
      </c>
      <c r="D29" s="134" t="s">
        <v>432</v>
      </c>
      <c r="E29" s="25"/>
      <c r="F29" s="39"/>
      <c r="J29" s="131" t="str">
        <f>IF(Contents!$K$5=1,A29,B29)</f>
        <v>Глубина переработки</v>
      </c>
      <c r="K29" s="134" t="str">
        <f>IF(Contents!$K$5=1,C29,D29)</f>
        <v>Отношение количества выработанной из нефти продукции, за исключением валового мазута, к объему переработанного нефтяного сырья</v>
      </c>
    </row>
    <row r="30" spans="1:16" ht="48" customHeight="1" x14ac:dyDescent="0.2">
      <c r="A30" s="131" t="s">
        <v>796</v>
      </c>
      <c r="B30" s="162" t="s">
        <v>173</v>
      </c>
      <c r="C30" s="132" t="s">
        <v>800</v>
      </c>
      <c r="D30" s="132" t="s">
        <v>59</v>
      </c>
      <c r="E30" s="25"/>
      <c r="F30" s="39"/>
      <c r="J30" s="131" t="str">
        <f>IF(Contents!$K$5=1,A30,B30)</f>
        <v>Отношение запасов к добыче</v>
      </c>
      <c r="K30" s="132" t="str">
        <f>IF(Contents!$K$5=1,C30,D30)</f>
        <v>Количество лет, в течение которых нефтегазовая компания может вести добычу в том же объеме, что и в текущем году, исходя из того, что объем доказанных запасов в текущем году остается неизменным.  Срок эксплуатации запасов рассчитывается как отношение объема доказанных запасов по состоянию на конец года к объему добычи за соответствующий год</v>
      </c>
    </row>
    <row r="31" spans="1:16" ht="69.75" customHeight="1" x14ac:dyDescent="0.2">
      <c r="A31" s="131" t="s">
        <v>797</v>
      </c>
      <c r="B31" s="162" t="s">
        <v>630</v>
      </c>
      <c r="C31" s="132" t="s">
        <v>801</v>
      </c>
      <c r="D31" s="132" t="s">
        <v>60</v>
      </c>
      <c r="E31" s="25"/>
      <c r="F31" s="39"/>
      <c r="J31" s="131" t="str">
        <f>IF(Contents!$K$5=1,A31,B31)</f>
        <v>Коэффициент замещения запасов</v>
      </c>
      <c r="K31" s="132" t="str">
        <f>IF(Contents!$K$5=1,C31,D31)</f>
        <v>Отношение чистого прироста новых доказанных запасов к объему годовой добычи.  Компания рассчитывает коэффициент замещения своих запасов нефти путем сравнения чистого прироста новых доказанных запасов в тоннах с объемом годовой добычи в тоннах, а также путем сравнения чистого прироста новых доказанных запасов в баррелях с объемом годовой добычи в баррелях.  Величина коэффициента замещения запасов нефти оказывается разной при его расчете в тоннах и в баррелях, что объясняется, в том числе, неодинаковой удельной плотностью нефти, содержащейся в новых запасах, и добываемой нефти</v>
      </c>
    </row>
    <row r="32" spans="1:16" ht="24.95" customHeight="1" x14ac:dyDescent="0.2">
      <c r="A32" s="131" t="s">
        <v>1003</v>
      </c>
      <c r="B32" s="162" t="s">
        <v>1003</v>
      </c>
      <c r="C32" s="132" t="s">
        <v>175</v>
      </c>
      <c r="D32" s="134" t="s">
        <v>434</v>
      </c>
      <c r="E32" s="25"/>
      <c r="F32" s="39"/>
      <c r="J32" s="131" t="str">
        <f>IF(Contents!$K$5=1,A32,B32)</f>
        <v>ROAE</v>
      </c>
      <c r="K32" s="134" t="str">
        <f>IF(Contents!$K$5=1,C32,D32)</f>
        <v>Доходность на средний собственный капитал  = скорректированная чистая прибыль до доли миноритарных акционеров / на средний собственный капитал на конец отчетного периода</v>
      </c>
    </row>
    <row r="33" spans="1:16" ht="37.5" customHeight="1" x14ac:dyDescent="0.2">
      <c r="A33" s="131" t="s">
        <v>914</v>
      </c>
      <c r="B33" s="163" t="s">
        <v>914</v>
      </c>
      <c r="C33" s="132" t="s">
        <v>176</v>
      </c>
      <c r="D33" s="134" t="s">
        <v>996</v>
      </c>
      <c r="E33" s="25"/>
      <c r="F33" s="39"/>
      <c r="J33" s="131" t="str">
        <f>IF(Contents!$K$5=1,A33,B33)</f>
        <v>ROACE</v>
      </c>
      <c r="K33" s="134" t="str">
        <f>IF(Contents!$K$5=1,C33,D33)</f>
        <v>Доходность на средний задействованный капитал = (Операционная прибыль + расходы по налогу на прибыль +  статьи, которые ввиду их существенности и разового характера относятся к деятельности Компании) / средний задействованный капитал на конец отчетного периода</v>
      </c>
    </row>
    <row r="34" spans="1:16" ht="48" customHeight="1" x14ac:dyDescent="0.2">
      <c r="A34" s="131" t="s">
        <v>611</v>
      </c>
      <c r="B34" s="162" t="s">
        <v>614</v>
      </c>
      <c r="C34" s="132" t="s">
        <v>560</v>
      </c>
      <c r="D34" s="132" t="s">
        <v>138</v>
      </c>
      <c r="E34" s="25"/>
      <c r="F34" s="39"/>
      <c r="J34" s="131" t="str">
        <f>IF(Contents!$K$5=1,A34,B34)</f>
        <v xml:space="preserve">PRMS (SPE) </v>
      </c>
      <c r="K34" s="132" t="str">
        <f>IF(Contents!$K$5=1,C34,D34)</f>
        <v>Petroleum Resources Management System "PRMS" (оценка запасов углеводородов в соответствии с «Системой управления углеводородными ресурсами», утвержденной в марте 2007 г. Обществом инженеров-нефтяников, Всемирным нефтяным советом, Американской ассоциацией геологов нефтяников и Обществом инженеров по оценке нефти и газа)</v>
      </c>
    </row>
    <row r="35" spans="1:16" ht="24.95" customHeight="1" x14ac:dyDescent="0.2">
      <c r="A35" s="131" t="s">
        <v>612</v>
      </c>
      <c r="B35" s="131" t="s">
        <v>612</v>
      </c>
      <c r="C35" s="132" t="s">
        <v>798</v>
      </c>
      <c r="D35" s="132" t="s">
        <v>561</v>
      </c>
      <c r="E35" s="25"/>
      <c r="F35" s="39"/>
      <c r="J35" s="131" t="str">
        <f>IF(Contents!$K$5=1,A35,B35)</f>
        <v>SEC</v>
      </c>
      <c r="K35" s="132" t="str">
        <f>IF(Contents!$K$5=1,C35,D35)</f>
        <v>Securities and Exchange Commission "SEC" (оценка запасов углеводородов в соответствии с Правилами 4-10(а) (1)-(13) Предписания S-X Комиссии Соединенных Штатов по ценным бумагам и биржам)</v>
      </c>
    </row>
    <row r="36" spans="1:16" ht="15" customHeight="1" x14ac:dyDescent="0.2">
      <c r="A36" s="131" t="s">
        <v>310</v>
      </c>
      <c r="B36" s="131" t="s">
        <v>615</v>
      </c>
      <c r="C36" s="132" t="s">
        <v>705</v>
      </c>
      <c r="D36" s="132" t="s">
        <v>631</v>
      </c>
      <c r="E36" s="25"/>
      <c r="F36" s="39"/>
      <c r="J36" s="131" t="str">
        <f>IF(Contents!$K$5=1,A36,B36)</f>
        <v>Объем переработки</v>
      </c>
      <c r="K36" s="132" t="str">
        <f>IF(Contents!$K$5=1,C36,D36)</f>
        <v>Объем нефти, переработанной на НПЗ за тот или иной период</v>
      </c>
    </row>
    <row r="37" spans="1:16" ht="25.5" customHeight="1" x14ac:dyDescent="0.2">
      <c r="A37" s="131" t="s">
        <v>979</v>
      </c>
      <c r="B37" s="131" t="s">
        <v>613</v>
      </c>
      <c r="C37" s="132" t="s">
        <v>168</v>
      </c>
      <c r="D37" s="132" t="s">
        <v>123</v>
      </c>
      <c r="E37" s="25"/>
      <c r="F37" s="39"/>
      <c r="J37" s="131" t="str">
        <f>IF(Contents!$K$5=1,A37,B37)</f>
        <v>Суммарный долг</v>
      </c>
      <c r="K37" s="132" t="str">
        <f>IF(Contents!$K$5=1,C37,D37)</f>
        <v>Краткосрочные кредиты и краткосрочная часть долгосрочной задолженности плюс задолженность по долгосрочным кредитам и обязательствам</v>
      </c>
      <c r="P37" s="100"/>
    </row>
    <row r="38" spans="1:16" ht="47.25" customHeight="1" x14ac:dyDescent="0.2">
      <c r="A38" s="131" t="s">
        <v>232</v>
      </c>
      <c r="B38" s="131" t="s">
        <v>616</v>
      </c>
      <c r="C38" s="132" t="s">
        <v>163</v>
      </c>
      <c r="D38" s="132" t="s">
        <v>551</v>
      </c>
      <c r="E38" s="25"/>
      <c r="F38" s="39"/>
      <c r="J38" s="132" t="str">
        <f>IF(Contents!$K$5=1,A38,B38)</f>
        <v>Операционные расходы сегмента «геологоразведка и добыча»</v>
      </c>
      <c r="K38" s="132" t="str">
        <f>IF(Contents!$K$5=1,C38,D38)</f>
        <v>Операционные расходы по сегменту «геологоразведка и добыча» включают в себя: затраты на извлечение нефти и газа на поверхность, затраты на сбор, очистку, переработку и хранение нефти и газа на месторождениях, затраты на доставку нефти и газа к основному нефтепроводу (например, перевалочному терминалу магистрального трубопровода Транснефти)</v>
      </c>
      <c r="P38" s="100"/>
    </row>
    <row r="39" spans="1:16" ht="24.95" customHeight="1" x14ac:dyDescent="0.2">
      <c r="A39" s="131" t="s">
        <v>669</v>
      </c>
      <c r="B39" s="162" t="s">
        <v>617</v>
      </c>
      <c r="C39" s="132" t="s">
        <v>164</v>
      </c>
      <c r="D39" s="134" t="s">
        <v>559</v>
      </c>
      <c r="E39" s="25"/>
      <c r="F39" s="39"/>
      <c r="J39" s="131" t="str">
        <f>IF(Contents!$K$5=1,A39,B39)</f>
        <v>Уровень использования мощностей</v>
      </c>
      <c r="K39" s="134" t="str">
        <f>IF(Contents!$K$5=1,C39,D39)</f>
        <v>Характеризует эффективность работы перерабатывающего комплекса (отношение объема переработки к проектной мощности)</v>
      </c>
    </row>
    <row r="40" spans="1:16" ht="24.95" customHeight="1" x14ac:dyDescent="0.2">
      <c r="A40" s="131" t="s">
        <v>424</v>
      </c>
      <c r="B40" s="131" t="s">
        <v>588</v>
      </c>
      <c r="C40" s="132" t="s">
        <v>177</v>
      </c>
      <c r="D40" s="132" t="s">
        <v>72</v>
      </c>
      <c r="E40" s="25"/>
      <c r="F40" s="39"/>
      <c r="J40" s="131" t="str">
        <f>IF(Contents!$K$5=1,A40,B40)</f>
        <v>Обводненность</v>
      </c>
      <c r="K40" s="132" t="str">
        <f>IF(Contents!$K$5=1,C40,D40)</f>
        <v>Соотношение воды, полученной вместе с нефтью из извлеченных пластовых жидкостей, обычно выраженное в процентном отношении</v>
      </c>
    </row>
    <row r="41" spans="1:16" ht="15" customHeight="1" x14ac:dyDescent="0.2">
      <c r="A41" s="131" t="s">
        <v>965</v>
      </c>
      <c r="B41" s="162" t="s">
        <v>124</v>
      </c>
      <c r="C41" s="132" t="s">
        <v>799</v>
      </c>
      <c r="D41" s="134" t="s">
        <v>558</v>
      </c>
      <c r="E41" s="25"/>
      <c r="F41" s="39"/>
      <c r="J41" s="131" t="str">
        <f>IF(Contents!$K$5=1,A41,B41)</f>
        <v>Дебит скважины</v>
      </c>
      <c r="K41" s="134" t="str">
        <f>IF(Contents!$K$5=1,C41,D41)</f>
        <v>Количество жидких углеводородов или газа, полученое из скважины (за каждые сутки)</v>
      </c>
    </row>
    <row r="42" spans="1:16" ht="15" customHeight="1" x14ac:dyDescent="0.2">
      <c r="C42" s="130"/>
      <c r="D42" s="130"/>
      <c r="E42" s="25"/>
      <c r="F42" s="39"/>
      <c r="K42" s="130"/>
    </row>
    <row r="43" spans="1:16" s="358" customFormat="1" ht="15" customHeight="1" x14ac:dyDescent="0.2">
      <c r="A43" s="357" t="s">
        <v>448</v>
      </c>
      <c r="B43" s="357" t="s">
        <v>107</v>
      </c>
      <c r="F43" s="39"/>
      <c r="H43" s="25"/>
      <c r="I43" s="25"/>
      <c r="J43" s="357" t="str">
        <f>IF(Contents!$K$5=1,A43,B43)</f>
        <v>Принципы представления данных</v>
      </c>
    </row>
    <row r="44" spans="1:16" s="25" customFormat="1" ht="15" customHeight="1" x14ac:dyDescent="0.2">
      <c r="A44" s="64"/>
      <c r="B44" s="64"/>
      <c r="F44" s="39"/>
      <c r="G44" s="358"/>
      <c r="J44" s="64"/>
    </row>
    <row r="45" spans="1:16" ht="15" customHeight="1" x14ac:dyDescent="0.2">
      <c r="A45" s="5" t="s">
        <v>106</v>
      </c>
      <c r="B45" s="6" t="s">
        <v>108</v>
      </c>
      <c r="E45" s="25"/>
      <c r="F45" s="39"/>
      <c r="J45" s="5" t="str">
        <f>IF(Contents!$K$5=1,A45,B45)</f>
        <v>ООО "РН-Юганскнефтегаз" исключается из итоговых данных 2004 года, т.к. в 2004 году еще не являлось частью ОАО "НК" Роснефть"</v>
      </c>
      <c r="P45" s="100"/>
    </row>
    <row r="46" spans="1:16" ht="15" customHeight="1" x14ac:dyDescent="0.2">
      <c r="A46" s="5" t="s">
        <v>1481</v>
      </c>
      <c r="B46" s="5" t="s">
        <v>1480</v>
      </c>
      <c r="E46" s="25"/>
      <c r="F46" s="39"/>
      <c r="J46" s="5" t="str">
        <f>IF(Contents!$K$5=1,A46,B46)</f>
        <v>Доля Роснефти в ОАО "Томскнефть" ВНК составляет 50%</v>
      </c>
      <c r="P46" s="100"/>
    </row>
    <row r="47" spans="1:16" ht="15" customHeight="1" x14ac:dyDescent="0.2">
      <c r="A47" s="5" t="s">
        <v>165</v>
      </c>
      <c r="B47" s="5" t="s">
        <v>122</v>
      </c>
      <c r="E47" s="25"/>
      <c r="F47" s="39"/>
      <c r="J47" s="5" t="str">
        <f>IF(Contents!$K$5=1,A47,B47)</f>
        <v>Доля Роснефти в ООО "Компания Полярное Сияние" составляет 50%</v>
      </c>
      <c r="P47" s="100"/>
    </row>
    <row r="48" spans="1:16" ht="15" customHeight="1" x14ac:dyDescent="0.2">
      <c r="A48" s="5" t="s">
        <v>1490</v>
      </c>
      <c r="B48" s="5" t="s">
        <v>1491</v>
      </c>
      <c r="E48" s="25"/>
      <c r="F48" s="39"/>
      <c r="J48" s="5" t="str">
        <f>IF(Contents!$K$5=1,A48,B48)</f>
        <v>Доля Роснефти в ОАО "Верхнечонскнефтегаз" составляет 25,94% (с 21 марта 20013 г. - 100%)</v>
      </c>
      <c r="P48" s="100"/>
    </row>
    <row r="49" spans="1:16" ht="15" customHeight="1" x14ac:dyDescent="0.2">
      <c r="A49" s="5" t="s">
        <v>1479</v>
      </c>
      <c r="B49" s="5" t="s">
        <v>1478</v>
      </c>
      <c r="E49" s="25"/>
      <c r="F49" s="39"/>
      <c r="J49" s="5" t="str">
        <f>IF(Contents!$K$5=1,A49,B49)</f>
        <v>Доля Роснефти в ОАО "Удмуртнефть" составляет 49,54%</v>
      </c>
      <c r="M49" s="521"/>
      <c r="P49" s="100"/>
    </row>
    <row r="50" spans="1:16" ht="15" customHeight="1" x14ac:dyDescent="0.2">
      <c r="A50" s="5" t="s">
        <v>1486</v>
      </c>
      <c r="B50" s="5" t="s">
        <v>1484</v>
      </c>
      <c r="E50" s="25"/>
      <c r="F50" s="39"/>
      <c r="J50" s="5" t="str">
        <f>IF(Contents!$K$5=1,A50,B50)</f>
        <v>Доля Роснефти в ОOО "НГК "Итера" (приобретение завершено 3 августа 2012 г.) составляет 51,00%</v>
      </c>
      <c r="P50" s="100"/>
    </row>
    <row r="51" spans="1:16" ht="15" customHeight="1" x14ac:dyDescent="0.2">
      <c r="A51" s="5" t="s">
        <v>1487</v>
      </c>
      <c r="B51" s="5" t="s">
        <v>1485</v>
      </c>
      <c r="E51" s="25"/>
      <c r="F51" s="39"/>
      <c r="J51" s="5" t="str">
        <f>IF(Contents!$K$5=1,A51,B51)</f>
        <v>Доля Роснефти в ООО "Таас-Юрях Нефтегазодобыча" (приобретение завершено 15 марта 2012 г.) составляет 35,33%</v>
      </c>
      <c r="P51" s="100"/>
    </row>
    <row r="52" spans="1:16" ht="15" customHeight="1" x14ac:dyDescent="0.2">
      <c r="A52" s="5" t="s">
        <v>1483</v>
      </c>
      <c r="B52" s="5" t="s">
        <v>1482</v>
      </c>
      <c r="E52" s="25"/>
      <c r="F52" s="39"/>
      <c r="J52" s="5" t="str">
        <f>IF(Contents!$K$5=1,A52,B52)</f>
        <v>Доля Роснефти в Ruhr Oel GmbH составляет 50%</v>
      </c>
      <c r="P52" s="100"/>
    </row>
    <row r="53" spans="1:16" ht="15" customHeight="1" x14ac:dyDescent="0.2">
      <c r="A53" s="5" t="s">
        <v>618</v>
      </c>
      <c r="B53" s="5" t="s">
        <v>619</v>
      </c>
      <c r="E53" s="25"/>
      <c r="F53" s="39"/>
      <c r="J53" s="5" t="str">
        <f>IF(Contents!$K$5=1,A53,B53)</f>
        <v>Валовая доля Роснефти в Сахалин-1 составляет 20%</v>
      </c>
      <c r="P53" s="100"/>
    </row>
    <row r="54" spans="1:16" ht="15" customHeight="1" x14ac:dyDescent="0.2">
      <c r="A54" s="5" t="s">
        <v>1489</v>
      </c>
      <c r="B54" s="5" t="s">
        <v>1488</v>
      </c>
      <c r="E54" s="25"/>
      <c r="F54" s="39"/>
      <c r="J54" s="5" t="str">
        <f>IF(Contents!$K$5=1,A54,B54)</f>
        <v>Доля Роснефти в TNK-BP Limited (приобретение завершено 21 марта 2013 г.) составляет 100%</v>
      </c>
      <c r="P54" s="100"/>
    </row>
    <row r="55" spans="1:16" ht="15" customHeight="1" x14ac:dyDescent="0.2">
      <c r="E55" s="25"/>
      <c r="F55" s="39"/>
      <c r="P55" s="100"/>
    </row>
    <row r="56" spans="1:16" s="358" customFormat="1" ht="15" customHeight="1" x14ac:dyDescent="0.2">
      <c r="A56" s="357" t="s">
        <v>293</v>
      </c>
      <c r="B56" s="357" t="s">
        <v>545</v>
      </c>
      <c r="F56" s="39"/>
      <c r="H56" s="25"/>
      <c r="I56" s="25"/>
      <c r="J56" s="357" t="str">
        <f>IF(Contents!$K$5=1,A56,B56)</f>
        <v>Некоторые коэффициенты пересчета</v>
      </c>
    </row>
    <row r="57" spans="1:16" s="25" customFormat="1" ht="15" customHeight="1" x14ac:dyDescent="0.2">
      <c r="A57" s="64"/>
      <c r="B57" s="64"/>
      <c r="F57" s="39"/>
      <c r="G57" s="358"/>
      <c r="J57" s="64"/>
    </row>
    <row r="58" spans="1:16" ht="38.25" customHeight="1" x14ac:dyDescent="0.2">
      <c r="A58" s="131" t="s">
        <v>294</v>
      </c>
      <c r="B58" s="131" t="s">
        <v>546</v>
      </c>
      <c r="C58" s="132" t="s">
        <v>1510</v>
      </c>
      <c r="D58" s="132" t="s">
        <v>1511</v>
      </c>
      <c r="J58" s="131" t="str">
        <f>IF(Contents!$K$5=1,A58,B58)</f>
        <v>Одна тонна (нефти)</v>
      </c>
      <c r="K58" s="132" t="str">
        <f>IF(Contents!$K$5=1,C58,D58)</f>
        <v>7,315 баррелей, с учетом средневзвешенной плотности запасов нефти Роснефти, рассчитанной на 31 марта 2006 г.
7,362 начиная с 21 марта 2013 г.</v>
      </c>
      <c r="M58" s="521"/>
      <c r="P58" s="100"/>
    </row>
    <row r="59" spans="1:16" ht="71.25" customHeight="1" x14ac:dyDescent="0.2">
      <c r="A59" s="131" t="s">
        <v>299</v>
      </c>
      <c r="B59" s="131" t="s">
        <v>547</v>
      </c>
      <c r="C59" s="132" t="s">
        <v>1512</v>
      </c>
      <c r="D59" s="132" t="s">
        <v>1513</v>
      </c>
      <c r="J59" s="131" t="str">
        <f>IF(Contents!$K$5=1,A59,B59)</f>
        <v>Один миллиард кубических метров</v>
      </c>
      <c r="K59" s="132" t="str">
        <f>IF(Contents!$K$5=1,C59,D59)</f>
        <v>Объемы газа были пересчитаны из кубических метров в кубические футы в соотношении 35,315 куб. футов за кубический метр, за исключением случаев, когда D&amp;M первоначально отражала в отчетах объемы в кубических футах.  Определенные объемы газа были пересчитаны из кубических футов в баррели нефтяного эквивалента в соотношении 6 000 куб. футов за баррель нефтяного эквивалента. Для пересчета газового конденсата по ЗАО «Роспан» и пересчета жидких продуктов газопереработки в баррели нефтяного эквивалента используются коэффициент 8,3 и 10,6, соответственно.</v>
      </c>
      <c r="P59" s="100"/>
    </row>
    <row r="60" spans="1:16" ht="15" customHeight="1" x14ac:dyDescent="0.2">
      <c r="P60" s="100"/>
    </row>
    <row r="61" spans="1:16" s="358" customFormat="1" ht="15" customHeight="1" x14ac:dyDescent="0.2">
      <c r="A61" s="357" t="s">
        <v>195</v>
      </c>
      <c r="B61" s="357" t="s">
        <v>522</v>
      </c>
      <c r="F61" s="39"/>
      <c r="H61" s="25"/>
      <c r="I61" s="25"/>
      <c r="J61" s="357" t="str">
        <f>IF(Contents!$K$5=1,A61,B61)</f>
        <v>Единицы измерения</v>
      </c>
    </row>
    <row r="62" spans="1:16" s="25" customFormat="1" ht="15" customHeight="1" x14ac:dyDescent="0.2">
      <c r="A62" s="64"/>
      <c r="B62" s="64"/>
      <c r="F62" s="39"/>
      <c r="G62" s="358"/>
      <c r="J62" s="64"/>
    </row>
    <row r="63" spans="1:16" ht="15" customHeight="1" x14ac:dyDescent="0.2">
      <c r="A63" s="19" t="s">
        <v>902</v>
      </c>
      <c r="B63" s="19" t="s">
        <v>513</v>
      </c>
      <c r="C63" s="5" t="s">
        <v>166</v>
      </c>
      <c r="D63" s="5" t="s">
        <v>142</v>
      </c>
      <c r="F63" s="13"/>
      <c r="J63" s="19" t="str">
        <f>IF(Contents!$K$5=1,A63,B63)</f>
        <v>барр.</v>
      </c>
      <c r="K63" s="5" t="str">
        <f>IF(Contents!$K$5=1,C63,D63)</f>
        <v>баррель</v>
      </c>
    </row>
    <row r="64" spans="1:16" ht="15" customHeight="1" x14ac:dyDescent="0.2">
      <c r="A64" s="19" t="s">
        <v>903</v>
      </c>
      <c r="B64" s="19" t="s">
        <v>514</v>
      </c>
      <c r="C64" s="5" t="s">
        <v>167</v>
      </c>
      <c r="D64" s="5" t="s">
        <v>144</v>
      </c>
      <c r="F64" s="13"/>
      <c r="J64" s="19" t="str">
        <f>IF(Contents!$K$5=1,A64,B64)</f>
        <v>барр. н. э.</v>
      </c>
      <c r="K64" s="5" t="str">
        <f>IF(Contents!$K$5=1,C64,D64)</f>
        <v>баррель нефтяного эквивалента</v>
      </c>
    </row>
    <row r="65" spans="1:11" ht="15" customHeight="1" x14ac:dyDescent="0.2">
      <c r="A65" s="19" t="s">
        <v>939</v>
      </c>
      <c r="B65" s="19" t="s">
        <v>340</v>
      </c>
      <c r="C65" s="5" t="s">
        <v>594</v>
      </c>
      <c r="D65" s="5" t="s">
        <v>143</v>
      </c>
      <c r="J65" s="19" t="str">
        <f>IF(Contents!$K$5=1,A65,B65)</f>
        <v>млрд куб. м</v>
      </c>
      <c r="K65" s="5" t="str">
        <f>IF(Contents!$K$5=1,C65,D65)</f>
        <v>миллиард кубических метров</v>
      </c>
    </row>
    <row r="66" spans="1:11" ht="15" customHeight="1" x14ac:dyDescent="0.2">
      <c r="A66" s="19" t="s">
        <v>982</v>
      </c>
      <c r="B66" s="19" t="s">
        <v>521</v>
      </c>
      <c r="C66" s="5" t="s">
        <v>675</v>
      </c>
      <c r="D66" s="5" t="s">
        <v>520</v>
      </c>
      <c r="J66" s="19" t="str">
        <f>IF(Contents!$K$5=1,A66,B66)</f>
        <v>млн куб. фут.</v>
      </c>
      <c r="K66" s="5" t="str">
        <f>IF(Contents!$K$5=1,C66,D66)</f>
        <v>миллион кубических футов</v>
      </c>
    </row>
    <row r="67" spans="1:11" ht="15" customHeight="1" x14ac:dyDescent="0.2">
      <c r="A67" s="19" t="s">
        <v>983</v>
      </c>
      <c r="B67" s="19" t="s">
        <v>355</v>
      </c>
      <c r="C67" s="5" t="s">
        <v>595</v>
      </c>
      <c r="D67" s="5" t="s">
        <v>523</v>
      </c>
      <c r="J67" s="19" t="str">
        <f>IF(Contents!$K$5=1,A67,B67)</f>
        <v>млн куб. м</v>
      </c>
      <c r="K67" s="5" t="str">
        <f>IF(Contents!$K$5=1,C67,D67)</f>
        <v>миллион кубических метров</v>
      </c>
    </row>
    <row r="68" spans="1:11" ht="15" customHeight="1" x14ac:dyDescent="0.2">
      <c r="A68" s="19" t="s">
        <v>497</v>
      </c>
      <c r="B68" s="19" t="s">
        <v>254</v>
      </c>
      <c r="C68" s="5" t="s">
        <v>596</v>
      </c>
      <c r="D68" s="5" t="s">
        <v>524</v>
      </c>
      <c r="J68" s="19" t="str">
        <f>IF(Contents!$K$5=1,A68,B68)</f>
        <v>млн барр.</v>
      </c>
      <c r="K68" s="5" t="str">
        <f>IF(Contents!$K$5=1,C68,D68)</f>
        <v>миллион баррелей</v>
      </c>
    </row>
    <row r="69" spans="1:11" ht="15" customHeight="1" x14ac:dyDescent="0.2">
      <c r="A69" s="19" t="s">
        <v>503</v>
      </c>
      <c r="B69" s="19" t="s">
        <v>686</v>
      </c>
      <c r="C69" s="5" t="s">
        <v>597</v>
      </c>
      <c r="D69" s="5" t="s">
        <v>525</v>
      </c>
      <c r="J69" s="19" t="str">
        <f>IF(Contents!$K$5=1,A69,B69)</f>
        <v>млн барр. н. э.</v>
      </c>
      <c r="K69" s="5" t="str">
        <f>IF(Contents!$K$5=1,C69,D69)</f>
        <v>миллион баррелей нефтяного эквивалента</v>
      </c>
    </row>
    <row r="70" spans="1:11" ht="15" customHeight="1" x14ac:dyDescent="0.2">
      <c r="A70" s="19" t="s">
        <v>713</v>
      </c>
      <c r="B70" s="19" t="s">
        <v>77</v>
      </c>
      <c r="C70" s="6" t="s">
        <v>598</v>
      </c>
      <c r="D70" s="5" t="s">
        <v>526</v>
      </c>
      <c r="H70" s="6"/>
      <c r="I70" s="6"/>
      <c r="J70" s="19" t="str">
        <f>IF(Contents!$K$5=1,A70,B70)</f>
        <v>млн руб.</v>
      </c>
      <c r="K70" s="5" t="str">
        <f>IF(Contents!$K$5=1,C70,D70)</f>
        <v>миллион рублей</v>
      </c>
    </row>
    <row r="71" spans="1:11" ht="15" customHeight="1" x14ac:dyDescent="0.2">
      <c r="A71" s="19" t="s">
        <v>904</v>
      </c>
      <c r="B71" s="19" t="s">
        <v>354</v>
      </c>
      <c r="C71" s="5" t="s">
        <v>599</v>
      </c>
      <c r="D71" s="5" t="s">
        <v>527</v>
      </c>
      <c r="J71" s="19" t="str">
        <f>IF(Contents!$K$5=1,A71,B71)</f>
        <v>млн т</v>
      </c>
      <c r="K71" s="5" t="str">
        <f>IF(Contents!$K$5=1,C71,D71)</f>
        <v>миллион тонн</v>
      </c>
    </row>
    <row r="72" spans="1:11" ht="15" customHeight="1" x14ac:dyDescent="0.2">
      <c r="A72" s="19" t="s">
        <v>498</v>
      </c>
      <c r="B72" s="19" t="s">
        <v>256</v>
      </c>
      <c r="C72" s="5" t="s">
        <v>600</v>
      </c>
      <c r="D72" s="5" t="s">
        <v>528</v>
      </c>
      <c r="J72" s="19" t="str">
        <f>IF(Contents!$K$5=1,A72,B72)</f>
        <v>млн долл.</v>
      </c>
      <c r="K72" s="5" t="str">
        <f>IF(Contents!$K$5=1,C72,D72)</f>
        <v>миллион долларов США</v>
      </c>
    </row>
    <row r="73" spans="1:11" ht="15" customHeight="1" x14ac:dyDescent="0.2">
      <c r="A73" s="19" t="s">
        <v>510</v>
      </c>
      <c r="B73" s="19" t="s">
        <v>510</v>
      </c>
      <c r="C73" s="6" t="s">
        <v>601</v>
      </c>
      <c r="D73" s="6" t="s">
        <v>529</v>
      </c>
      <c r="H73" s="6"/>
      <c r="I73" s="6"/>
      <c r="J73" s="19" t="str">
        <f>IF(Contents!$K$5=1,A73,B73)</f>
        <v>%</v>
      </c>
      <c r="K73" s="6" t="str">
        <f>IF(Contents!$K$5=1,C73,D73)</f>
        <v>процент</v>
      </c>
    </row>
    <row r="74" spans="1:11" ht="15" customHeight="1" x14ac:dyDescent="0.2">
      <c r="A74" s="19" t="s">
        <v>716</v>
      </c>
      <c r="B74" s="19" t="s">
        <v>338</v>
      </c>
      <c r="C74" s="6" t="s">
        <v>602</v>
      </c>
      <c r="D74" s="6" t="s">
        <v>530</v>
      </c>
      <c r="H74" s="6"/>
      <c r="I74" s="6"/>
      <c r="J74" s="19" t="str">
        <f>IF(Contents!$K$5=1,A74,B74)</f>
        <v>руб.</v>
      </c>
      <c r="K74" s="6" t="str">
        <f>IF(Contents!$K$5=1,C74,D74)</f>
        <v>российский рубль</v>
      </c>
    </row>
    <row r="75" spans="1:11" ht="15" customHeight="1" x14ac:dyDescent="0.2">
      <c r="A75" s="19" t="s">
        <v>717</v>
      </c>
      <c r="B75" s="19" t="s">
        <v>49</v>
      </c>
      <c r="C75" s="6" t="s">
        <v>603</v>
      </c>
      <c r="D75" s="6" t="s">
        <v>531</v>
      </c>
      <c r="H75" s="6"/>
      <c r="I75" s="6"/>
      <c r="J75" s="19" t="str">
        <f>IF(Contents!$K$5=1,A75,B75)</f>
        <v>руб./т</v>
      </c>
      <c r="K75" s="6" t="str">
        <f>IF(Contents!$K$5=1,C75,D75)</f>
        <v>рубль на тонну</v>
      </c>
    </row>
    <row r="76" spans="1:11" ht="15" customHeight="1" x14ac:dyDescent="0.2">
      <c r="A76" s="19" t="s">
        <v>718</v>
      </c>
      <c r="B76" s="19" t="s">
        <v>515</v>
      </c>
      <c r="C76" s="6" t="s">
        <v>604</v>
      </c>
      <c r="D76" s="6" t="s">
        <v>532</v>
      </c>
      <c r="H76" s="6"/>
      <c r="I76" s="6"/>
      <c r="J76" s="19" t="str">
        <f>IF(Contents!$K$5=1,A76,B76)</f>
        <v>руб./тыс.куб.м</v>
      </c>
      <c r="K76" s="6" t="str">
        <f>IF(Contents!$K$5=1,C76,D76)</f>
        <v>рубль на тысячу кубических метров</v>
      </c>
    </row>
    <row r="77" spans="1:11" ht="15" customHeight="1" x14ac:dyDescent="0.2">
      <c r="A77" s="19" t="s">
        <v>905</v>
      </c>
      <c r="B77" s="19" t="s">
        <v>516</v>
      </c>
      <c r="C77" s="6" t="s">
        <v>605</v>
      </c>
      <c r="D77" s="6" t="s">
        <v>533</v>
      </c>
      <c r="H77" s="6"/>
      <c r="I77" s="6"/>
      <c r="J77" s="19" t="str">
        <f>IF(Contents!$K$5=1,A77,B77)</f>
        <v>тыс.куб.м</v>
      </c>
      <c r="K77" s="6" t="str">
        <f>IF(Contents!$K$5=1,C77,D77)</f>
        <v>тысяча кубических метров</v>
      </c>
    </row>
    <row r="78" spans="1:11" ht="15" customHeight="1" x14ac:dyDescent="0.2">
      <c r="A78" s="19" t="s">
        <v>906</v>
      </c>
      <c r="B78" s="19" t="s">
        <v>182</v>
      </c>
      <c r="C78" s="6" t="s">
        <v>606</v>
      </c>
      <c r="D78" s="6" t="s">
        <v>534</v>
      </c>
      <c r="H78" s="6"/>
      <c r="I78" s="6"/>
      <c r="J78" s="19" t="str">
        <f>IF(Contents!$K$5=1,A78,B78)</f>
        <v>тыс. барр./сут.</v>
      </c>
      <c r="K78" s="6" t="str">
        <f>IF(Contents!$K$5=1,C78,D78)</f>
        <v>тысяча баррелей в сутки</v>
      </c>
    </row>
    <row r="79" spans="1:11" ht="15" customHeight="1" x14ac:dyDescent="0.2">
      <c r="A79" s="19" t="s">
        <v>907</v>
      </c>
      <c r="B79" s="19" t="s">
        <v>184</v>
      </c>
      <c r="C79" s="6" t="s">
        <v>607</v>
      </c>
      <c r="D79" s="6" t="s">
        <v>535</v>
      </c>
      <c r="H79" s="6"/>
      <c r="I79" s="6"/>
      <c r="J79" s="19" t="str">
        <f>IF(Contents!$K$5=1,A79,B79)</f>
        <v>тыс. барр. н. э./сут.</v>
      </c>
      <c r="K79" s="6" t="str">
        <f>IF(Contents!$K$5=1,C79,D79)</f>
        <v>тысяча баррелей нефтянного эквивалента в сутки</v>
      </c>
    </row>
    <row r="80" spans="1:11" ht="15" customHeight="1" x14ac:dyDescent="0.2">
      <c r="A80" s="19" t="s">
        <v>296</v>
      </c>
      <c r="B80" s="19" t="s">
        <v>517</v>
      </c>
      <c r="C80" s="6" t="s">
        <v>608</v>
      </c>
      <c r="D80" s="6" t="s">
        <v>536</v>
      </c>
      <c r="H80" s="6"/>
      <c r="I80" s="6"/>
      <c r="J80" s="19" t="str">
        <f>IF(Contents!$K$5=1,A80,B80)</f>
        <v>тыс.т</v>
      </c>
      <c r="K80" s="6" t="str">
        <f>IF(Contents!$K$5=1,C80,D80)</f>
        <v>тысяча тонн</v>
      </c>
    </row>
    <row r="81" spans="1:16" ht="15" customHeight="1" x14ac:dyDescent="0.2">
      <c r="A81" s="19" t="s">
        <v>301</v>
      </c>
      <c r="B81" s="19" t="s">
        <v>839</v>
      </c>
      <c r="C81" s="6" t="s">
        <v>609</v>
      </c>
      <c r="D81" s="6" t="s">
        <v>537</v>
      </c>
      <c r="H81" s="6"/>
      <c r="I81" s="6"/>
      <c r="J81" s="19" t="str">
        <f>IF(Contents!$K$5=1,A81,B81)</f>
        <v>тыс. м</v>
      </c>
      <c r="K81" s="6" t="str">
        <f>IF(Contents!$K$5=1,C81,D81)</f>
        <v>тысяча метров</v>
      </c>
    </row>
    <row r="82" spans="1:16" ht="15" customHeight="1" x14ac:dyDescent="0.2">
      <c r="A82" s="19" t="s">
        <v>908</v>
      </c>
      <c r="B82" s="19" t="s">
        <v>518</v>
      </c>
      <c r="C82" s="6" t="s">
        <v>610</v>
      </c>
      <c r="D82" s="6" t="s">
        <v>538</v>
      </c>
      <c r="H82" s="6"/>
      <c r="I82" s="6"/>
      <c r="J82" s="19" t="str">
        <f>IF(Contents!$K$5=1,A82,B82)</f>
        <v>тыс. км</v>
      </c>
      <c r="K82" s="6" t="str">
        <f>IF(Contents!$K$5=1,C82,D82)</f>
        <v>тысяча километров</v>
      </c>
    </row>
    <row r="83" spans="1:16" ht="15" customHeight="1" x14ac:dyDescent="0.2">
      <c r="A83" s="19" t="s">
        <v>909</v>
      </c>
      <c r="B83" s="19" t="s">
        <v>840</v>
      </c>
      <c r="C83" s="6" t="s">
        <v>113</v>
      </c>
      <c r="D83" s="6" t="s">
        <v>539</v>
      </c>
      <c r="H83" s="6"/>
      <c r="I83" s="6"/>
      <c r="J83" s="19" t="str">
        <f>IF(Contents!$K$5=1,A83,B83)</f>
        <v>тыс. кв. км</v>
      </c>
      <c r="K83" s="6" t="str">
        <f>IF(Contents!$K$5=1,C83,D83)</f>
        <v>тысяча квадратных километров</v>
      </c>
    </row>
    <row r="84" spans="1:16" ht="15" customHeight="1" x14ac:dyDescent="0.2">
      <c r="A84" s="34" t="s">
        <v>114</v>
      </c>
      <c r="B84" s="34" t="s">
        <v>587</v>
      </c>
      <c r="C84" s="6" t="s">
        <v>295</v>
      </c>
      <c r="D84" s="6" t="s">
        <v>74</v>
      </c>
      <c r="F84" s="13"/>
      <c r="J84" s="34" t="str">
        <f>IF(Contents!$K$5=1,A84,B84)</f>
        <v>т</v>
      </c>
      <c r="K84" s="6" t="str">
        <f>IF(Contents!$K$5=1,C84,D84)</f>
        <v>тонна</v>
      </c>
    </row>
    <row r="85" spans="1:16" ht="15" customHeight="1" x14ac:dyDescent="0.2">
      <c r="A85" s="19" t="s">
        <v>499</v>
      </c>
      <c r="B85" s="19" t="s">
        <v>499</v>
      </c>
      <c r="C85" s="6" t="s">
        <v>115</v>
      </c>
      <c r="D85" s="6" t="s">
        <v>540</v>
      </c>
      <c r="H85" s="6"/>
      <c r="I85" s="6"/>
      <c r="J85" s="19" t="str">
        <f>IF(Contents!$K$5=1,A85,B85)</f>
        <v>$</v>
      </c>
      <c r="K85" s="6" t="str">
        <f>IF(Contents!$K$5=1,C85,D85)</f>
        <v>доллар США</v>
      </c>
    </row>
    <row r="86" spans="1:16" ht="15" customHeight="1" x14ac:dyDescent="0.2">
      <c r="A86" s="19" t="s">
        <v>500</v>
      </c>
      <c r="B86" s="19" t="s">
        <v>812</v>
      </c>
      <c r="C86" s="6" t="s">
        <v>116</v>
      </c>
      <c r="D86" s="6" t="s">
        <v>541</v>
      </c>
      <c r="H86" s="6"/>
      <c r="I86" s="6"/>
      <c r="J86" s="19" t="str">
        <f>IF(Contents!$K$5=1,A86,B86)</f>
        <v>долл./барр.</v>
      </c>
      <c r="K86" s="6" t="str">
        <f>IF(Contents!$K$5=1,C86,D86)</f>
        <v>доллар США на баррель</v>
      </c>
    </row>
    <row r="87" spans="1:16" ht="15" customHeight="1" x14ac:dyDescent="0.2">
      <c r="A87" s="19" t="s">
        <v>501</v>
      </c>
      <c r="B87" s="19" t="s">
        <v>687</v>
      </c>
      <c r="C87" s="6" t="s">
        <v>117</v>
      </c>
      <c r="D87" s="6" t="s">
        <v>542</v>
      </c>
      <c r="H87" s="6"/>
      <c r="I87" s="6"/>
      <c r="J87" s="19" t="str">
        <f>IF(Contents!$K$5=1,A87,B87)</f>
        <v>долл./барр. н. э.</v>
      </c>
      <c r="K87" s="6" t="str">
        <f>IF(Contents!$K$5=1,C87,D87)</f>
        <v>доллар США на баррель нефтянного эквивалента</v>
      </c>
    </row>
    <row r="88" spans="1:16" ht="15" customHeight="1" x14ac:dyDescent="0.2">
      <c r="A88" s="19" t="s">
        <v>297</v>
      </c>
      <c r="B88" s="19" t="s">
        <v>255</v>
      </c>
      <c r="C88" s="6" t="s">
        <v>118</v>
      </c>
      <c r="D88" s="6" t="s">
        <v>543</v>
      </c>
      <c r="H88" s="6"/>
      <c r="I88" s="6"/>
      <c r="J88" s="19" t="str">
        <f>IF(Contents!$K$5=1,A88,B88)</f>
        <v>долл./т</v>
      </c>
      <c r="K88" s="6" t="str">
        <f>IF(Contents!$K$5=1,C88,D88)</f>
        <v>доллар США на тонну</v>
      </c>
    </row>
    <row r="89" spans="1:16" ht="15" customHeight="1" x14ac:dyDescent="0.2">
      <c r="A89" s="19" t="s">
        <v>910</v>
      </c>
      <c r="B89" s="19" t="s">
        <v>519</v>
      </c>
      <c r="C89" s="6" t="s">
        <v>119</v>
      </c>
      <c r="D89" s="6" t="s">
        <v>544</v>
      </c>
      <c r="H89" s="6"/>
      <c r="I89" s="6"/>
      <c r="J89" s="19" t="str">
        <f>IF(Contents!$K$5=1,A89,B89)</f>
        <v>долл./тыс. куб. м</v>
      </c>
      <c r="K89" s="6" t="str">
        <f>IF(Contents!$K$5=1,C89,D89)</f>
        <v>доллар США на тысячу кубических метров</v>
      </c>
    </row>
    <row r="90" spans="1:16" ht="15" customHeight="1" x14ac:dyDescent="0.2">
      <c r="P90" s="100"/>
    </row>
    <row r="91" spans="1:16" ht="15" customHeight="1" x14ac:dyDescent="0.2">
      <c r="P91" s="100"/>
    </row>
    <row r="92" spans="1:16" ht="15" customHeight="1" x14ac:dyDescent="0.2">
      <c r="P92" s="100"/>
    </row>
    <row r="93" spans="1:16" ht="15" customHeight="1" x14ac:dyDescent="0.2">
      <c r="P93" s="100"/>
    </row>
    <row r="94" spans="1:16" ht="15" customHeight="1" x14ac:dyDescent="0.2">
      <c r="P94" s="100"/>
    </row>
    <row r="95" spans="1:16" ht="15" customHeight="1" x14ac:dyDescent="0.2">
      <c r="P95" s="100"/>
    </row>
    <row r="96" spans="1:16" ht="15" customHeight="1" x14ac:dyDescent="0.2">
      <c r="P96" s="100"/>
    </row>
    <row r="97" spans="16:16" ht="15" customHeight="1" x14ac:dyDescent="0.2">
      <c r="P97" s="100"/>
    </row>
    <row r="98" spans="16:16" ht="15" customHeight="1" x14ac:dyDescent="0.2">
      <c r="P98" s="100"/>
    </row>
    <row r="99" spans="16:16" ht="15" customHeight="1" x14ac:dyDescent="0.2">
      <c r="P99" s="100"/>
    </row>
    <row r="100" spans="16:16" ht="15" customHeight="1" x14ac:dyDescent="0.2">
      <c r="P100" s="100"/>
    </row>
    <row r="101" spans="16:16" ht="15" customHeight="1" x14ac:dyDescent="0.2">
      <c r="P101" s="100"/>
    </row>
    <row r="102" spans="16:16" ht="15" customHeight="1" x14ac:dyDescent="0.2">
      <c r="P102" s="100"/>
    </row>
    <row r="103" spans="16:16" ht="15" customHeight="1" x14ac:dyDescent="0.2">
      <c r="P103" s="100"/>
    </row>
    <row r="104" spans="16:16" ht="15" customHeight="1" x14ac:dyDescent="0.2">
      <c r="P104" s="100"/>
    </row>
    <row r="105" spans="16:16" ht="15" customHeight="1" x14ac:dyDescent="0.2">
      <c r="P105" s="100"/>
    </row>
    <row r="106" spans="16:16" ht="15" customHeight="1" x14ac:dyDescent="0.2">
      <c r="P106" s="100"/>
    </row>
    <row r="107" spans="16:16" ht="15" customHeight="1" x14ac:dyDescent="0.2">
      <c r="P107" s="100"/>
    </row>
    <row r="108" spans="16:16" ht="15" customHeight="1" x14ac:dyDescent="0.2">
      <c r="P108" s="100"/>
    </row>
    <row r="109" spans="16:16" ht="15" customHeight="1" x14ac:dyDescent="0.2">
      <c r="P109" s="100"/>
    </row>
    <row r="110" spans="16:16" ht="15" customHeight="1" x14ac:dyDescent="0.2">
      <c r="P110" s="100"/>
    </row>
    <row r="111" spans="16:16" ht="15" customHeight="1" x14ac:dyDescent="0.2">
      <c r="P111" s="100"/>
    </row>
    <row r="112" spans="16:16" ht="15" customHeight="1" x14ac:dyDescent="0.2">
      <c r="P112" s="100"/>
    </row>
    <row r="113" spans="16:16" ht="15" customHeight="1" x14ac:dyDescent="0.2">
      <c r="P113" s="100"/>
    </row>
    <row r="114" spans="16:16" ht="15" customHeight="1" x14ac:dyDescent="0.2">
      <c r="P114" s="100"/>
    </row>
    <row r="115" spans="16:16" ht="15" customHeight="1" x14ac:dyDescent="0.2"/>
    <row r="116" spans="16:16" ht="15" customHeight="1" x14ac:dyDescent="0.2"/>
    <row r="117" spans="16:16" ht="15" customHeight="1" x14ac:dyDescent="0.2"/>
    <row r="118" spans="16:16" ht="15" customHeight="1" x14ac:dyDescent="0.2"/>
    <row r="119" spans="16:16" ht="15" customHeight="1" x14ac:dyDescent="0.2"/>
    <row r="120" spans="16:16" ht="15" customHeight="1" x14ac:dyDescent="0.2"/>
    <row r="121" spans="16:16" ht="15" customHeight="1" x14ac:dyDescent="0.2"/>
    <row r="122" spans="16:16" ht="15" customHeight="1" x14ac:dyDescent="0.2"/>
    <row r="123" spans="16:16" ht="15" customHeight="1" x14ac:dyDescent="0.2"/>
    <row r="124" spans="16:16" ht="15" customHeight="1" x14ac:dyDescent="0.2"/>
    <row r="125" spans="16:16" ht="15" customHeight="1" x14ac:dyDescent="0.2"/>
    <row r="126" spans="16:16" ht="15" customHeight="1" x14ac:dyDescent="0.2"/>
  </sheetData>
  <phoneticPr fontId="2" type="noConversion"/>
  <hyperlinks>
    <hyperlink ref="K3" location="Contents!A1" display="Contents!A1"/>
  </hyperlinks>
  <pageMargins left="0.75" right="0.75" top="1" bottom="1" header="0.5" footer="0.5"/>
  <pageSetup paperSize="9" scale="61" fitToHeight="2"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enableFormatConditionsCalculation="0">
    <tabColor rgb="FFFED208"/>
  </sheetPr>
  <dimension ref="A1:IN334"/>
  <sheetViews>
    <sheetView topLeftCell="Y1" zoomScaleNormal="100" workbookViewId="0">
      <pane xSplit="7" ySplit="5" topLeftCell="AK6" activePane="bottomRight" state="frozen"/>
      <selection activeCell="X19" sqref="X19"/>
      <selection pane="topRight" activeCell="X19" sqref="X19"/>
      <selection pane="bottomLeft" activeCell="X19" sqref="X19"/>
      <selection pane="bottomRight" activeCell="AK3" sqref="AK3"/>
    </sheetView>
  </sheetViews>
  <sheetFormatPr defaultRowHeight="12.75" x14ac:dyDescent="0.2"/>
  <cols>
    <col min="1" max="1" width="69" style="5" customWidth="1"/>
    <col min="2" max="2" width="59.5703125" style="5" customWidth="1"/>
    <col min="3" max="4" width="11.42578125" style="19" customWidth="1"/>
    <col min="5" max="9" width="14.5703125" style="19" bestFit="1" customWidth="1"/>
    <col min="10" max="10" width="14.5703125" style="5" bestFit="1" customWidth="1"/>
    <col min="11" max="13" width="14.5703125" style="5" customWidth="1"/>
    <col min="14" max="19" width="9.140625" style="5"/>
    <col min="20" max="20" width="13.7109375" style="5" bestFit="1" customWidth="1"/>
    <col min="21" max="21" width="14.42578125" style="5" bestFit="1" customWidth="1"/>
    <col min="22" max="23" width="9.140625" style="5"/>
    <col min="24" max="24" width="3.42578125" customWidth="1"/>
    <col min="25" max="25" width="3.140625" style="5" customWidth="1"/>
    <col min="26" max="26" width="1" style="332" customWidth="1"/>
    <col min="27" max="28" width="3.140625" style="5" customWidth="1"/>
    <col min="29" max="29" width="68.140625" style="5" customWidth="1"/>
    <col min="30" max="30" width="12.85546875" style="19" customWidth="1"/>
    <col min="31" max="31" width="1" style="5" customWidth="1"/>
    <col min="32" max="37" width="14.42578125" style="82" customWidth="1"/>
    <col min="38" max="38" width="14.42578125" style="5" customWidth="1"/>
    <col min="39" max="40" width="14.42578125" style="5" bestFit="1" customWidth="1"/>
    <col min="41" max="53" width="11.42578125" style="5" customWidth="1"/>
    <col min="54" max="16384" width="9.140625" style="5"/>
  </cols>
  <sheetData>
    <row r="1" spans="1:248" s="329" customFormat="1" ht="15" customHeight="1" x14ac:dyDescent="0.25">
      <c r="C1" s="336"/>
      <c r="D1" s="336"/>
      <c r="E1" s="336"/>
      <c r="F1" s="336"/>
      <c r="G1" s="336"/>
      <c r="H1" s="336"/>
      <c r="I1" s="336"/>
      <c r="AD1" s="336"/>
      <c r="AF1" s="340"/>
      <c r="AG1" s="340"/>
      <c r="AH1" s="340"/>
      <c r="AI1" s="340"/>
      <c r="AJ1" s="340"/>
      <c r="AK1" s="340"/>
    </row>
    <row r="2" spans="1:248" s="329" customFormat="1" ht="15" customHeight="1" x14ac:dyDescent="0.25">
      <c r="A2" s="329" t="s">
        <v>0</v>
      </c>
      <c r="B2" s="329" t="s">
        <v>483</v>
      </c>
      <c r="C2" s="343"/>
      <c r="D2" s="343"/>
      <c r="E2" s="343"/>
      <c r="F2" s="343"/>
      <c r="G2" s="343"/>
      <c r="H2" s="343"/>
      <c r="I2" s="343"/>
      <c r="AC2" s="329" t="str">
        <f>IF(Contents!$K$5=1,A2,B2)</f>
        <v>Дивиденды</v>
      </c>
      <c r="AD2" s="343"/>
      <c r="AF2" s="340"/>
      <c r="AG2" s="336"/>
      <c r="AH2" s="340"/>
      <c r="AI2" s="340"/>
      <c r="AJ2" s="340"/>
      <c r="AK2" s="340"/>
    </row>
    <row r="3" spans="1:248" s="331" customFormat="1" ht="15" customHeight="1" x14ac:dyDescent="0.2">
      <c r="A3" s="341" t="s">
        <v>1378</v>
      </c>
      <c r="B3" s="341" t="s">
        <v>1379</v>
      </c>
      <c r="C3" s="337" t="s">
        <v>702</v>
      </c>
      <c r="D3" s="337" t="s">
        <v>893</v>
      </c>
      <c r="E3" s="337" t="s">
        <v>234</v>
      </c>
      <c r="F3" s="337" t="s">
        <v>838</v>
      </c>
      <c r="G3" s="337"/>
      <c r="H3" s="337"/>
      <c r="I3" s="337"/>
      <c r="AC3" s="341" t="str">
        <f>IF(Contents!$K$5=1,A3,B3)</f>
        <v xml:space="preserve">   2004-2012 гг.</v>
      </c>
      <c r="AD3" s="337"/>
      <c r="AF3" s="342" t="str">
        <f>IF(Contents!$K$5=1,C3,D3)</f>
        <v>Cодержание</v>
      </c>
      <c r="AG3" s="342" t="str">
        <f>IF(Contents!$K$5=1,E3,F3)</f>
        <v>Примечание</v>
      </c>
      <c r="AH3" s="341"/>
      <c r="AI3" s="341"/>
      <c r="AJ3" s="341"/>
      <c r="AK3" s="338" t="s">
        <v>893</v>
      </c>
    </row>
    <row r="4" spans="1:248" s="37" customFormat="1" ht="15" customHeight="1" thickBot="1" x14ac:dyDescent="0.25">
      <c r="A4" s="7"/>
      <c r="B4" s="7"/>
      <c r="C4" s="39"/>
      <c r="D4" s="39"/>
      <c r="E4" s="39"/>
      <c r="F4" s="39"/>
      <c r="G4" s="39"/>
      <c r="H4" s="39"/>
      <c r="I4" s="39"/>
      <c r="J4" s="7"/>
      <c r="K4" s="7"/>
      <c r="L4" s="7"/>
      <c r="M4" s="7"/>
      <c r="N4" s="7"/>
      <c r="O4" s="7"/>
      <c r="P4" s="7"/>
      <c r="Q4" s="7"/>
      <c r="R4" s="7"/>
      <c r="S4" s="7"/>
      <c r="T4" s="7"/>
      <c r="U4" s="7"/>
      <c r="V4" s="7"/>
      <c r="W4" s="7"/>
      <c r="Y4" s="7"/>
      <c r="Z4" s="7"/>
      <c r="AA4" s="7"/>
      <c r="AB4" s="7"/>
      <c r="AC4" s="7"/>
      <c r="AD4" s="39"/>
      <c r="AE4" s="7"/>
      <c r="AF4" s="106"/>
      <c r="AG4" s="106"/>
      <c r="AH4" s="106"/>
      <c r="AI4" s="106"/>
      <c r="AJ4" s="106"/>
      <c r="AK4" s="106"/>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row>
    <row r="5" spans="1:248" s="358" customFormat="1" ht="15" customHeight="1" x14ac:dyDescent="0.2">
      <c r="A5" s="358" t="s">
        <v>494</v>
      </c>
      <c r="B5" s="358" t="s">
        <v>336</v>
      </c>
      <c r="C5" s="358" t="s">
        <v>495</v>
      </c>
      <c r="D5" s="358" t="s">
        <v>380</v>
      </c>
      <c r="E5" s="358">
        <v>2004</v>
      </c>
      <c r="F5" s="358">
        <v>2005</v>
      </c>
      <c r="G5" s="358">
        <v>2006</v>
      </c>
      <c r="H5" s="358">
        <v>2007</v>
      </c>
      <c r="I5" s="358">
        <v>2008</v>
      </c>
      <c r="J5" s="358">
        <v>2009</v>
      </c>
      <c r="K5" s="358">
        <v>2010</v>
      </c>
      <c r="L5" s="358">
        <v>2011</v>
      </c>
      <c r="M5" s="358">
        <v>2012</v>
      </c>
      <c r="N5" s="358" t="s">
        <v>405</v>
      </c>
      <c r="O5" s="358" t="s">
        <v>404</v>
      </c>
      <c r="P5" s="358" t="s">
        <v>382</v>
      </c>
      <c r="Q5" s="358" t="s">
        <v>387</v>
      </c>
      <c r="R5" s="358" t="s">
        <v>392</v>
      </c>
      <c r="S5" s="358" t="s">
        <v>890</v>
      </c>
      <c r="T5" s="358" t="s">
        <v>727</v>
      </c>
      <c r="U5" s="358" t="s">
        <v>1021</v>
      </c>
      <c r="V5" s="358" t="s">
        <v>1323</v>
      </c>
      <c r="Y5" s="359"/>
      <c r="AC5" s="358" t="str">
        <f>IF(Contents!$K$5=1,A5,B5)</f>
        <v>Показатель</v>
      </c>
      <c r="AD5" s="358" t="str">
        <f>IF(Contents!$K$5=1,C5,D5)</f>
        <v>Ед. измерения</v>
      </c>
      <c r="AF5" s="358" t="str">
        <f>IF(Contents!$K$5=1,E5,N5)</f>
        <v>2004 г.</v>
      </c>
      <c r="AG5" s="358" t="str">
        <f>IF(Contents!$K$5=1,F5,O5)</f>
        <v>2005 г.</v>
      </c>
      <c r="AH5" s="358" t="str">
        <f>IF(Contents!$K$5=1,G5,P5)</f>
        <v>2006 г.</v>
      </c>
      <c r="AI5" s="358" t="str">
        <f>IF(Contents!$K$5=1,H5,Q5)</f>
        <v>2007 г.</v>
      </c>
      <c r="AJ5" s="358" t="str">
        <f>IF(Contents!$K$5=1,I5,R5)</f>
        <v>2008 г.</v>
      </c>
      <c r="AK5" s="358" t="str">
        <f>IF(Contents!$K$5=1,J5,S5)</f>
        <v>2009 г.</v>
      </c>
      <c r="AL5" s="358" t="str">
        <f>IF(Contents!$K$5=1,K5,T5)</f>
        <v>2010 г.</v>
      </c>
      <c r="AM5" s="358" t="str">
        <f>IF(Contents!$K$5=1,L5,U5)</f>
        <v>2011 г.</v>
      </c>
      <c r="AN5" s="358" t="str">
        <f>IF(Contents!$K$5=1,M5,V5)</f>
        <v xml:space="preserve">2012 г. </v>
      </c>
    </row>
    <row r="6" spans="1:248" s="4" customFormat="1" ht="15" customHeight="1" x14ac:dyDescent="0.2">
      <c r="C6" s="12"/>
      <c r="D6" s="12"/>
      <c r="E6" s="12"/>
      <c r="F6" s="12"/>
      <c r="G6" s="12"/>
      <c r="H6" s="12"/>
      <c r="I6" s="12"/>
      <c r="Z6" s="7"/>
      <c r="AD6" s="12"/>
      <c r="AF6" s="105"/>
      <c r="AG6" s="105"/>
      <c r="AH6" s="105"/>
      <c r="AI6" s="105"/>
      <c r="AJ6" s="105"/>
      <c r="AK6" s="105"/>
    </row>
    <row r="7" spans="1:248" ht="15" customHeight="1" x14ac:dyDescent="0.2">
      <c r="A7" s="17"/>
      <c r="B7" s="17"/>
      <c r="C7" s="18"/>
      <c r="D7" s="18"/>
      <c r="E7" s="18"/>
      <c r="F7" s="18"/>
      <c r="G7" s="18"/>
      <c r="H7" s="18"/>
      <c r="I7" s="18"/>
      <c r="Y7" s="13"/>
      <c r="AC7" s="339"/>
      <c r="AD7" s="347"/>
      <c r="AE7" s="332"/>
      <c r="AF7" s="348"/>
      <c r="AG7" s="348"/>
      <c r="AH7" s="425"/>
      <c r="AI7" s="348"/>
      <c r="AJ7" s="348"/>
      <c r="AK7" s="348"/>
      <c r="AL7" s="348"/>
      <c r="AM7" s="348"/>
      <c r="AN7" s="348"/>
    </row>
    <row r="8" spans="1:248" ht="15" customHeight="1" x14ac:dyDescent="0.2">
      <c r="A8" s="5" t="s">
        <v>786</v>
      </c>
      <c r="B8" s="5" t="s">
        <v>621</v>
      </c>
      <c r="C8" s="19" t="s">
        <v>713</v>
      </c>
      <c r="D8" s="19" t="s">
        <v>77</v>
      </c>
      <c r="AC8" s="5" t="str">
        <f>IF(Contents!$K$5=1,A8,B8)</f>
        <v>Дивиденды, объявленные по всем выпущенным акциям</v>
      </c>
      <c r="AD8" s="19" t="str">
        <f>IF(Contents!$K$5=1,C8,D8)</f>
        <v>млн руб.</v>
      </c>
      <c r="AF8" s="150">
        <v>1755</v>
      </c>
      <c r="AG8" s="150">
        <v>11335.5</v>
      </c>
      <c r="AH8" s="150">
        <v>14096</v>
      </c>
      <c r="AI8" s="150">
        <v>16957</v>
      </c>
      <c r="AJ8" s="150">
        <v>20349</v>
      </c>
      <c r="AK8" s="150">
        <v>24376</v>
      </c>
      <c r="AL8" s="150">
        <v>29251</v>
      </c>
      <c r="AM8" s="150">
        <v>78491</v>
      </c>
      <c r="AN8" s="150">
        <v>85315</v>
      </c>
    </row>
    <row r="9" spans="1:248" ht="15" customHeight="1" x14ac:dyDescent="0.2">
      <c r="A9" s="5" t="s">
        <v>283</v>
      </c>
      <c r="B9" s="5" t="s">
        <v>76</v>
      </c>
      <c r="C9" s="19" t="s">
        <v>716</v>
      </c>
      <c r="D9" s="19" t="s">
        <v>338</v>
      </c>
      <c r="AC9" s="5" t="str">
        <f>IF(Contents!$K$5=1,A9,B9)</f>
        <v>Дивиденды на акцию</v>
      </c>
      <c r="AD9" s="19" t="str">
        <f>IF(Contents!$K$5=1,C9,D9)</f>
        <v>руб.</v>
      </c>
      <c r="AF9" s="151">
        <v>0.19</v>
      </c>
      <c r="AG9" s="151">
        <v>1.25</v>
      </c>
      <c r="AH9" s="151">
        <v>1.33</v>
      </c>
      <c r="AI9" s="151">
        <v>1.6</v>
      </c>
      <c r="AJ9" s="151">
        <v>1.92</v>
      </c>
      <c r="AK9" s="151">
        <v>2.2999999999999998</v>
      </c>
      <c r="AL9" s="151">
        <v>2.76</v>
      </c>
      <c r="AM9" s="151">
        <v>7.53</v>
      </c>
      <c r="AN9" s="151">
        <v>8.0500000000000007</v>
      </c>
      <c r="AO9" s="165"/>
    </row>
    <row r="10" spans="1:248" ht="15" customHeight="1" x14ac:dyDescent="0.2">
      <c r="A10" s="5" t="s">
        <v>790</v>
      </c>
      <c r="B10" s="5" t="s">
        <v>620</v>
      </c>
      <c r="C10" s="19" t="s">
        <v>713</v>
      </c>
      <c r="D10" s="19" t="s">
        <v>77</v>
      </c>
      <c r="AC10" s="5" t="str">
        <f>IF(Contents!$K$5=1,A10,B10)</f>
        <v>Неконсолидированная чистая прибыль по РСБУ</v>
      </c>
      <c r="AD10" s="19" t="str">
        <f>IF(Contents!$K$5=1,C10,D10)</f>
        <v>млн руб.</v>
      </c>
      <c r="AF10" s="150">
        <v>17553</v>
      </c>
      <c r="AG10" s="150">
        <v>56678</v>
      </c>
      <c r="AH10" s="150">
        <v>106031</v>
      </c>
      <c r="AI10" s="150">
        <v>162022</v>
      </c>
      <c r="AJ10" s="150">
        <v>141313</v>
      </c>
      <c r="AK10" s="150">
        <v>208180</v>
      </c>
      <c r="AL10" s="150">
        <v>191916</v>
      </c>
      <c r="AM10" s="150">
        <v>236819</v>
      </c>
      <c r="AN10" s="150">
        <v>302501</v>
      </c>
      <c r="AO10" s="150"/>
    </row>
    <row r="11" spans="1:248" ht="15" customHeight="1" x14ac:dyDescent="0.2">
      <c r="A11" s="5" t="s">
        <v>791</v>
      </c>
      <c r="B11" s="5" t="s">
        <v>78</v>
      </c>
      <c r="C11" s="19" t="s">
        <v>510</v>
      </c>
      <c r="D11" s="19" t="s">
        <v>510</v>
      </c>
      <c r="AC11" s="5" t="str">
        <f>IF(Contents!$K$5=1,A11,B11)</f>
        <v>Коэффициент выплаты дивидендов в соответствии с дивидендной политикой</v>
      </c>
      <c r="AD11" s="19" t="str">
        <f>IF(Contents!$K$5=1,C11,D11)</f>
        <v>%</v>
      </c>
      <c r="AF11" s="149">
        <v>10</v>
      </c>
      <c r="AG11" s="149">
        <v>20</v>
      </c>
      <c r="AH11" s="149">
        <v>13.3</v>
      </c>
      <c r="AI11" s="149">
        <v>10.5</v>
      </c>
      <c r="AJ11" s="149">
        <v>14.4</v>
      </c>
      <c r="AK11" s="149">
        <v>11.7</v>
      </c>
      <c r="AL11" s="149">
        <v>15.2</v>
      </c>
      <c r="AM11" s="149">
        <v>33.1</v>
      </c>
      <c r="AN11" s="149">
        <v>28.2</v>
      </c>
    </row>
    <row r="12" spans="1:248" ht="15" customHeight="1" x14ac:dyDescent="0.2">
      <c r="AF12" s="149"/>
      <c r="AG12" s="149"/>
      <c r="AH12" s="149"/>
      <c r="AI12" s="149"/>
      <c r="AJ12" s="149"/>
      <c r="AK12" s="149"/>
      <c r="AL12" s="149"/>
    </row>
    <row r="13" spans="1:248" ht="15" customHeight="1" x14ac:dyDescent="0.2">
      <c r="A13" s="5" t="s">
        <v>1271</v>
      </c>
      <c r="B13" s="5" t="s">
        <v>1272</v>
      </c>
      <c r="C13" s="19" t="s">
        <v>1069</v>
      </c>
      <c r="D13" s="19" t="s">
        <v>1070</v>
      </c>
      <c r="AC13" s="5" t="str">
        <f>IF(Contents!$K$5=1,A13,B13)</f>
        <v>Чистая прибыль относящаяся к акционерам Роснефти по МСФО</v>
      </c>
      <c r="AD13" s="19" t="str">
        <f>IF(Contents!$K$5=1,C13,D13)</f>
        <v>млрд руб.</v>
      </c>
      <c r="AF13" s="150" t="s">
        <v>1235</v>
      </c>
      <c r="AG13" s="150" t="s">
        <v>1235</v>
      </c>
      <c r="AH13" s="150" t="s">
        <v>1235</v>
      </c>
      <c r="AI13" s="150" t="s">
        <v>1235</v>
      </c>
      <c r="AJ13" s="150" t="s">
        <v>1235</v>
      </c>
      <c r="AK13" s="150">
        <v>155</v>
      </c>
      <c r="AL13" s="150">
        <v>293</v>
      </c>
      <c r="AM13" s="150">
        <v>316</v>
      </c>
      <c r="AN13" s="150">
        <v>341</v>
      </c>
      <c r="AO13" s="203"/>
      <c r="AP13" s="203"/>
    </row>
    <row r="14" spans="1:248" ht="15" customHeight="1" x14ac:dyDescent="0.2">
      <c r="A14" s="5" t="s">
        <v>1273</v>
      </c>
      <c r="B14" s="5" t="s">
        <v>1274</v>
      </c>
      <c r="C14" s="19" t="s">
        <v>510</v>
      </c>
      <c r="D14" s="19" t="s">
        <v>510</v>
      </c>
      <c r="AC14" s="5" t="str">
        <f>IF(Contents!$K$5=1,A14,B14)</f>
        <v>Коэффициент выплаты дивидендов по МСФО</v>
      </c>
      <c r="AD14" s="19" t="str">
        <f>IF(Contents!$K$5=1,C14,D14)</f>
        <v>%</v>
      </c>
      <c r="AF14" s="150" t="s">
        <v>1235</v>
      </c>
      <c r="AG14" s="150" t="s">
        <v>1235</v>
      </c>
      <c r="AH14" s="150" t="s">
        <v>1235</v>
      </c>
      <c r="AI14" s="150" t="s">
        <v>1235</v>
      </c>
      <c r="AJ14" s="150" t="s">
        <v>1235</v>
      </c>
      <c r="AK14" s="149">
        <v>15.7</v>
      </c>
      <c r="AL14" s="149">
        <v>10</v>
      </c>
      <c r="AM14" s="149">
        <v>24.8</v>
      </c>
      <c r="AN14" s="149">
        <v>25</v>
      </c>
      <c r="AO14" s="203"/>
      <c r="AP14" s="203"/>
    </row>
    <row r="15" spans="1:248" s="4" customFormat="1" ht="15" customHeight="1" x14ac:dyDescent="0.2">
      <c r="C15" s="12"/>
      <c r="D15" s="12"/>
      <c r="E15" s="12"/>
      <c r="F15" s="12"/>
      <c r="G15" s="12"/>
      <c r="H15" s="12"/>
      <c r="I15" s="12"/>
      <c r="Z15" s="369"/>
      <c r="AD15" s="12"/>
      <c r="AF15" s="105"/>
      <c r="AG15" s="158"/>
      <c r="AH15" s="159"/>
      <c r="AI15" s="159"/>
      <c r="AJ15" s="262"/>
      <c r="AK15" s="262"/>
      <c r="AL15" s="262"/>
    </row>
    <row r="16" spans="1:248" ht="15" customHeight="1" x14ac:dyDescent="0.2">
      <c r="A16" s="17" t="s">
        <v>281</v>
      </c>
      <c r="B16" s="17" t="s">
        <v>622</v>
      </c>
      <c r="C16" s="18"/>
      <c r="D16" s="18"/>
      <c r="E16" s="18"/>
      <c r="F16" s="18"/>
      <c r="G16" s="18"/>
      <c r="H16" s="18"/>
      <c r="I16" s="18"/>
      <c r="Y16" s="13"/>
      <c r="AC16" s="339" t="str">
        <f>IF(Contents!$K$5=1,A16,B16)</f>
        <v>Основные даты</v>
      </c>
      <c r="AD16" s="347"/>
      <c r="AE16" s="332"/>
      <c r="AF16" s="348"/>
      <c r="AG16" s="348"/>
      <c r="AH16" s="348"/>
      <c r="AI16" s="348"/>
      <c r="AJ16" s="348"/>
      <c r="AK16" s="348"/>
      <c r="AL16" s="348"/>
      <c r="AM16" s="348"/>
      <c r="AN16" s="348"/>
    </row>
    <row r="17" spans="1:40" ht="15" customHeight="1" x14ac:dyDescent="0.2">
      <c r="A17" s="5" t="s">
        <v>627</v>
      </c>
      <c r="B17" s="5" t="s">
        <v>623</v>
      </c>
      <c r="E17" s="111">
        <v>38468</v>
      </c>
      <c r="F17" s="111">
        <v>38842</v>
      </c>
      <c r="G17" s="111">
        <v>39224</v>
      </c>
      <c r="H17" s="111">
        <v>39563</v>
      </c>
      <c r="I17" s="111" t="s">
        <v>787</v>
      </c>
      <c r="J17" s="111" t="s">
        <v>972</v>
      </c>
      <c r="K17" s="111" t="s">
        <v>214</v>
      </c>
      <c r="L17" s="111" t="s">
        <v>1264</v>
      </c>
      <c r="M17" s="111">
        <v>41394</v>
      </c>
      <c r="N17" s="19" t="s">
        <v>636</v>
      </c>
      <c r="O17" s="19" t="s">
        <v>637</v>
      </c>
      <c r="P17" s="19" t="s">
        <v>638</v>
      </c>
      <c r="Q17" s="19" t="s">
        <v>639</v>
      </c>
      <c r="R17" s="19" t="s">
        <v>640</v>
      </c>
      <c r="S17" s="19" t="s">
        <v>969</v>
      </c>
      <c r="T17" s="19" t="s">
        <v>769</v>
      </c>
      <c r="U17" s="19" t="s">
        <v>1260</v>
      </c>
      <c r="V17" s="19" t="s">
        <v>1377</v>
      </c>
      <c r="W17" s="19"/>
      <c r="AC17" s="5" t="str">
        <f>IF(Contents!$K$5=1,A17,B17)</f>
        <v xml:space="preserve">Решение Совета директоров о рекомендации размера дивидендов </v>
      </c>
      <c r="AF17" s="111" t="str">
        <f>IF(Contents!$K$5=1,E17,N17)</f>
        <v>26 апреля 2005 г.</v>
      </c>
      <c r="AG17" s="111" t="str">
        <f>IF(Contents!$K$5=1,F17,O17)</f>
        <v>5 мая 2006 г.</v>
      </c>
      <c r="AH17" s="111" t="str">
        <f>IF(Contents!$K$5=1,G17,P17)</f>
        <v>22 мая 2007 г.</v>
      </c>
      <c r="AI17" s="111" t="str">
        <f>IF(Contents!$K$5=1,H17,Q17)</f>
        <v>25 апреля 2008 г.</v>
      </c>
      <c r="AJ17" s="82" t="str">
        <f>IF(Contents!$K$5=1,I17,R17)</f>
        <v>28 апреля 2009 г.</v>
      </c>
      <c r="AK17" s="82" t="str">
        <f>IF(Contents!$K$5=1,J17,S17)</f>
        <v>24 апреля 2010 г.</v>
      </c>
      <c r="AL17" s="82" t="str">
        <f>IF(Contents!$K$5=1,K17,T17)</f>
        <v>14 апреля 2011 г.</v>
      </c>
      <c r="AM17" s="82" t="str">
        <f>IF(Contents!$K$5=1,L17,U17)</f>
        <v>27 апреля 2012 г.</v>
      </c>
      <c r="AN17" s="82" t="str">
        <f>IF(Contents!$K$5=1,M17,V17)</f>
        <v>30 апреля 2013 г.</v>
      </c>
    </row>
    <row r="18" spans="1:40" ht="15" customHeight="1" x14ac:dyDescent="0.2">
      <c r="A18" s="5" t="s">
        <v>282</v>
      </c>
      <c r="B18" s="5" t="s">
        <v>624</v>
      </c>
      <c r="E18" s="111">
        <v>38496</v>
      </c>
      <c r="F18" s="111">
        <v>38829</v>
      </c>
      <c r="G18" s="111">
        <v>39225</v>
      </c>
      <c r="H18" s="111">
        <v>39554</v>
      </c>
      <c r="I18" s="111" t="s">
        <v>788</v>
      </c>
      <c r="J18" s="111" t="s">
        <v>971</v>
      </c>
      <c r="K18" s="111" t="s">
        <v>1265</v>
      </c>
      <c r="L18" s="111" t="s">
        <v>1270</v>
      </c>
      <c r="M18" s="111">
        <v>41400</v>
      </c>
      <c r="N18" s="19" t="s">
        <v>641</v>
      </c>
      <c r="O18" s="19" t="s">
        <v>642</v>
      </c>
      <c r="P18" s="19" t="s">
        <v>643</v>
      </c>
      <c r="Q18" s="19" t="s">
        <v>644</v>
      </c>
      <c r="R18" s="19" t="s">
        <v>645</v>
      </c>
      <c r="S18" s="19" t="s">
        <v>967</v>
      </c>
      <c r="T18" s="19" t="s">
        <v>770</v>
      </c>
      <c r="U18" s="19" t="s">
        <v>1261</v>
      </c>
      <c r="V18" s="19" t="s">
        <v>1376</v>
      </c>
      <c r="W18" s="19"/>
      <c r="AC18" s="5" t="str">
        <f>IF(Contents!$K$5=1,A18,B18)</f>
        <v>Закрытие реестра</v>
      </c>
      <c r="AF18" s="111" t="str">
        <f>IF(Contents!$K$5=1,E18,N18)</f>
        <v>24 мая 2005 г.</v>
      </c>
      <c r="AG18" s="111" t="str">
        <f>IF(Contents!$K$5=1,F18,O18)</f>
        <v>22 апреля 2006 г.</v>
      </c>
      <c r="AH18" s="111" t="str">
        <f>IF(Contents!$K$5=1,G18,P18)</f>
        <v>23 мая 2007 г.</v>
      </c>
      <c r="AI18" s="111" t="str">
        <f>IF(Contents!$K$5=1,H18,Q18)</f>
        <v>16 апреля 2008 г.</v>
      </c>
      <c r="AJ18" s="82" t="str">
        <f>IF(Contents!$K$5=1,I18,R18)</f>
        <v>30 апреля 2009 г.</v>
      </c>
      <c r="AK18" s="82" t="str">
        <f>IF(Contents!$K$5=1,J18,S18)</f>
        <v>30 апреля 2010 г.</v>
      </c>
      <c r="AL18" s="82" t="str">
        <f>IF(Contents!$K$5=1,K18,T18)</f>
        <v>21 апреля 2011 г.</v>
      </c>
      <c r="AM18" s="82" t="str">
        <f>IF(Contents!$K$5=1,L18,U18)</f>
        <v>4 мая 2012 г.</v>
      </c>
      <c r="AN18" s="82" t="str">
        <f>IF(Contents!$K$5=1,M18,V18)</f>
        <v>6 мая 2013 г.</v>
      </c>
    </row>
    <row r="19" spans="1:40" ht="15" customHeight="1" x14ac:dyDescent="0.2">
      <c r="A19" s="5" t="s">
        <v>628</v>
      </c>
      <c r="B19" s="5" t="s">
        <v>625</v>
      </c>
      <c r="E19" s="111">
        <v>38527</v>
      </c>
      <c r="F19" s="111">
        <v>38875</v>
      </c>
      <c r="G19" s="111">
        <v>39263</v>
      </c>
      <c r="H19" s="111">
        <v>39604</v>
      </c>
      <c r="I19" s="111" t="s">
        <v>789</v>
      </c>
      <c r="J19" s="111" t="s">
        <v>973</v>
      </c>
      <c r="K19" s="111" t="s">
        <v>1266</v>
      </c>
      <c r="L19" s="111" t="s">
        <v>1267</v>
      </c>
      <c r="M19" s="111">
        <v>41445</v>
      </c>
      <c r="N19" s="19" t="s">
        <v>646</v>
      </c>
      <c r="O19" s="19" t="s">
        <v>647</v>
      </c>
      <c r="P19" s="19" t="s">
        <v>648</v>
      </c>
      <c r="Q19" s="19" t="s">
        <v>649</v>
      </c>
      <c r="R19" s="19" t="s">
        <v>650</v>
      </c>
      <c r="S19" s="19" t="s">
        <v>968</v>
      </c>
      <c r="T19" s="19" t="s">
        <v>771</v>
      </c>
      <c r="U19" s="19" t="s">
        <v>1262</v>
      </c>
      <c r="V19" s="19" t="s">
        <v>1374</v>
      </c>
      <c r="W19" s="19"/>
      <c r="AC19" s="5" t="str">
        <f>IF(Contents!$K$5=1,A19,B19)</f>
        <v>Решение общего собрания акционеров о выплате дивидендов</v>
      </c>
      <c r="AF19" s="111" t="str">
        <f>IF(Contents!$K$5=1,E19,N19)</f>
        <v>24 июня 2005 г.</v>
      </c>
      <c r="AG19" s="111" t="str">
        <f>IF(Contents!$K$5=1,F19,O19)</f>
        <v>7 июня 2006 г.</v>
      </c>
      <c r="AH19" s="111" t="str">
        <f>IF(Contents!$K$5=1,G19,P19)</f>
        <v>30 июня 2007 г.</v>
      </c>
      <c r="AI19" s="111" t="str">
        <f>IF(Contents!$K$5=1,H19,Q19)</f>
        <v>5 июня 2008 г.</v>
      </c>
      <c r="AJ19" s="82" t="str">
        <f>IF(Contents!$K$5=1,I19,R19)</f>
        <v>19 июня 2009 г.</v>
      </c>
      <c r="AK19" s="82" t="str">
        <f>IF(Contents!$K$5=1,J19,S19)</f>
        <v>18 июня 2010 г.</v>
      </c>
      <c r="AL19" s="82" t="str">
        <f>IF(Contents!$K$5=1,K19,T19)</f>
        <v>10 июня 2011 г.</v>
      </c>
      <c r="AM19" s="82" t="str">
        <f>IF(Contents!$K$5=1,L19,U19)</f>
        <v>20 июня 2012 г.</v>
      </c>
      <c r="AN19" s="82" t="str">
        <f>IF(Contents!$K$5=1,M19,V19)</f>
        <v>20 июня 2013 г.</v>
      </c>
    </row>
    <row r="20" spans="1:40" ht="15" customHeight="1" x14ac:dyDescent="0.2">
      <c r="A20" s="5" t="s">
        <v>629</v>
      </c>
      <c r="B20" s="5" t="s">
        <v>626</v>
      </c>
      <c r="E20" s="111">
        <v>38717</v>
      </c>
      <c r="F20" s="111">
        <v>39082</v>
      </c>
      <c r="G20" s="111">
        <v>39447</v>
      </c>
      <c r="H20" s="111">
        <v>39813</v>
      </c>
      <c r="I20" s="111">
        <v>40178</v>
      </c>
      <c r="J20" s="111">
        <v>40543</v>
      </c>
      <c r="K20" s="111" t="s">
        <v>1268</v>
      </c>
      <c r="L20" s="111" t="s">
        <v>1269</v>
      </c>
      <c r="M20" s="111">
        <v>41505</v>
      </c>
      <c r="N20" s="19" t="s">
        <v>651</v>
      </c>
      <c r="O20" s="19" t="s">
        <v>652</v>
      </c>
      <c r="P20" s="19" t="s">
        <v>653</v>
      </c>
      <c r="Q20" s="19" t="s">
        <v>654</v>
      </c>
      <c r="R20" s="19" t="s">
        <v>655</v>
      </c>
      <c r="S20" s="19" t="s">
        <v>970</v>
      </c>
      <c r="T20" s="19" t="s">
        <v>772</v>
      </c>
      <c r="U20" s="19" t="s">
        <v>1263</v>
      </c>
      <c r="V20" s="19" t="s">
        <v>1375</v>
      </c>
      <c r="W20" s="19"/>
      <c r="AC20" s="5" t="str">
        <f>IF(Contents!$K$5=1,A20,B20)</f>
        <v>Срок выплаты дивидендов, определенный общим собранием акционеров</v>
      </c>
      <c r="AF20" s="111" t="str">
        <f>IF(Contents!$K$5=1,E20,N20)</f>
        <v>31 декабря 2005 г.</v>
      </c>
      <c r="AG20" s="111" t="str">
        <f>IF(Contents!$K$5=1,F20,O20)</f>
        <v>31 декабря 2006 г.</v>
      </c>
      <c r="AH20" s="111" t="str">
        <f>IF(Contents!$K$5=1,G20,P20)</f>
        <v>31 декабря 2007 г.</v>
      </c>
      <c r="AI20" s="111" t="str">
        <f>IF(Contents!$K$5=1,H20,Q20)</f>
        <v>31 декабря 2008 г.</v>
      </c>
      <c r="AJ20" s="111" t="str">
        <f>IF(Contents!$K$5=1,I20,R20)</f>
        <v>31 декабря 2009 г.</v>
      </c>
      <c r="AK20" s="111" t="str">
        <f>IF(Contents!$K$5=1,J20,S20)</f>
        <v>31 декабря 2010 г.</v>
      </c>
      <c r="AL20" s="111" t="str">
        <f>IF(Contents!$K$5=1,K20,T20)</f>
        <v>9 августа 2011 г.</v>
      </c>
      <c r="AM20" s="111" t="str">
        <f>IF(Contents!$K$5=1,L20,U20)</f>
        <v>19 августа 2012 г.</v>
      </c>
      <c r="AN20" s="111" t="str">
        <f>IF(Contents!$K$5=1,M20,V20)</f>
        <v>19 августа 2013 г.</v>
      </c>
    </row>
    <row r="21" spans="1:40" ht="15" customHeight="1" x14ac:dyDescent="0.2"/>
    <row r="22" spans="1:40" ht="15" customHeight="1" x14ac:dyDescent="0.2">
      <c r="A22" s="32"/>
      <c r="B22" s="32"/>
      <c r="AC22" s="32"/>
    </row>
    <row r="23" spans="1:40" ht="15" customHeight="1" x14ac:dyDescent="0.2">
      <c r="A23" s="206"/>
      <c r="B23" s="206"/>
      <c r="AB23" s="236"/>
      <c r="AC23" s="206"/>
    </row>
    <row r="24" spans="1:40" ht="15" customHeight="1" x14ac:dyDescent="0.2">
      <c r="A24" s="33"/>
      <c r="B24" s="33"/>
      <c r="AC24" s="33"/>
    </row>
    <row r="25" spans="1:40" ht="15" customHeight="1" x14ac:dyDescent="0.2">
      <c r="A25" s="32"/>
      <c r="B25" s="32"/>
      <c r="AC25" s="32"/>
    </row>
    <row r="26" spans="1:40" ht="15" customHeight="1" x14ac:dyDescent="0.2"/>
    <row r="27" spans="1:40" ht="15" customHeight="1" x14ac:dyDescent="0.2"/>
    <row r="28" spans="1:40" ht="15" customHeight="1" x14ac:dyDescent="0.2"/>
    <row r="29" spans="1:40" ht="15" customHeight="1" x14ac:dyDescent="0.2"/>
    <row r="30" spans="1:40" ht="15" customHeight="1" x14ac:dyDescent="0.2"/>
    <row r="31" spans="1:40" ht="15" customHeight="1" x14ac:dyDescent="0.2"/>
    <row r="32" spans="1:40" ht="15" customHeight="1" x14ac:dyDescent="0.2">
      <c r="AF32" s="112"/>
      <c r="AG32" s="112"/>
      <c r="AH32" s="112"/>
      <c r="AI32" s="112"/>
      <c r="AJ32" s="112"/>
      <c r="AK32" s="112"/>
    </row>
    <row r="33" spans="32:37" ht="15" customHeight="1" x14ac:dyDescent="0.2">
      <c r="AF33" s="113"/>
      <c r="AG33" s="113"/>
      <c r="AH33" s="113"/>
      <c r="AI33" s="113"/>
      <c r="AJ33" s="113"/>
      <c r="AK33" s="113"/>
    </row>
    <row r="34" spans="32:37" ht="15" customHeight="1" x14ac:dyDescent="0.2">
      <c r="AF34" s="110"/>
      <c r="AG34" s="110"/>
      <c r="AH34" s="110"/>
      <c r="AI34" s="110"/>
      <c r="AJ34" s="110"/>
      <c r="AK34" s="110"/>
    </row>
    <row r="35" spans="32:37" ht="15" customHeight="1" x14ac:dyDescent="0.2">
      <c r="AF35" s="114"/>
      <c r="AG35" s="114"/>
      <c r="AH35" s="114"/>
      <c r="AI35" s="114"/>
      <c r="AJ35" s="114"/>
      <c r="AK35" s="114"/>
    </row>
    <row r="36" spans="32:37" ht="15" customHeight="1" x14ac:dyDescent="0.2"/>
    <row r="37" spans="32:37" ht="15" customHeight="1" x14ac:dyDescent="0.2"/>
    <row r="38" spans="32:37" ht="15" customHeight="1" x14ac:dyDescent="0.2"/>
    <row r="39" spans="32:37" ht="15" customHeight="1" x14ac:dyDescent="0.2"/>
    <row r="40" spans="32:37" ht="15" customHeight="1" x14ac:dyDescent="0.2"/>
    <row r="41" spans="32:37" ht="15" customHeight="1" x14ac:dyDescent="0.2"/>
    <row r="42" spans="32:37" ht="15" customHeight="1" x14ac:dyDescent="0.2"/>
    <row r="43" spans="32:37" ht="15" customHeight="1" x14ac:dyDescent="0.2"/>
    <row r="44" spans="32:37" ht="15" customHeight="1" x14ac:dyDescent="0.2"/>
    <row r="45" spans="32:37" ht="15" customHeight="1" x14ac:dyDescent="0.2"/>
    <row r="46" spans="32:37" ht="15" customHeight="1" x14ac:dyDescent="0.2"/>
    <row r="47" spans="32:37" ht="15" customHeight="1" x14ac:dyDescent="0.2"/>
    <row r="48" spans="32:3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sheetData>
  <phoneticPr fontId="2" type="noConversion"/>
  <hyperlinks>
    <hyperlink ref="AF3" location="Contents!A1" display="Contents!A1"/>
    <hyperlink ref="AG3" location="Dividends!AB22" display="Dividends!AB22"/>
    <hyperlink ref="AK3" location="Contents!A1" display="Contents!A1"/>
  </hyperlinks>
  <pageMargins left="0.75" right="0.75" top="1" bottom="1" header="0.5" footer="0.5"/>
  <pageSetup scale="7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enableFormatConditionsCalculation="0">
    <tabColor rgb="FFFED208"/>
  </sheetPr>
  <dimension ref="A1:HG1866"/>
  <sheetViews>
    <sheetView topLeftCell="L1" zoomScaleNormal="100" workbookViewId="0">
      <pane xSplit="7" ySplit="5" topLeftCell="S6" activePane="bottomRight" state="frozen"/>
      <selection activeCell="L1" sqref="L1"/>
      <selection pane="topRight" activeCell="S1" sqref="S1"/>
      <selection pane="bottomLeft" activeCell="L6" sqref="L6"/>
      <selection pane="bottomRight" activeCell="S3" sqref="S3"/>
    </sheetView>
  </sheetViews>
  <sheetFormatPr defaultRowHeight="11.25" x14ac:dyDescent="0.2"/>
  <cols>
    <col min="1" max="2" width="55.7109375" style="9" customWidth="1"/>
    <col min="3" max="3" width="11.42578125" style="60" customWidth="1"/>
    <col min="4" max="4" width="12.85546875" style="60" customWidth="1"/>
    <col min="5" max="10" width="9.140625" style="9" customWidth="1"/>
    <col min="11" max="11" width="16.42578125" style="9" customWidth="1"/>
    <col min="12" max="12" width="4" style="5" customWidth="1"/>
    <col min="13" max="13" width="1.5703125" style="332" customWidth="1"/>
    <col min="14" max="15" width="3.140625" style="5" customWidth="1"/>
    <col min="16" max="16" width="55.7109375" style="9" customWidth="1"/>
    <col min="17" max="17" width="12.85546875" style="60" bestFit="1" customWidth="1"/>
    <col min="18" max="18" width="3.85546875" style="9" customWidth="1"/>
    <col min="19" max="22" width="11.42578125" style="109" customWidth="1"/>
    <col min="23" max="35" width="11.42578125" style="9" customWidth="1"/>
    <col min="36" max="215" width="11" style="9" customWidth="1"/>
    <col min="216" max="16384" width="9.140625" style="9"/>
  </cols>
  <sheetData>
    <row r="1" spans="1:215" s="339" customFormat="1" ht="15" customHeight="1" x14ac:dyDescent="0.2">
      <c r="C1" s="343"/>
      <c r="D1" s="343"/>
      <c r="Q1" s="343"/>
      <c r="S1" s="344"/>
      <c r="T1" s="344"/>
      <c r="U1" s="344"/>
      <c r="V1" s="344"/>
    </row>
    <row r="2" spans="1:215" s="339" customFormat="1" ht="15" customHeight="1" x14ac:dyDescent="0.25">
      <c r="A2" s="329" t="s">
        <v>504</v>
      </c>
      <c r="B2" s="329" t="s">
        <v>169</v>
      </c>
      <c r="C2" s="343"/>
      <c r="D2" s="343"/>
      <c r="P2" s="329" t="str">
        <f>IF(Contents!$K$5=1,A2,B2)</f>
        <v>Кредиты и займы</v>
      </c>
      <c r="Q2" s="343"/>
      <c r="S2" s="343"/>
      <c r="T2" s="344"/>
      <c r="U2" s="344"/>
      <c r="V2" s="344"/>
    </row>
    <row r="3" spans="1:215" s="339" customFormat="1" ht="15" customHeight="1" x14ac:dyDescent="0.2">
      <c r="A3" s="341" t="s">
        <v>1339</v>
      </c>
      <c r="B3" s="341" t="s">
        <v>1340</v>
      </c>
      <c r="C3" s="337" t="s">
        <v>702</v>
      </c>
      <c r="D3" s="337" t="s">
        <v>893</v>
      </c>
      <c r="E3" s="331"/>
      <c r="F3" s="331"/>
      <c r="G3" s="331"/>
      <c r="H3" s="331"/>
      <c r="I3" s="331"/>
      <c r="J3" s="331"/>
      <c r="P3" s="341" t="str">
        <f>IF(Contents!$K$5=1,A3,B3)</f>
        <v xml:space="preserve">   2009-2012 гг.</v>
      </c>
      <c r="Q3" s="337"/>
      <c r="S3" s="338" t="str">
        <f>IF(Contents!$K$5=1,C3,D3)</f>
        <v>Cодержание</v>
      </c>
      <c r="T3" s="344"/>
      <c r="U3" s="344"/>
      <c r="V3" s="344"/>
    </row>
    <row r="4" spans="1:215" s="37" customFormat="1" ht="15" customHeight="1" thickBot="1" x14ac:dyDescent="0.25">
      <c r="A4" s="7"/>
      <c r="B4" s="7"/>
      <c r="C4" s="39"/>
      <c r="D4" s="39"/>
      <c r="E4" s="7"/>
      <c r="F4" s="7"/>
      <c r="G4" s="7"/>
      <c r="H4" s="7"/>
      <c r="I4" s="7"/>
      <c r="J4" s="7"/>
      <c r="K4" s="7"/>
      <c r="L4" s="7"/>
      <c r="M4" s="7"/>
      <c r="N4" s="7"/>
      <c r="O4" s="7"/>
      <c r="P4" s="7"/>
      <c r="Q4" s="39"/>
      <c r="R4" s="7"/>
      <c r="S4" s="106"/>
      <c r="T4" s="106"/>
      <c r="U4" s="106"/>
      <c r="V4" s="106"/>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s="358" customFormat="1" ht="15" customHeight="1" x14ac:dyDescent="0.2">
      <c r="A5" s="358" t="s">
        <v>494</v>
      </c>
      <c r="B5" s="358" t="s">
        <v>336</v>
      </c>
      <c r="C5" s="358" t="s">
        <v>495</v>
      </c>
      <c r="D5" s="358" t="s">
        <v>380</v>
      </c>
      <c r="F5" s="358">
        <v>2009</v>
      </c>
      <c r="G5" s="358">
        <v>2010</v>
      </c>
      <c r="H5" s="358">
        <v>2011</v>
      </c>
      <c r="I5" s="358">
        <v>2012</v>
      </c>
      <c r="P5" s="358" t="str">
        <f>IF(Contents!$K$5=1,A5,B5)</f>
        <v>Показатель</v>
      </c>
      <c r="Q5" s="358" t="str">
        <f>IF(Contents!$K$5=1,C5,D5)</f>
        <v>Ед. измерения</v>
      </c>
      <c r="S5" s="358" t="str">
        <f>IF(Contents!$K$5=1,F5,F6)</f>
        <v>2009 г.</v>
      </c>
      <c r="T5" s="358" t="str">
        <f>IF(Contents!$K$5=1,G5,G6)</f>
        <v>2010 г.</v>
      </c>
      <c r="U5" s="358" t="str">
        <f>IF(Contents!$K$5=1,H5,H6)</f>
        <v xml:space="preserve">2011 г. </v>
      </c>
      <c r="V5" s="358" t="str">
        <f>IF(Contents!$K$5=1,I5,I6)</f>
        <v xml:space="preserve">2012 г. </v>
      </c>
    </row>
    <row r="6" spans="1:215" s="4" customFormat="1" ht="15" customHeight="1" x14ac:dyDescent="0.2">
      <c r="C6" s="12"/>
      <c r="D6" s="12"/>
      <c r="E6" s="85"/>
      <c r="F6" s="85" t="s">
        <v>890</v>
      </c>
      <c r="G6" s="85" t="s">
        <v>727</v>
      </c>
      <c r="H6" s="85" t="s">
        <v>1022</v>
      </c>
      <c r="I6" s="85" t="s">
        <v>1323</v>
      </c>
      <c r="J6" s="85"/>
      <c r="K6" s="85"/>
      <c r="M6" s="7"/>
      <c r="Q6" s="12"/>
      <c r="S6" s="105"/>
      <c r="T6" s="105"/>
      <c r="U6" s="105"/>
      <c r="V6" s="105"/>
    </row>
    <row r="7" spans="1:215" s="5" customFormat="1" ht="15" customHeight="1" x14ac:dyDescent="0.2">
      <c r="A7" s="17" t="s">
        <v>449</v>
      </c>
      <c r="B7" s="17" t="s">
        <v>656</v>
      </c>
      <c r="C7" s="18"/>
      <c r="D7" s="18"/>
      <c r="L7" s="13"/>
      <c r="M7" s="332"/>
      <c r="P7" s="339" t="str">
        <f>IF(Contents!$K$5=1,A7,B7)</f>
        <v>Краткосрочные кредиты</v>
      </c>
      <c r="Q7" s="347"/>
      <c r="R7" s="332"/>
      <c r="S7" s="348"/>
      <c r="T7" s="348"/>
      <c r="U7" s="348"/>
      <c r="V7" s="348"/>
    </row>
    <row r="8" spans="1:215" ht="15" customHeight="1" x14ac:dyDescent="0.2">
      <c r="A8" s="23" t="s">
        <v>1388</v>
      </c>
      <c r="B8" s="23" t="s">
        <v>657</v>
      </c>
      <c r="C8" s="86"/>
      <c r="D8" s="86"/>
      <c r="E8" s="4"/>
      <c r="F8" s="4"/>
      <c r="G8" s="4"/>
      <c r="H8" s="4"/>
      <c r="I8" s="4"/>
      <c r="J8" s="4"/>
      <c r="K8" s="4"/>
      <c r="N8" s="6"/>
      <c r="O8" s="6"/>
      <c r="P8" s="23" t="str">
        <f>IF(Contents!$K$5=1,A8,B8)</f>
        <v>Кредиты и займы - иностранная валюта</v>
      </c>
      <c r="Q8" s="86"/>
      <c r="R8" s="23"/>
      <c r="S8" s="68"/>
      <c r="T8" s="68"/>
      <c r="U8" s="68"/>
      <c r="V8" s="68"/>
      <c r="W8" s="6"/>
      <c r="X8" s="6"/>
      <c r="Y8" s="48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row>
    <row r="9" spans="1:215" ht="15" customHeight="1" x14ac:dyDescent="0.2">
      <c r="A9" s="24" t="s">
        <v>239</v>
      </c>
      <c r="B9" s="24" t="s">
        <v>658</v>
      </c>
      <c r="C9" s="48" t="s">
        <v>1069</v>
      </c>
      <c r="D9" s="48" t="s">
        <v>1070</v>
      </c>
      <c r="E9" s="4"/>
      <c r="F9" s="4"/>
      <c r="G9" s="4"/>
      <c r="H9" s="4"/>
      <c r="I9" s="4"/>
      <c r="J9" s="4"/>
      <c r="K9" s="4"/>
      <c r="N9" s="6"/>
      <c r="O9" s="6"/>
      <c r="P9" s="24" t="str">
        <f>IF(Contents!$K$5=1,A9,B9)</f>
        <v>Банковские кредиты</v>
      </c>
      <c r="Q9" s="48" t="str">
        <f>IF(Contents!$K$5=1,C9,D9)</f>
        <v>млрд руб.</v>
      </c>
      <c r="R9" s="23"/>
      <c r="S9" s="454" t="s">
        <v>1235</v>
      </c>
      <c r="T9" s="454" t="s">
        <v>1235</v>
      </c>
      <c r="U9" s="454" t="s">
        <v>1235</v>
      </c>
      <c r="V9" s="454">
        <v>12</v>
      </c>
      <c r="W9" s="6"/>
      <c r="X9" s="6"/>
      <c r="Y9" s="48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row>
    <row r="10" spans="1:215" ht="15" customHeight="1" x14ac:dyDescent="0.2">
      <c r="A10" s="24" t="s">
        <v>201</v>
      </c>
      <c r="B10" s="24" t="s">
        <v>659</v>
      </c>
      <c r="C10" s="48" t="s">
        <v>1069</v>
      </c>
      <c r="D10" s="48" t="s">
        <v>1070</v>
      </c>
      <c r="E10" s="4"/>
      <c r="F10" s="4"/>
      <c r="G10" s="4"/>
      <c r="H10" s="4"/>
      <c r="I10" s="4"/>
      <c r="J10" s="4"/>
      <c r="K10" s="4"/>
      <c r="N10" s="6"/>
      <c r="O10" s="6"/>
      <c r="P10" s="24" t="str">
        <f>IF(Contents!$K$5=1,A10,B10)</f>
        <v>Клиентские депозиты</v>
      </c>
      <c r="Q10" s="48" t="str">
        <f>IF(Contents!$K$5=1,C10,D10)</f>
        <v>млрд руб.</v>
      </c>
      <c r="R10" s="6"/>
      <c r="S10" s="454">
        <v>5</v>
      </c>
      <c r="T10" s="454">
        <v>3</v>
      </c>
      <c r="U10" s="454">
        <v>3</v>
      </c>
      <c r="V10" s="454">
        <v>3</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row>
    <row r="11" spans="1:215" ht="15" customHeight="1" x14ac:dyDescent="0.2">
      <c r="A11" s="24" t="s">
        <v>202</v>
      </c>
      <c r="B11" s="24" t="s">
        <v>1275</v>
      </c>
      <c r="C11" s="48" t="s">
        <v>1069</v>
      </c>
      <c r="D11" s="48" t="s">
        <v>1070</v>
      </c>
      <c r="E11" s="4"/>
      <c r="F11" s="4"/>
      <c r="G11" s="4"/>
      <c r="H11" s="4"/>
      <c r="I11" s="4"/>
      <c r="J11" s="4"/>
      <c r="K11" s="4"/>
      <c r="L11" s="13"/>
      <c r="N11" s="6"/>
      <c r="O11" s="6"/>
      <c r="P11" s="24" t="str">
        <f>IF(Contents!$K$5=1,A11,B11)</f>
        <v>Займы сторонних организаций</v>
      </c>
      <c r="Q11" s="48" t="str">
        <f>IF(Contents!$K$5=1,C11,D11)</f>
        <v>млрд руб.</v>
      </c>
      <c r="R11" s="6"/>
      <c r="S11" s="454" t="s">
        <v>1235</v>
      </c>
      <c r="T11" s="454">
        <v>1</v>
      </c>
      <c r="U11" s="454" t="s">
        <v>1235</v>
      </c>
      <c r="V11" s="454" t="s">
        <v>1235</v>
      </c>
      <c r="W11" s="6"/>
      <c r="X11" s="6"/>
      <c r="Y11" s="487"/>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row>
    <row r="12" spans="1:215" s="26" customFormat="1" ht="15" customHeight="1" x14ac:dyDescent="0.2">
      <c r="A12" s="23" t="s">
        <v>720</v>
      </c>
      <c r="B12" s="23" t="s">
        <v>660</v>
      </c>
      <c r="C12" s="25"/>
      <c r="D12" s="25"/>
      <c r="E12" s="4"/>
      <c r="F12" s="4"/>
      <c r="G12" s="4"/>
      <c r="H12" s="4"/>
      <c r="I12" s="4"/>
      <c r="J12" s="4"/>
      <c r="K12" s="4"/>
      <c r="L12" s="5"/>
      <c r="M12" s="332"/>
      <c r="N12" s="6"/>
      <c r="O12" s="6"/>
      <c r="P12" s="23" t="str">
        <f>IF(Contents!$K$5=1,A12,B12)</f>
        <v>Кредиты и займы - рубли</v>
      </c>
      <c r="Q12" s="25"/>
      <c r="R12" s="25"/>
      <c r="S12" s="454"/>
      <c r="T12" s="454"/>
      <c r="U12" s="454"/>
      <c r="V12" s="454"/>
      <c r="W12" s="25"/>
      <c r="X12" s="6"/>
      <c r="Y12" s="488"/>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row>
    <row r="13" spans="1:215" ht="15" customHeight="1" x14ac:dyDescent="0.2">
      <c r="A13" s="24" t="s">
        <v>239</v>
      </c>
      <c r="B13" s="24" t="s">
        <v>658</v>
      </c>
      <c r="C13" s="48" t="s">
        <v>1069</v>
      </c>
      <c r="D13" s="48" t="s">
        <v>1070</v>
      </c>
      <c r="E13" s="4"/>
      <c r="F13" s="4"/>
      <c r="G13" s="4"/>
      <c r="H13" s="4"/>
      <c r="I13" s="4"/>
      <c r="J13" s="4"/>
      <c r="K13" s="4"/>
      <c r="N13" s="6"/>
      <c r="O13" s="6"/>
      <c r="P13" s="24" t="str">
        <f>IF(Contents!$K$5=1,A13,B13)</f>
        <v>Банковские кредиты</v>
      </c>
      <c r="Q13" s="48" t="str">
        <f>IF(Contents!$K$5=1,C13,D13)</f>
        <v>млрд руб.</v>
      </c>
      <c r="R13" s="6"/>
      <c r="S13" s="454" t="s">
        <v>1235</v>
      </c>
      <c r="T13" s="454" t="s">
        <v>1235</v>
      </c>
      <c r="U13" s="454">
        <v>5</v>
      </c>
      <c r="V13" s="454">
        <v>8</v>
      </c>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row>
    <row r="14" spans="1:215" ht="15" customHeight="1" x14ac:dyDescent="0.2">
      <c r="A14" s="24" t="s">
        <v>1279</v>
      </c>
      <c r="B14" s="24" t="s">
        <v>1276</v>
      </c>
      <c r="C14" s="48" t="s">
        <v>1069</v>
      </c>
      <c r="D14" s="48" t="s">
        <v>1070</v>
      </c>
      <c r="E14" s="4"/>
      <c r="F14" s="4"/>
      <c r="G14" s="4"/>
      <c r="H14" s="4"/>
      <c r="I14" s="4"/>
      <c r="J14" s="4"/>
      <c r="K14" s="4"/>
      <c r="N14" s="6"/>
      <c r="O14" s="6"/>
      <c r="P14" s="24" t="str">
        <f>IF(Contents!$K$5=1,A14,B14)</f>
        <v>Займы - компании, аффилированные с ОАО «НК Юкос»</v>
      </c>
      <c r="Q14" s="48" t="str">
        <f>IF(Contents!$K$5=1,C14,D14)</f>
        <v>млрд руб.</v>
      </c>
      <c r="R14" s="6"/>
      <c r="S14" s="454">
        <v>20</v>
      </c>
      <c r="T14" s="454">
        <v>8</v>
      </c>
      <c r="U14" s="454">
        <v>8</v>
      </c>
      <c r="V14" s="454">
        <v>8</v>
      </c>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row>
    <row r="15" spans="1:215" ht="15" customHeight="1" x14ac:dyDescent="0.2">
      <c r="A15" s="24" t="s">
        <v>203</v>
      </c>
      <c r="B15" s="24" t="s">
        <v>738</v>
      </c>
      <c r="C15" s="48" t="s">
        <v>1069</v>
      </c>
      <c r="D15" s="48" t="s">
        <v>1070</v>
      </c>
      <c r="E15" s="4"/>
      <c r="F15" s="4"/>
      <c r="G15" s="4"/>
      <c r="H15" s="4"/>
      <c r="I15" s="4"/>
      <c r="J15" s="4"/>
      <c r="K15" s="4"/>
      <c r="N15" s="6"/>
      <c r="O15" s="6"/>
      <c r="P15" s="24" t="str">
        <f>IF(Contents!$K$5=1,A15,B15)</f>
        <v>Векселя к уплате</v>
      </c>
      <c r="Q15" s="48" t="str">
        <f>IF(Contents!$K$5=1,C15,D15)</f>
        <v>млрд руб.</v>
      </c>
      <c r="R15" s="6"/>
      <c r="S15" s="454">
        <v>3</v>
      </c>
      <c r="T15" s="454">
        <v>2</v>
      </c>
      <c r="U15" s="454">
        <v>1</v>
      </c>
      <c r="V15" s="454">
        <v>1</v>
      </c>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row>
    <row r="16" spans="1:215" ht="15" customHeight="1" x14ac:dyDescent="0.2">
      <c r="A16" s="24" t="s">
        <v>201</v>
      </c>
      <c r="B16" s="24" t="s">
        <v>659</v>
      </c>
      <c r="C16" s="48" t="s">
        <v>1069</v>
      </c>
      <c r="D16" s="48" t="s">
        <v>1070</v>
      </c>
      <c r="E16" s="4"/>
      <c r="F16" s="4"/>
      <c r="G16" s="4"/>
      <c r="H16" s="4"/>
      <c r="I16" s="4"/>
      <c r="J16" s="4"/>
      <c r="K16" s="4"/>
      <c r="L16" s="13"/>
      <c r="N16" s="6"/>
      <c r="O16" s="6"/>
      <c r="P16" s="24" t="str">
        <f>IF(Contents!$K$5=1,A16,B16)</f>
        <v>Клиентские депозиты</v>
      </c>
      <c r="Q16" s="48" t="str">
        <f>IF(Contents!$K$5=1,C16,D16)</f>
        <v>млрд руб.</v>
      </c>
      <c r="R16" s="6"/>
      <c r="S16" s="454">
        <v>8</v>
      </c>
      <c r="T16" s="454">
        <v>8</v>
      </c>
      <c r="U16" s="454">
        <v>15</v>
      </c>
      <c r="V16" s="454">
        <v>12</v>
      </c>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row>
    <row r="17" spans="1:215" ht="15" customHeight="1" x14ac:dyDescent="0.2">
      <c r="A17" s="24" t="s">
        <v>504</v>
      </c>
      <c r="B17" s="24" t="s">
        <v>740</v>
      </c>
      <c r="C17" s="48" t="s">
        <v>1069</v>
      </c>
      <c r="D17" s="48" t="s">
        <v>1070</v>
      </c>
      <c r="E17" s="4"/>
      <c r="F17" s="4"/>
      <c r="G17" s="4"/>
      <c r="H17" s="4"/>
      <c r="I17" s="4"/>
      <c r="J17" s="4"/>
      <c r="K17" s="4"/>
      <c r="N17" s="6"/>
      <c r="O17" s="6"/>
      <c r="P17" s="24" t="str">
        <f>IF(Contents!$K$5=1,A17,B17)</f>
        <v>Займы</v>
      </c>
      <c r="Q17" s="48" t="str">
        <f>IF(Contents!$K$5=1,C17,D17)</f>
        <v>млрд руб.</v>
      </c>
      <c r="R17" s="6"/>
      <c r="S17" s="454">
        <v>11</v>
      </c>
      <c r="T17" s="454">
        <v>8</v>
      </c>
      <c r="U17" s="454">
        <v>7</v>
      </c>
      <c r="V17" s="454">
        <v>5</v>
      </c>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row>
    <row r="18" spans="1:215" ht="15" customHeight="1" x14ac:dyDescent="0.2">
      <c r="A18" s="24" t="s">
        <v>204</v>
      </c>
      <c r="B18" s="24" t="s">
        <v>661</v>
      </c>
      <c r="C18" s="48" t="s">
        <v>1069</v>
      </c>
      <c r="D18" s="48" t="s">
        <v>1070</v>
      </c>
      <c r="E18" s="4"/>
      <c r="F18" s="4"/>
      <c r="G18" s="4"/>
      <c r="H18" s="4"/>
      <c r="I18" s="4"/>
      <c r="J18" s="4"/>
      <c r="K18" s="4"/>
      <c r="N18" s="6"/>
      <c r="O18" s="6"/>
      <c r="P18" s="24" t="str">
        <f>IF(Contents!$K$5=1,A18,B18)</f>
        <v>Краткосрочная часть долгосрочной задолженности</v>
      </c>
      <c r="Q18" s="48" t="str">
        <f>IF(Contents!$K$5=1,C18,D18)</f>
        <v>млрд руб.</v>
      </c>
      <c r="R18" s="6"/>
      <c r="S18" s="454">
        <v>147</v>
      </c>
      <c r="T18" s="454">
        <v>96</v>
      </c>
      <c r="U18" s="454">
        <v>73</v>
      </c>
      <c r="V18" s="454">
        <v>35</v>
      </c>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row>
    <row r="19" spans="1:215" ht="15" customHeight="1" x14ac:dyDescent="0.2">
      <c r="A19" s="24" t="s">
        <v>1278</v>
      </c>
      <c r="B19" s="24" t="s">
        <v>1277</v>
      </c>
      <c r="C19" s="48" t="s">
        <v>1069</v>
      </c>
      <c r="D19" s="48" t="s">
        <v>1070</v>
      </c>
      <c r="E19" s="4"/>
      <c r="F19" s="4"/>
      <c r="G19" s="4"/>
      <c r="H19" s="4"/>
      <c r="I19" s="4"/>
      <c r="J19" s="4"/>
      <c r="K19" s="4"/>
      <c r="N19" s="6"/>
      <c r="O19" s="6"/>
      <c r="P19" s="24" t="str">
        <f>IF(Contents!$K$5=1,A19,B19)</f>
        <v>Векселя к уплате - компании, аффилированные с ОАО «НК Юкос»</v>
      </c>
      <c r="Q19" s="48" t="str">
        <f>IF(Contents!$K$5=1,C19,D19)</f>
        <v>млрд руб.</v>
      </c>
      <c r="R19" s="6"/>
      <c r="S19" s="454">
        <v>43</v>
      </c>
      <c r="T19" s="454">
        <v>40</v>
      </c>
      <c r="U19" s="454">
        <v>40</v>
      </c>
      <c r="V19" s="454">
        <v>40</v>
      </c>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row>
    <row r="20" spans="1:215" ht="15" customHeight="1" x14ac:dyDescent="0.2">
      <c r="A20" s="24" t="s">
        <v>15</v>
      </c>
      <c r="B20" s="24" t="s">
        <v>662</v>
      </c>
      <c r="C20" s="48" t="s">
        <v>1069</v>
      </c>
      <c r="D20" s="48" t="s">
        <v>1070</v>
      </c>
      <c r="E20" s="4"/>
      <c r="F20" s="4"/>
      <c r="G20" s="4"/>
      <c r="H20" s="4"/>
      <c r="I20" s="4"/>
      <c r="J20" s="4"/>
      <c r="K20" s="4"/>
      <c r="N20" s="6"/>
      <c r="O20" s="6"/>
      <c r="P20" s="24" t="str">
        <f>IF(Contents!$K$5=1,A20,B20)</f>
        <v>Обязательства по сделкам РЕПО</v>
      </c>
      <c r="Q20" s="48" t="str">
        <f>IF(Contents!$K$5=1,C20,D20)</f>
        <v>млрд руб.</v>
      </c>
      <c r="R20" s="6"/>
      <c r="S20" s="454" t="s">
        <v>1235</v>
      </c>
      <c r="T20" s="454">
        <v>1</v>
      </c>
      <c r="U20" s="454" t="s">
        <v>1235</v>
      </c>
      <c r="V20" s="454">
        <v>2</v>
      </c>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row>
    <row r="21" spans="1:215" s="5" customFormat="1" ht="23.25" customHeight="1" x14ac:dyDescent="0.2">
      <c r="A21" s="20" t="s">
        <v>205</v>
      </c>
      <c r="B21" s="36" t="s">
        <v>736</v>
      </c>
      <c r="C21" s="35" t="s">
        <v>1069</v>
      </c>
      <c r="D21" s="35" t="s">
        <v>1070</v>
      </c>
      <c r="E21" s="4"/>
      <c r="F21" s="4"/>
      <c r="G21" s="4"/>
      <c r="H21" s="4"/>
      <c r="I21" s="4"/>
      <c r="J21" s="4"/>
      <c r="K21" s="4"/>
      <c r="M21" s="332"/>
      <c r="P21" s="390" t="str">
        <f>IF(Contents!$K$5=1,A21,B21)</f>
        <v xml:space="preserve">Итого краткосрочная задолженность по кредитам и займам и краткосрочная часть долгосрочной задолженности </v>
      </c>
      <c r="Q21" s="372" t="str">
        <f>IF(Contents!$K$5=1,C21,D21)</f>
        <v>млрд руб.</v>
      </c>
      <c r="R21" s="376"/>
      <c r="S21" s="455">
        <v>237</v>
      </c>
      <c r="T21" s="455">
        <v>167</v>
      </c>
      <c r="U21" s="455">
        <v>152</v>
      </c>
      <c r="V21" s="455">
        <v>126</v>
      </c>
      <c r="W21" s="482"/>
      <c r="X21" s="482"/>
    </row>
    <row r="22" spans="1:215" ht="15" customHeight="1" x14ac:dyDescent="0.2">
      <c r="A22" s="6"/>
      <c r="B22" s="6"/>
      <c r="C22" s="34"/>
      <c r="D22" s="34"/>
      <c r="E22" s="4"/>
      <c r="F22" s="4"/>
      <c r="G22" s="4"/>
      <c r="H22" s="4"/>
      <c r="I22" s="4"/>
      <c r="J22" s="4"/>
      <c r="K22" s="4"/>
      <c r="N22" s="6"/>
      <c r="O22" s="6"/>
      <c r="P22" s="6"/>
      <c r="Q22" s="34"/>
      <c r="R22" s="6"/>
      <c r="S22" s="454"/>
      <c r="T22" s="454"/>
      <c r="U22" s="454"/>
      <c r="V22" s="454"/>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row>
    <row r="23" spans="1:215" s="5" customFormat="1" ht="15" customHeight="1" x14ac:dyDescent="0.2">
      <c r="A23" s="17" t="s">
        <v>450</v>
      </c>
      <c r="B23" s="17" t="s">
        <v>739</v>
      </c>
      <c r="C23" s="18"/>
      <c r="D23" s="18"/>
      <c r="E23" s="4"/>
      <c r="F23" s="4"/>
      <c r="G23" s="4"/>
      <c r="H23" s="4"/>
      <c r="I23" s="4"/>
      <c r="J23" s="4"/>
      <c r="K23" s="4"/>
      <c r="L23" s="13"/>
      <c r="M23" s="332"/>
      <c r="P23" s="339" t="str">
        <f>IF(Contents!$K$5=1,A23,B23)</f>
        <v>Долгосрочная задолженность</v>
      </c>
      <c r="Q23" s="347"/>
      <c r="R23" s="332"/>
      <c r="S23" s="480"/>
      <c r="T23" s="480"/>
      <c r="U23" s="480"/>
      <c r="V23" s="480"/>
    </row>
    <row r="24" spans="1:215" ht="15" customHeight="1" x14ac:dyDescent="0.2">
      <c r="A24" s="23" t="s">
        <v>1388</v>
      </c>
      <c r="B24" s="23" t="s">
        <v>657</v>
      </c>
      <c r="C24" s="86"/>
      <c r="D24" s="86"/>
      <c r="E24" s="4"/>
      <c r="F24" s="4"/>
      <c r="G24" s="4"/>
      <c r="H24" s="4"/>
      <c r="I24" s="4"/>
      <c r="J24" s="4"/>
      <c r="K24" s="4"/>
      <c r="N24" s="6"/>
      <c r="O24" s="6"/>
      <c r="P24" s="23" t="str">
        <f>IF(Contents!$K$5=1,A24,B24)</f>
        <v>Кредиты и займы - иностранная валюта</v>
      </c>
      <c r="Q24" s="86"/>
      <c r="R24" s="23"/>
      <c r="S24" s="456"/>
      <c r="T24" s="456"/>
      <c r="U24" s="456"/>
      <c r="V24" s="45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row>
    <row r="25" spans="1:215" ht="15" customHeight="1" x14ac:dyDescent="0.2">
      <c r="A25" s="24" t="s">
        <v>239</v>
      </c>
      <c r="B25" s="24" t="s">
        <v>658</v>
      </c>
      <c r="C25" s="48" t="s">
        <v>1069</v>
      </c>
      <c r="D25" s="48" t="s">
        <v>1070</v>
      </c>
      <c r="E25" s="4"/>
      <c r="F25" s="4"/>
      <c r="G25" s="4"/>
      <c r="H25" s="4"/>
      <c r="I25" s="4"/>
      <c r="J25" s="4"/>
      <c r="K25" s="4"/>
      <c r="O25" s="24"/>
      <c r="P25" s="24" t="str">
        <f>IF(Contents!$K$5=1,A25,B25)</f>
        <v>Банковские кредиты</v>
      </c>
      <c r="Q25" s="48" t="str">
        <f>IF(Contents!$K$5=1,C25,D25)</f>
        <v>млрд руб.</v>
      </c>
      <c r="R25" s="24"/>
      <c r="S25" s="460">
        <v>565</v>
      </c>
      <c r="T25" s="460">
        <v>629</v>
      </c>
      <c r="U25" s="460">
        <v>658</v>
      </c>
      <c r="V25" s="460">
        <v>648</v>
      </c>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row>
    <row r="26" spans="1:215" ht="24" customHeight="1" x14ac:dyDescent="0.2">
      <c r="A26" s="24" t="s">
        <v>199</v>
      </c>
      <c r="B26" s="24" t="s">
        <v>737</v>
      </c>
      <c r="C26" s="48" t="s">
        <v>1069</v>
      </c>
      <c r="D26" s="48" t="s">
        <v>1070</v>
      </c>
      <c r="E26" s="4"/>
      <c r="F26" s="4"/>
      <c r="G26" s="4"/>
      <c r="H26" s="4"/>
      <c r="I26" s="4"/>
      <c r="J26" s="4"/>
      <c r="K26" s="4"/>
      <c r="O26" s="24"/>
      <c r="P26" s="24" t="str">
        <f>IF(Contents!$K$5=1,A26,B26)</f>
        <v>Банковские кредиты, привлеченные для финансирования приобретения 
ОАО «Юганскнефтегаз»</v>
      </c>
      <c r="Q26" s="48" t="str">
        <f>IF(Contents!$K$5=1,C26,D26)</f>
        <v>млрд руб.</v>
      </c>
      <c r="R26" s="24"/>
      <c r="S26" s="460">
        <v>43</v>
      </c>
      <c r="T26" s="460">
        <v>3</v>
      </c>
      <c r="U26" s="460" t="s">
        <v>1235</v>
      </c>
      <c r="V26" s="460" t="s">
        <v>1235</v>
      </c>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row>
    <row r="27" spans="1:215" ht="15" customHeight="1" x14ac:dyDescent="0.2">
      <c r="A27" s="24" t="s">
        <v>201</v>
      </c>
      <c r="B27" s="24" t="s">
        <v>659</v>
      </c>
      <c r="C27" s="48" t="s">
        <v>1069</v>
      </c>
      <c r="D27" s="48" t="s">
        <v>1070</v>
      </c>
      <c r="E27" s="4"/>
      <c r="F27" s="4"/>
      <c r="G27" s="4"/>
      <c r="H27" s="4"/>
      <c r="I27" s="4"/>
      <c r="J27" s="4"/>
      <c r="K27" s="4"/>
      <c r="N27" s="6"/>
      <c r="O27" s="24"/>
      <c r="P27" s="24" t="str">
        <f>IF(Contents!$K$5=1,A27,B27)</f>
        <v>Клиентские депозиты</v>
      </c>
      <c r="Q27" s="48" t="str">
        <f>IF(Contents!$K$5=1,C27,D27)</f>
        <v>млрд руб.</v>
      </c>
      <c r="R27" s="24"/>
      <c r="S27" s="460">
        <v>2</v>
      </c>
      <c r="T27" s="460">
        <v>1</v>
      </c>
      <c r="U27" s="460">
        <v>2</v>
      </c>
      <c r="V27" s="460">
        <v>3</v>
      </c>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row>
    <row r="28" spans="1:215" ht="15" customHeight="1" x14ac:dyDescent="0.2">
      <c r="A28" s="24" t="s">
        <v>1381</v>
      </c>
      <c r="B28" s="24" t="s">
        <v>1380</v>
      </c>
      <c r="C28" s="48" t="s">
        <v>1069</v>
      </c>
      <c r="D28" s="48" t="s">
        <v>1070</v>
      </c>
      <c r="E28" s="4"/>
      <c r="F28" s="4"/>
      <c r="G28" s="4"/>
      <c r="H28" s="4"/>
      <c r="I28" s="4"/>
      <c r="J28" s="4"/>
      <c r="K28" s="4"/>
      <c r="N28" s="6"/>
      <c r="O28" s="24"/>
      <c r="P28" s="24" t="str">
        <f>IF(Contents!$K$5=1,A28,B28)</f>
        <v>Еврооблигации</v>
      </c>
      <c r="Q28" s="48" t="str">
        <f>IF(Contents!$K$5=1,C28,D28)</f>
        <v>млрд руб.</v>
      </c>
      <c r="R28" s="24"/>
      <c r="S28" s="460" t="s">
        <v>1235</v>
      </c>
      <c r="T28" s="460" t="s">
        <v>1235</v>
      </c>
      <c r="U28" s="460" t="s">
        <v>1235</v>
      </c>
      <c r="V28" s="460">
        <v>91</v>
      </c>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row>
    <row r="29" spans="1:215" s="26" customFormat="1" ht="15" customHeight="1" x14ac:dyDescent="0.2">
      <c r="A29" s="23" t="s">
        <v>720</v>
      </c>
      <c r="B29" s="23" t="s">
        <v>660</v>
      </c>
      <c r="C29" s="25"/>
      <c r="D29" s="25"/>
      <c r="E29" s="4"/>
      <c r="F29" s="4"/>
      <c r="G29" s="4"/>
      <c r="H29" s="4"/>
      <c r="I29" s="4"/>
      <c r="J29" s="4"/>
      <c r="K29" s="4"/>
      <c r="L29" s="5"/>
      <c r="M29" s="332"/>
      <c r="N29" s="6"/>
      <c r="O29" s="6"/>
      <c r="P29" s="23" t="str">
        <f>IF(Contents!$K$5=1,A29,B29)</f>
        <v>Кредиты и займы - рубли</v>
      </c>
      <c r="Q29" s="25"/>
      <c r="R29" s="25"/>
      <c r="S29" s="460"/>
      <c r="T29" s="460"/>
      <c r="U29" s="460"/>
      <c r="V29" s="460"/>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row>
    <row r="30" spans="1:215" s="26" customFormat="1" ht="15" customHeight="1" x14ac:dyDescent="0.2">
      <c r="A30" s="24" t="s">
        <v>239</v>
      </c>
      <c r="B30" s="24" t="s">
        <v>658</v>
      </c>
      <c r="C30" s="48" t="s">
        <v>1069</v>
      </c>
      <c r="D30" s="48" t="s">
        <v>1070</v>
      </c>
      <c r="E30" s="4"/>
      <c r="F30" s="4"/>
      <c r="G30" s="4"/>
      <c r="H30" s="4"/>
      <c r="I30" s="4"/>
      <c r="J30" s="4"/>
      <c r="K30" s="4"/>
      <c r="L30" s="5"/>
      <c r="M30" s="332"/>
      <c r="N30" s="6"/>
      <c r="O30" s="6"/>
      <c r="P30" s="24" t="str">
        <f>IF(Contents!$K$5=1,A30,B30)</f>
        <v>Банковские кредиты</v>
      </c>
      <c r="Q30" s="48" t="str">
        <f>IF(Contents!$K$5=1,C30,D30)</f>
        <v>млрд руб.</v>
      </c>
      <c r="R30" s="25"/>
      <c r="S30" s="460" t="s">
        <v>1235</v>
      </c>
      <c r="T30" s="460" t="s">
        <v>1235</v>
      </c>
      <c r="U30" s="460">
        <v>3</v>
      </c>
      <c r="V30" s="460">
        <v>101</v>
      </c>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row>
    <row r="31" spans="1:215" s="26" customFormat="1" ht="15" customHeight="1" x14ac:dyDescent="0.2">
      <c r="A31" s="24" t="s">
        <v>1387</v>
      </c>
      <c r="B31" s="24" t="s">
        <v>1382</v>
      </c>
      <c r="C31" s="48" t="s">
        <v>1069</v>
      </c>
      <c r="D31" s="48" t="s">
        <v>1070</v>
      </c>
      <c r="E31" s="4"/>
      <c r="F31" s="4"/>
      <c r="G31" s="4"/>
      <c r="H31" s="4"/>
      <c r="I31" s="4"/>
      <c r="J31" s="4"/>
      <c r="K31" s="4"/>
      <c r="L31" s="5"/>
      <c r="M31" s="332"/>
      <c r="N31" s="6"/>
      <c r="O31" s="6"/>
      <c r="P31" s="24" t="str">
        <f>IF(Contents!$K$5=1,A31,B31)</f>
        <v>Облигации</v>
      </c>
      <c r="Q31" s="48" t="str">
        <f>IF(Contents!$K$5=1,C31,D31)</f>
        <v>млрд руб.</v>
      </c>
      <c r="R31" s="25"/>
      <c r="S31" s="460" t="s">
        <v>1235</v>
      </c>
      <c r="T31" s="460" t="s">
        <v>1235</v>
      </c>
      <c r="U31" s="460" t="s">
        <v>1235</v>
      </c>
      <c r="V31" s="460">
        <v>20</v>
      </c>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row>
    <row r="32" spans="1:215" ht="15" customHeight="1" x14ac:dyDescent="0.2">
      <c r="A32" s="24" t="s">
        <v>504</v>
      </c>
      <c r="B32" s="24" t="s">
        <v>740</v>
      </c>
      <c r="C32" s="48" t="s">
        <v>1069</v>
      </c>
      <c r="D32" s="48" t="s">
        <v>1070</v>
      </c>
      <c r="E32" s="4"/>
      <c r="F32" s="4"/>
      <c r="G32" s="4"/>
      <c r="H32" s="4"/>
      <c r="I32" s="4"/>
      <c r="J32" s="4"/>
      <c r="K32" s="4"/>
      <c r="O32" s="24"/>
      <c r="P32" s="24" t="str">
        <f>IF(Contents!$K$5=1,A32,B32)</f>
        <v>Займы</v>
      </c>
      <c r="Q32" s="48" t="str">
        <f>IF(Contents!$K$5=1,C32,D32)</f>
        <v>млрд руб.</v>
      </c>
      <c r="R32" s="24"/>
      <c r="S32" s="460">
        <v>1</v>
      </c>
      <c r="T32" s="460" t="s">
        <v>1235</v>
      </c>
      <c r="U32" s="460" t="s">
        <v>1235</v>
      </c>
      <c r="V32" s="460" t="s">
        <v>1235</v>
      </c>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row>
    <row r="33" spans="1:215" ht="15" customHeight="1" x14ac:dyDescent="0.2">
      <c r="A33" s="24" t="s">
        <v>201</v>
      </c>
      <c r="B33" s="24" t="s">
        <v>659</v>
      </c>
      <c r="C33" s="48" t="s">
        <v>1069</v>
      </c>
      <c r="D33" s="48" t="s">
        <v>1070</v>
      </c>
      <c r="E33" s="4"/>
      <c r="F33" s="4"/>
      <c r="G33" s="4"/>
      <c r="H33" s="4"/>
      <c r="I33" s="4"/>
      <c r="J33" s="4"/>
      <c r="K33" s="4"/>
      <c r="O33" s="27"/>
      <c r="P33" s="24" t="str">
        <f>IF(Contents!$K$5=1,A33,B33)</f>
        <v>Клиентские депозиты</v>
      </c>
      <c r="Q33" s="48" t="str">
        <f>IF(Contents!$K$5=1,C33,D33)</f>
        <v>млрд руб.</v>
      </c>
      <c r="R33" s="27"/>
      <c r="S33" s="460">
        <v>6</v>
      </c>
      <c r="T33" s="460">
        <v>8</v>
      </c>
      <c r="U33" s="460">
        <v>5</v>
      </c>
      <c r="V33" s="460">
        <v>8</v>
      </c>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row>
    <row r="34" spans="1:215" ht="15" customHeight="1" x14ac:dyDescent="0.2">
      <c r="A34" s="24" t="s">
        <v>206</v>
      </c>
      <c r="B34" s="24" t="s">
        <v>928</v>
      </c>
      <c r="C34" s="48" t="s">
        <v>1069</v>
      </c>
      <c r="D34" s="48" t="s">
        <v>1070</v>
      </c>
      <c r="E34" s="4"/>
      <c r="F34" s="4"/>
      <c r="G34" s="4"/>
      <c r="H34" s="4"/>
      <c r="I34" s="4"/>
      <c r="J34" s="4"/>
      <c r="K34" s="4"/>
      <c r="L34" s="13"/>
      <c r="O34" s="24"/>
      <c r="P34" s="24" t="str">
        <f>IF(Contents!$K$5=1,A34,B34)</f>
        <v>Прочие долгосрочные обязательства</v>
      </c>
      <c r="Q34" s="48" t="str">
        <f>IF(Contents!$K$5=1,C34,D34)</f>
        <v>млрд руб.</v>
      </c>
      <c r="R34" s="24"/>
      <c r="S34" s="460" t="s">
        <v>1235</v>
      </c>
      <c r="T34" s="460">
        <v>2</v>
      </c>
      <c r="U34" s="460">
        <v>1</v>
      </c>
      <c r="V34" s="460">
        <v>1</v>
      </c>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row>
    <row r="35" spans="1:215" ht="15" customHeight="1" x14ac:dyDescent="0.2">
      <c r="A35" s="24" t="s">
        <v>203</v>
      </c>
      <c r="B35" s="24" t="s">
        <v>738</v>
      </c>
      <c r="C35" s="48" t="s">
        <v>1069</v>
      </c>
      <c r="D35" s="48" t="s">
        <v>1070</v>
      </c>
      <c r="E35" s="4"/>
      <c r="F35" s="4"/>
      <c r="G35" s="4"/>
      <c r="H35" s="4"/>
      <c r="I35" s="4"/>
      <c r="J35" s="4"/>
      <c r="K35" s="4"/>
      <c r="L35" s="13"/>
      <c r="O35" s="24"/>
      <c r="P35" s="24" t="str">
        <f>IF(Contents!$K$5=1,A35,B35)</f>
        <v>Векселя к уплате</v>
      </c>
      <c r="Q35" s="48" t="str">
        <f>IF(Contents!$K$5=1,C35,D35)</f>
        <v>млрд руб.</v>
      </c>
      <c r="R35" s="24"/>
      <c r="S35" s="460">
        <v>2</v>
      </c>
      <c r="T35" s="460">
        <v>2</v>
      </c>
      <c r="U35" s="460" t="s">
        <v>1235</v>
      </c>
      <c r="V35" s="460" t="s">
        <v>1235</v>
      </c>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row>
    <row r="36" spans="1:215" ht="15" customHeight="1" x14ac:dyDescent="0.2">
      <c r="A36" s="27" t="s">
        <v>204</v>
      </c>
      <c r="B36" s="27" t="s">
        <v>661</v>
      </c>
      <c r="C36" s="48" t="s">
        <v>1069</v>
      </c>
      <c r="D36" s="48" t="s">
        <v>1070</v>
      </c>
      <c r="E36" s="4"/>
      <c r="F36" s="4"/>
      <c r="G36" s="4"/>
      <c r="H36" s="4"/>
      <c r="I36" s="4"/>
      <c r="J36" s="4"/>
      <c r="K36" s="4"/>
      <c r="O36" s="27"/>
      <c r="P36" s="27" t="str">
        <f>IF(Contents!$K$5=1,A36,B36)</f>
        <v>Краткосрочная часть долгосрочной задолженности</v>
      </c>
      <c r="Q36" s="48" t="str">
        <f>IF(Contents!$K$5=1,C36,D36)</f>
        <v>млрд руб.</v>
      </c>
      <c r="R36" s="27"/>
      <c r="S36" s="460">
        <v>-147</v>
      </c>
      <c r="T36" s="460">
        <v>-96</v>
      </c>
      <c r="U36" s="460">
        <v>-73</v>
      </c>
      <c r="V36" s="460">
        <v>-35</v>
      </c>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row>
    <row r="37" spans="1:215" s="5" customFormat="1" ht="15" customHeight="1" x14ac:dyDescent="0.2">
      <c r="A37" s="20" t="s">
        <v>207</v>
      </c>
      <c r="B37" s="20" t="s">
        <v>741</v>
      </c>
      <c r="C37" s="35" t="s">
        <v>1069</v>
      </c>
      <c r="D37" s="35" t="s">
        <v>1070</v>
      </c>
      <c r="E37" s="4"/>
      <c r="F37" s="4"/>
      <c r="G37" s="4"/>
      <c r="H37" s="4"/>
      <c r="I37" s="4"/>
      <c r="J37" s="4"/>
      <c r="K37" s="4"/>
      <c r="M37" s="332"/>
      <c r="P37" s="377" t="str">
        <f>IF(Contents!$K$5=1,A37,B37)</f>
        <v>Итого задолженность по долгосрочным кредитам и займам</v>
      </c>
      <c r="Q37" s="372" t="str">
        <f>IF(Contents!$K$5=1,C37,D37)</f>
        <v>млрд руб.</v>
      </c>
      <c r="R37" s="376"/>
      <c r="S37" s="455">
        <v>472</v>
      </c>
      <c r="T37" s="455">
        <v>549</v>
      </c>
      <c r="U37" s="455">
        <v>596</v>
      </c>
      <c r="V37" s="455">
        <v>837</v>
      </c>
      <c r="W37" s="482"/>
      <c r="X37" s="482"/>
    </row>
    <row r="38" spans="1:215" s="4" customFormat="1" ht="15" customHeight="1" x14ac:dyDescent="0.2">
      <c r="C38" s="12"/>
      <c r="D38" s="12"/>
      <c r="M38" s="369"/>
      <c r="Q38" s="12"/>
      <c r="S38" s="481"/>
      <c r="T38" s="481"/>
      <c r="U38" s="481"/>
      <c r="V38" s="481"/>
    </row>
    <row r="39" spans="1:215" s="5" customFormat="1" ht="15" customHeight="1" x14ac:dyDescent="0.2">
      <c r="A39" s="17" t="s">
        <v>978</v>
      </c>
      <c r="B39" s="17" t="s">
        <v>990</v>
      </c>
      <c r="C39" s="18"/>
      <c r="D39" s="18"/>
      <c r="E39" s="4"/>
      <c r="F39" s="4"/>
      <c r="G39" s="4"/>
      <c r="H39" s="4"/>
      <c r="I39" s="4"/>
      <c r="J39" s="4"/>
      <c r="K39" s="4"/>
      <c r="L39" s="13"/>
      <c r="M39" s="332"/>
      <c r="P39" s="339" t="str">
        <f>IF(Contents!$K$5=1,A39,B39)</f>
        <v>Чистый долг</v>
      </c>
      <c r="Q39" s="347"/>
      <c r="R39" s="332"/>
      <c r="S39" s="480"/>
      <c r="T39" s="480"/>
      <c r="U39" s="480"/>
      <c r="V39" s="480"/>
    </row>
    <row r="40" spans="1:215" ht="15" customHeight="1" x14ac:dyDescent="0.2">
      <c r="A40" s="24" t="s">
        <v>980</v>
      </c>
      <c r="B40" s="24" t="s">
        <v>438</v>
      </c>
      <c r="C40" s="48" t="s">
        <v>1069</v>
      </c>
      <c r="D40" s="48" t="s">
        <v>1070</v>
      </c>
      <c r="E40" s="4"/>
      <c r="F40" s="4"/>
      <c r="G40" s="4"/>
      <c r="H40" s="4"/>
      <c r="I40" s="4"/>
      <c r="J40" s="4"/>
      <c r="K40" s="4"/>
      <c r="O40" s="24"/>
      <c r="P40" s="24" t="str">
        <f>IF(Contents!$K$5=1,A40,B40)</f>
        <v>Денежные средства и их эквиваленты</v>
      </c>
      <c r="Q40" s="48" t="str">
        <f>IF(Contents!$K$5=1,C40,D40)</f>
        <v>млрд руб.</v>
      </c>
      <c r="R40" s="24"/>
      <c r="S40" s="460">
        <v>60</v>
      </c>
      <c r="T40" s="460">
        <v>127</v>
      </c>
      <c r="U40" s="460">
        <v>166</v>
      </c>
      <c r="V40" s="454">
        <v>296</v>
      </c>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row>
    <row r="41" spans="1:215" ht="15" customHeight="1" x14ac:dyDescent="0.2">
      <c r="A41" s="24" t="s">
        <v>1282</v>
      </c>
      <c r="B41" s="24" t="s">
        <v>1280</v>
      </c>
      <c r="C41" s="48" t="s">
        <v>1069</v>
      </c>
      <c r="D41" s="48" t="s">
        <v>1070</v>
      </c>
      <c r="E41" s="4"/>
      <c r="F41" s="4"/>
      <c r="G41" s="4"/>
      <c r="H41" s="4"/>
      <c r="I41" s="4"/>
      <c r="J41" s="4"/>
      <c r="K41" s="4"/>
      <c r="O41" s="24"/>
      <c r="P41" s="24" t="str">
        <f>IF(Contents!$K$5=1,A41,B41)</f>
        <v>Временные высоколиквидные финансовые инструменты</v>
      </c>
      <c r="Q41" s="48" t="str">
        <f>IF(Contents!$K$5=1,C41,D41)</f>
        <v>млрд руб.</v>
      </c>
      <c r="R41" s="24"/>
      <c r="S41" s="460">
        <v>76</v>
      </c>
      <c r="T41" s="460">
        <v>211</v>
      </c>
      <c r="U41" s="460">
        <v>150</v>
      </c>
      <c r="V41" s="454">
        <v>86</v>
      </c>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row>
    <row r="42" spans="1:215" ht="15" customHeight="1" x14ac:dyDescent="0.2">
      <c r="A42" s="24" t="s">
        <v>208</v>
      </c>
      <c r="B42" s="24" t="s">
        <v>1281</v>
      </c>
      <c r="C42" s="48" t="s">
        <v>1069</v>
      </c>
      <c r="D42" s="48" t="s">
        <v>1070</v>
      </c>
      <c r="E42" s="4"/>
      <c r="F42" s="4"/>
      <c r="G42" s="4"/>
      <c r="H42" s="4"/>
      <c r="I42" s="4"/>
      <c r="J42" s="4"/>
      <c r="K42" s="4"/>
      <c r="O42" s="24"/>
      <c r="P42" s="24" t="str">
        <f>IF(Contents!$K$5=1,A42,B42)</f>
        <v>Общий долг</v>
      </c>
      <c r="Q42" s="48" t="str">
        <f>IF(Contents!$K$5=1,C42,D42)</f>
        <v>млрд руб.</v>
      </c>
      <c r="R42" s="24"/>
      <c r="S42" s="460">
        <v>709</v>
      </c>
      <c r="T42" s="460">
        <v>716</v>
      </c>
      <c r="U42" s="460">
        <v>748</v>
      </c>
      <c r="V42" s="454">
        <v>963</v>
      </c>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row>
    <row r="43" spans="1:215" ht="15" customHeight="1" x14ac:dyDescent="0.2">
      <c r="A43" s="24" t="s">
        <v>978</v>
      </c>
      <c r="B43" s="24" t="s">
        <v>990</v>
      </c>
      <c r="C43" s="48" t="s">
        <v>1069</v>
      </c>
      <c r="D43" s="48" t="s">
        <v>1070</v>
      </c>
      <c r="E43" s="4"/>
      <c r="F43" s="4"/>
      <c r="G43" s="4"/>
      <c r="H43" s="4"/>
      <c r="I43" s="4"/>
      <c r="J43" s="4"/>
      <c r="K43" s="4"/>
      <c r="O43" s="24"/>
      <c r="P43" s="24" t="str">
        <f>IF(Contents!$K$5=1,A43,B43)</f>
        <v>Чистый долг</v>
      </c>
      <c r="Q43" s="48" t="str">
        <f>IF(Contents!$K$5=1,C43,D43)</f>
        <v>млрд руб.</v>
      </c>
      <c r="R43" s="24"/>
      <c r="S43" s="460">
        <v>573</v>
      </c>
      <c r="T43" s="460">
        <v>378</v>
      </c>
      <c r="U43" s="460">
        <v>432</v>
      </c>
      <c r="V43" s="454">
        <v>581</v>
      </c>
      <c r="W43" s="483"/>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row>
    <row r="44" spans="1:215" ht="15" customHeight="1" x14ac:dyDescent="0.2">
      <c r="A44" s="24" t="s">
        <v>1115</v>
      </c>
      <c r="B44" s="24" t="s">
        <v>1383</v>
      </c>
      <c r="C44" s="48" t="s">
        <v>1069</v>
      </c>
      <c r="D44" s="48" t="s">
        <v>1070</v>
      </c>
      <c r="E44" s="4"/>
      <c r="F44" s="4"/>
      <c r="G44" s="4"/>
      <c r="H44" s="4"/>
      <c r="I44" s="4"/>
      <c r="J44" s="4"/>
      <c r="K44" s="4"/>
      <c r="O44" s="24"/>
      <c r="P44" s="24" t="str">
        <f>IF(Contents!$K$5=1,A44,B44)</f>
        <v>Собственный капитал</v>
      </c>
      <c r="Q44" s="48" t="str">
        <f>IF(Contents!$K$5=1,C44,D44)</f>
        <v>млрд руб.</v>
      </c>
      <c r="R44" s="24"/>
      <c r="S44" s="460">
        <v>1515</v>
      </c>
      <c r="T44" s="460">
        <v>1791</v>
      </c>
      <c r="U44" s="460">
        <v>2069</v>
      </c>
      <c r="V44" s="454">
        <v>2266</v>
      </c>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row>
    <row r="45" spans="1:215" ht="15" customHeight="1" x14ac:dyDescent="0.2">
      <c r="A45" s="24" t="s">
        <v>1419</v>
      </c>
      <c r="B45" s="24" t="s">
        <v>1418</v>
      </c>
      <c r="C45" s="48" t="s">
        <v>1069</v>
      </c>
      <c r="D45" s="48" t="s">
        <v>1070</v>
      </c>
      <c r="E45" s="4"/>
      <c r="F45" s="4"/>
      <c r="G45" s="4"/>
      <c r="H45" s="4"/>
      <c r="I45" s="4"/>
      <c r="J45" s="4"/>
      <c r="K45" s="4"/>
      <c r="O45" s="24"/>
      <c r="P45" s="24" t="str">
        <f>IF(Contents!$K$5=1,A45,B45)</f>
        <v>Задействованный капитал</v>
      </c>
      <c r="Q45" s="48" t="str">
        <f>IF(Contents!$K$5=1,C45,D45)</f>
        <v>млрд руб.</v>
      </c>
      <c r="R45" s="24"/>
      <c r="S45" s="460">
        <f>S43+S44</f>
        <v>2088</v>
      </c>
      <c r="T45" s="460">
        <f>T43+T44</f>
        <v>2169</v>
      </c>
      <c r="U45" s="460">
        <f>U43+U44</f>
        <v>2501</v>
      </c>
      <c r="V45" s="460">
        <f>V43+V44</f>
        <v>2847</v>
      </c>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row>
    <row r="46" spans="1:215" ht="15" customHeight="1" x14ac:dyDescent="0.2">
      <c r="A46" s="24" t="s">
        <v>802</v>
      </c>
      <c r="B46" s="24" t="s">
        <v>1384</v>
      </c>
      <c r="C46" s="48" t="s">
        <v>510</v>
      </c>
      <c r="D46" s="48" t="s">
        <v>510</v>
      </c>
      <c r="E46" s="4"/>
      <c r="F46" s="4"/>
      <c r="G46" s="4"/>
      <c r="H46" s="4"/>
      <c r="I46" s="4"/>
      <c r="J46" s="4"/>
      <c r="K46" s="4"/>
      <c r="O46" s="24"/>
      <c r="P46" s="24" t="str">
        <f>IF(Contents!$K$5=1,A46,B46)</f>
        <v>Чистый долг/Собственный капитал</v>
      </c>
      <c r="Q46" s="48" t="str">
        <f>IF(Contents!$K$5=1,C46,D46)</f>
        <v>%</v>
      </c>
      <c r="R46" s="24"/>
      <c r="S46" s="460">
        <v>38</v>
      </c>
      <c r="T46" s="460">
        <v>21</v>
      </c>
      <c r="U46" s="460">
        <v>21</v>
      </c>
      <c r="V46" s="460">
        <v>26</v>
      </c>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row>
    <row r="47" spans="1:215" ht="15" customHeight="1" x14ac:dyDescent="0.2">
      <c r="A47" s="24" t="s">
        <v>1386</v>
      </c>
      <c r="B47" s="24" t="s">
        <v>1385</v>
      </c>
      <c r="C47" s="48" t="s">
        <v>510</v>
      </c>
      <c r="D47" s="48" t="s">
        <v>510</v>
      </c>
      <c r="E47" s="4"/>
      <c r="F47" s="4"/>
      <c r="G47" s="4"/>
      <c r="H47" s="4"/>
      <c r="I47" s="4"/>
      <c r="J47" s="4"/>
      <c r="K47" s="4"/>
      <c r="O47" s="24"/>
      <c r="P47" s="24" t="str">
        <f>IF(Contents!$K$5=1,A47,B47)</f>
        <v>Чистый долг/Задействованный капитал</v>
      </c>
      <c r="Q47" s="48" t="str">
        <f>IF(Contents!$K$5=1,C47,D47)</f>
        <v>%</v>
      </c>
      <c r="R47" s="24"/>
      <c r="S47" s="460">
        <v>27</v>
      </c>
      <c r="T47" s="460">
        <v>17</v>
      </c>
      <c r="U47" s="460">
        <v>17</v>
      </c>
      <c r="V47" s="460">
        <v>20</v>
      </c>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row>
    <row r="48" spans="1:215" ht="15" customHeight="1" x14ac:dyDescent="0.2">
      <c r="A48" s="24" t="s">
        <v>803</v>
      </c>
      <c r="B48" s="24" t="s">
        <v>743</v>
      </c>
      <c r="C48" s="48" t="s">
        <v>510</v>
      </c>
      <c r="D48" s="48" t="s">
        <v>510</v>
      </c>
      <c r="E48" s="4"/>
      <c r="F48" s="4"/>
      <c r="G48" s="4"/>
      <c r="H48" s="4"/>
      <c r="I48" s="4"/>
      <c r="J48" s="4"/>
      <c r="K48" s="4"/>
      <c r="O48" s="24"/>
      <c r="P48" s="24" t="str">
        <f>IF(Contents!$K$5=1,A48,B48)</f>
        <v>Чистый долг/Итого долг</v>
      </c>
      <c r="Q48" s="48" t="str">
        <f>IF(Contents!$K$5=1,C48,D48)</f>
        <v>%</v>
      </c>
      <c r="R48" s="24"/>
      <c r="S48" s="460">
        <v>81</v>
      </c>
      <c r="T48" s="460">
        <v>53</v>
      </c>
      <c r="U48" s="460">
        <v>58</v>
      </c>
      <c r="V48" s="460">
        <v>60</v>
      </c>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row>
    <row r="49" spans="1:215" ht="15" customHeight="1" x14ac:dyDescent="0.2">
      <c r="A49" s="24"/>
      <c r="B49" s="24"/>
      <c r="C49" s="125"/>
      <c r="D49" s="125"/>
      <c r="E49" s="4"/>
      <c r="F49" s="4"/>
      <c r="G49" s="4"/>
      <c r="H49" s="4"/>
      <c r="I49" s="4"/>
      <c r="J49" s="4"/>
      <c r="K49" s="4"/>
      <c r="O49" s="24"/>
      <c r="P49" s="24"/>
      <c r="Q49" s="125"/>
      <c r="R49" s="24"/>
      <c r="S49" s="484"/>
      <c r="T49" s="484"/>
      <c r="U49" s="484"/>
      <c r="V49" s="48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row>
    <row r="50" spans="1:215" ht="15" customHeight="1" x14ac:dyDescent="0.2">
      <c r="A50" s="24"/>
      <c r="B50" s="24"/>
      <c r="C50" s="125"/>
      <c r="D50" s="125"/>
      <c r="E50" s="4"/>
      <c r="F50" s="4"/>
      <c r="G50" s="4"/>
      <c r="H50" s="4"/>
      <c r="I50" s="4"/>
      <c r="J50" s="4"/>
      <c r="K50" s="4"/>
      <c r="O50" s="24"/>
      <c r="P50" s="24"/>
      <c r="Q50" s="125"/>
      <c r="R50" s="24"/>
      <c r="S50" s="484"/>
      <c r="T50" s="484"/>
      <c r="U50" s="484"/>
      <c r="V50" s="48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row>
    <row r="51" spans="1:215" ht="15" customHeight="1" x14ac:dyDescent="0.2">
      <c r="A51" s="24"/>
      <c r="B51" s="24"/>
      <c r="C51" s="125"/>
      <c r="D51" s="125"/>
      <c r="E51" s="4"/>
      <c r="F51" s="4"/>
      <c r="G51" s="4"/>
      <c r="H51" s="4"/>
      <c r="I51" s="4"/>
      <c r="J51" s="4"/>
      <c r="K51" s="4"/>
      <c r="O51" s="24"/>
      <c r="P51" s="24"/>
      <c r="Q51" s="125"/>
      <c r="R51" s="24"/>
      <c r="S51" s="108"/>
      <c r="T51" s="108"/>
      <c r="U51" s="108"/>
      <c r="V51" s="108"/>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row>
    <row r="52" spans="1:215" ht="15" customHeight="1" x14ac:dyDescent="0.2">
      <c r="A52" s="24"/>
      <c r="B52" s="24"/>
      <c r="C52" s="125"/>
      <c r="D52" s="125"/>
      <c r="E52" s="4"/>
      <c r="F52" s="4"/>
      <c r="G52" s="4"/>
      <c r="H52" s="4"/>
      <c r="I52" s="4"/>
      <c r="J52" s="4"/>
      <c r="K52" s="4"/>
      <c r="O52" s="24"/>
      <c r="P52" s="24"/>
      <c r="Q52" s="125"/>
      <c r="R52" s="24"/>
      <c r="S52" s="108"/>
      <c r="T52" s="108"/>
      <c r="U52" s="108"/>
      <c r="V52" s="108"/>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row>
    <row r="53" spans="1:215" ht="15" customHeight="1" x14ac:dyDescent="0.2">
      <c r="A53" s="24"/>
      <c r="B53" s="24"/>
      <c r="C53" s="125"/>
      <c r="D53" s="125"/>
      <c r="E53" s="4"/>
      <c r="F53" s="4"/>
      <c r="G53" s="4"/>
      <c r="H53" s="4"/>
      <c r="I53" s="4"/>
      <c r="J53" s="4"/>
      <c r="K53" s="4"/>
      <c r="O53" s="24"/>
      <c r="P53" s="24"/>
      <c r="Q53" s="125"/>
      <c r="R53" s="24"/>
      <c r="S53" s="108"/>
      <c r="T53" s="108"/>
      <c r="U53" s="108"/>
      <c r="V53" s="108"/>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row>
    <row r="54" spans="1:215" ht="15" customHeight="1" x14ac:dyDescent="0.2">
      <c r="A54" s="24"/>
      <c r="B54" s="24"/>
      <c r="C54" s="125"/>
      <c r="D54" s="125"/>
      <c r="E54" s="4"/>
      <c r="F54" s="4"/>
      <c r="G54" s="4"/>
      <c r="H54" s="4"/>
      <c r="I54" s="4"/>
      <c r="J54" s="4"/>
      <c r="K54" s="4"/>
      <c r="O54" s="24"/>
      <c r="P54" s="24"/>
      <c r="Q54" s="125"/>
      <c r="R54" s="24"/>
      <c r="S54" s="485"/>
      <c r="T54" s="485"/>
      <c r="U54" s="485"/>
      <c r="V54" s="108"/>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row>
    <row r="55" spans="1:215" ht="15" customHeight="1" x14ac:dyDescent="0.2">
      <c r="A55" s="24"/>
      <c r="B55" s="24"/>
      <c r="C55" s="125"/>
      <c r="D55" s="125"/>
      <c r="E55" s="4"/>
      <c r="F55" s="4"/>
      <c r="G55" s="4"/>
      <c r="H55" s="4"/>
      <c r="I55" s="4"/>
      <c r="J55" s="4"/>
      <c r="K55" s="4"/>
      <c r="O55" s="24"/>
      <c r="P55" s="24"/>
      <c r="Q55" s="125"/>
      <c r="R55" s="24"/>
      <c r="S55" s="108"/>
      <c r="T55" s="108"/>
      <c r="U55" s="108"/>
      <c r="V55" s="108"/>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row>
    <row r="56" spans="1:215" ht="15" customHeight="1" x14ac:dyDescent="0.2">
      <c r="A56" s="24"/>
      <c r="B56" s="24"/>
      <c r="C56" s="125"/>
      <c r="D56" s="125"/>
      <c r="E56" s="4"/>
      <c r="F56" s="4"/>
      <c r="G56" s="4"/>
      <c r="H56" s="4"/>
      <c r="I56" s="4"/>
      <c r="J56" s="4"/>
      <c r="K56" s="4"/>
      <c r="O56" s="24"/>
      <c r="P56" s="24"/>
      <c r="Q56" s="125"/>
      <c r="R56" s="24"/>
      <c r="S56" s="108"/>
      <c r="T56" s="108"/>
      <c r="U56" s="108"/>
      <c r="V56" s="108"/>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row>
    <row r="57" spans="1:215" ht="15" customHeight="1" x14ac:dyDescent="0.2">
      <c r="A57" s="24"/>
      <c r="B57" s="24"/>
      <c r="C57" s="125"/>
      <c r="D57" s="125"/>
      <c r="E57" s="4"/>
      <c r="F57" s="4"/>
      <c r="G57" s="4"/>
      <c r="H57" s="4"/>
      <c r="I57" s="4"/>
      <c r="J57" s="4"/>
      <c r="K57" s="4"/>
      <c r="O57" s="24"/>
      <c r="P57" s="24"/>
      <c r="Q57" s="125"/>
      <c r="R57" s="24"/>
      <c r="S57" s="108"/>
      <c r="T57" s="108"/>
      <c r="U57" s="108"/>
      <c r="V57" s="108"/>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row>
    <row r="58" spans="1:215" ht="15" customHeight="1" x14ac:dyDescent="0.2">
      <c r="A58" s="24"/>
      <c r="B58" s="24"/>
      <c r="C58" s="125"/>
      <c r="D58" s="125"/>
      <c r="E58" s="4"/>
      <c r="F58" s="4"/>
      <c r="G58" s="4"/>
      <c r="H58" s="4"/>
      <c r="I58" s="4"/>
      <c r="J58" s="4"/>
      <c r="K58" s="4"/>
      <c r="O58" s="24"/>
      <c r="P58" s="24"/>
      <c r="Q58" s="125"/>
      <c r="R58" s="24"/>
      <c r="S58" s="108"/>
      <c r="T58" s="108"/>
      <c r="U58" s="108"/>
      <c r="V58" s="108"/>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row>
    <row r="59" spans="1:215" ht="15" customHeight="1" x14ac:dyDescent="0.2">
      <c r="A59" s="24"/>
      <c r="B59" s="24"/>
      <c r="C59" s="125"/>
      <c r="D59" s="125"/>
      <c r="E59" s="4"/>
      <c r="F59" s="4"/>
      <c r="G59" s="4"/>
      <c r="H59" s="4"/>
      <c r="I59" s="4"/>
      <c r="J59" s="4"/>
      <c r="K59" s="4"/>
      <c r="O59" s="24"/>
      <c r="P59" s="24"/>
      <c r="Q59" s="125"/>
      <c r="R59" s="24"/>
      <c r="S59" s="108"/>
      <c r="T59" s="108"/>
      <c r="U59" s="108"/>
      <c r="V59" s="108"/>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row>
    <row r="60" spans="1:215" ht="15" customHeight="1" x14ac:dyDescent="0.2">
      <c r="A60" s="24"/>
      <c r="B60" s="24"/>
      <c r="C60" s="125"/>
      <c r="D60" s="125"/>
      <c r="E60" s="4"/>
      <c r="F60" s="4"/>
      <c r="G60" s="4"/>
      <c r="H60" s="4"/>
      <c r="I60" s="4"/>
      <c r="J60" s="4"/>
      <c r="K60" s="4"/>
      <c r="O60" s="24"/>
      <c r="P60" s="24"/>
      <c r="Q60" s="125"/>
      <c r="R60" s="24"/>
      <c r="S60" s="108"/>
      <c r="T60" s="108"/>
      <c r="U60" s="108"/>
      <c r="V60" s="108"/>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row>
    <row r="61" spans="1:215" ht="15" customHeight="1" x14ac:dyDescent="0.2">
      <c r="A61" s="24"/>
      <c r="B61" s="24"/>
      <c r="C61" s="125"/>
      <c r="D61" s="125"/>
      <c r="E61" s="4"/>
      <c r="F61" s="4"/>
      <c r="G61" s="4"/>
      <c r="H61" s="4"/>
      <c r="I61" s="4"/>
      <c r="J61" s="4"/>
      <c r="K61" s="4"/>
      <c r="O61" s="24"/>
      <c r="P61" s="24"/>
      <c r="Q61" s="125"/>
      <c r="R61" s="24"/>
      <c r="S61" s="108"/>
      <c r="T61" s="108"/>
      <c r="U61" s="108"/>
      <c r="V61" s="108"/>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row>
    <row r="62" spans="1:215" ht="15" customHeight="1" x14ac:dyDescent="0.2">
      <c r="A62" s="24"/>
      <c r="B62" s="24"/>
      <c r="C62" s="125"/>
      <c r="D62" s="125"/>
      <c r="E62" s="4"/>
      <c r="F62" s="4"/>
      <c r="G62" s="4"/>
      <c r="H62" s="4"/>
      <c r="I62" s="4"/>
      <c r="J62" s="4"/>
      <c r="K62" s="4"/>
      <c r="O62" s="24"/>
      <c r="P62" s="24"/>
      <c r="Q62" s="125"/>
      <c r="R62" s="24"/>
      <c r="S62" s="108"/>
      <c r="T62" s="108"/>
      <c r="U62" s="108"/>
      <c r="V62" s="108"/>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row>
    <row r="63" spans="1:215" ht="15" customHeight="1" x14ac:dyDescent="0.2">
      <c r="A63" s="24"/>
      <c r="B63" s="24"/>
      <c r="C63" s="125"/>
      <c r="D63" s="125"/>
      <c r="E63" s="4"/>
      <c r="F63" s="4"/>
      <c r="G63" s="4"/>
      <c r="H63" s="4"/>
      <c r="I63" s="4"/>
      <c r="J63" s="4"/>
      <c r="K63" s="4"/>
      <c r="O63" s="24"/>
      <c r="P63" s="24"/>
      <c r="Q63" s="125"/>
      <c r="R63" s="24"/>
      <c r="S63" s="108"/>
      <c r="T63" s="108"/>
      <c r="U63" s="108"/>
      <c r="V63" s="108"/>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row>
    <row r="64" spans="1:215" ht="15" customHeight="1" x14ac:dyDescent="0.2">
      <c r="A64" s="24"/>
      <c r="B64" s="24"/>
      <c r="C64" s="125"/>
      <c r="D64" s="125"/>
      <c r="E64" s="4"/>
      <c r="F64" s="4"/>
      <c r="G64" s="4"/>
      <c r="H64" s="4"/>
      <c r="I64" s="4"/>
      <c r="J64" s="4"/>
      <c r="K64" s="4"/>
      <c r="O64" s="24"/>
      <c r="P64" s="24"/>
      <c r="Q64" s="125"/>
      <c r="R64" s="24"/>
      <c r="S64" s="108"/>
      <c r="T64" s="108"/>
      <c r="U64" s="108"/>
      <c r="V64" s="108"/>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row>
    <row r="65" spans="1:215" ht="15" customHeight="1" x14ac:dyDescent="0.2">
      <c r="A65" s="24"/>
      <c r="B65" s="24"/>
      <c r="C65" s="125"/>
      <c r="D65" s="125"/>
      <c r="E65" s="4"/>
      <c r="F65" s="4"/>
      <c r="G65" s="4"/>
      <c r="H65" s="4"/>
      <c r="I65" s="4"/>
      <c r="J65" s="4"/>
      <c r="K65" s="4"/>
      <c r="O65" s="24"/>
      <c r="P65" s="24"/>
      <c r="Q65" s="125"/>
      <c r="R65" s="24"/>
      <c r="S65" s="108"/>
      <c r="T65" s="108"/>
      <c r="U65" s="108"/>
      <c r="V65" s="108"/>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row>
    <row r="66" spans="1:215" ht="15" customHeight="1" x14ac:dyDescent="0.2">
      <c r="A66" s="24"/>
      <c r="B66" s="24"/>
      <c r="C66" s="125"/>
      <c r="D66" s="125"/>
      <c r="E66" s="4"/>
      <c r="F66" s="4"/>
      <c r="G66" s="4"/>
      <c r="H66" s="4"/>
      <c r="I66" s="4"/>
      <c r="J66" s="4"/>
      <c r="K66" s="4"/>
      <c r="O66" s="24"/>
      <c r="P66" s="24"/>
      <c r="Q66" s="125"/>
      <c r="R66" s="24"/>
      <c r="S66" s="108"/>
      <c r="T66" s="108"/>
      <c r="U66" s="108"/>
      <c r="V66" s="108"/>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row>
    <row r="67" spans="1:215" ht="15" customHeight="1" x14ac:dyDescent="0.2">
      <c r="A67" s="24"/>
      <c r="B67" s="24"/>
      <c r="C67" s="125"/>
      <c r="D67" s="125"/>
      <c r="E67" s="4"/>
      <c r="F67" s="4"/>
      <c r="G67" s="4"/>
      <c r="H67" s="4"/>
      <c r="I67" s="4"/>
      <c r="J67" s="4"/>
      <c r="K67" s="4"/>
      <c r="O67" s="24"/>
      <c r="P67" s="24"/>
      <c r="Q67" s="125"/>
      <c r="R67" s="24"/>
      <c r="S67" s="108"/>
      <c r="T67" s="108"/>
      <c r="U67" s="108"/>
      <c r="V67" s="108"/>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row>
    <row r="68" spans="1:215" ht="15" customHeight="1" x14ac:dyDescent="0.2">
      <c r="A68" s="24"/>
      <c r="B68" s="24"/>
      <c r="C68" s="125"/>
      <c r="D68" s="125"/>
      <c r="E68" s="4"/>
      <c r="F68" s="4"/>
      <c r="G68" s="4"/>
      <c r="H68" s="4"/>
      <c r="I68" s="4"/>
      <c r="J68" s="4"/>
      <c r="K68" s="4"/>
      <c r="O68" s="24"/>
      <c r="P68" s="24"/>
      <c r="Q68" s="125"/>
      <c r="R68" s="24"/>
      <c r="S68" s="108"/>
      <c r="T68" s="108"/>
      <c r="U68" s="108"/>
      <c r="V68" s="108"/>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row>
    <row r="69" spans="1:215" ht="15" customHeight="1" x14ac:dyDescent="0.2">
      <c r="A69" s="24"/>
      <c r="B69" s="24"/>
      <c r="C69" s="125"/>
      <c r="D69" s="125"/>
      <c r="E69" s="4"/>
      <c r="F69" s="4"/>
      <c r="G69" s="4"/>
      <c r="H69" s="4"/>
      <c r="I69" s="4"/>
      <c r="J69" s="4"/>
      <c r="K69" s="4"/>
      <c r="O69" s="24"/>
      <c r="P69" s="24"/>
      <c r="Q69" s="125"/>
      <c r="R69" s="24"/>
      <c r="S69" s="108"/>
      <c r="T69" s="108"/>
      <c r="U69" s="108"/>
      <c r="V69" s="108"/>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row>
    <row r="70" spans="1:215" ht="15" customHeight="1" x14ac:dyDescent="0.2">
      <c r="A70" s="24"/>
      <c r="B70" s="24"/>
      <c r="C70" s="125"/>
      <c r="D70" s="125"/>
      <c r="E70" s="4"/>
      <c r="F70" s="4"/>
      <c r="G70" s="4"/>
      <c r="H70" s="4"/>
      <c r="I70" s="4"/>
      <c r="J70" s="4"/>
      <c r="K70" s="4"/>
      <c r="O70" s="24"/>
      <c r="P70" s="24"/>
      <c r="Q70" s="125"/>
      <c r="R70" s="24"/>
      <c r="S70" s="108"/>
      <c r="T70" s="108"/>
      <c r="U70" s="108"/>
      <c r="V70" s="108"/>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row>
    <row r="71" spans="1:215" ht="15" customHeight="1" x14ac:dyDescent="0.2">
      <c r="A71" s="24"/>
      <c r="B71" s="24"/>
      <c r="C71" s="125"/>
      <c r="D71" s="125"/>
      <c r="E71" s="4"/>
      <c r="F71" s="4"/>
      <c r="G71" s="4"/>
      <c r="H71" s="4"/>
      <c r="I71" s="4"/>
      <c r="J71" s="4"/>
      <c r="K71" s="4"/>
      <c r="O71" s="24"/>
      <c r="P71" s="24"/>
      <c r="Q71" s="125"/>
      <c r="R71" s="24"/>
      <c r="S71" s="108"/>
      <c r="T71" s="108"/>
      <c r="U71" s="108"/>
      <c r="V71" s="108"/>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row>
    <row r="72" spans="1:215" ht="15" customHeight="1" x14ac:dyDescent="0.2">
      <c r="A72" s="24"/>
      <c r="B72" s="24"/>
      <c r="C72" s="125"/>
      <c r="D72" s="125"/>
      <c r="E72" s="4"/>
      <c r="F72" s="4"/>
      <c r="G72" s="4"/>
      <c r="H72" s="4"/>
      <c r="I72" s="4"/>
      <c r="J72" s="4"/>
      <c r="K72" s="4"/>
      <c r="O72" s="24"/>
      <c r="P72" s="24"/>
      <c r="Q72" s="125"/>
      <c r="R72" s="24"/>
      <c r="S72" s="108"/>
      <c r="T72" s="108"/>
      <c r="U72" s="108"/>
      <c r="V72" s="108"/>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row>
    <row r="73" spans="1:215" ht="15" customHeight="1" x14ac:dyDescent="0.2">
      <c r="A73" s="24"/>
      <c r="B73" s="24"/>
      <c r="C73" s="125"/>
      <c r="D73" s="125"/>
      <c r="E73" s="4"/>
      <c r="F73" s="4"/>
      <c r="G73" s="4"/>
      <c r="H73" s="4"/>
      <c r="I73" s="4"/>
      <c r="J73" s="4"/>
      <c r="K73" s="4"/>
      <c r="O73" s="24"/>
      <c r="P73" s="24"/>
      <c r="Q73" s="125"/>
      <c r="R73" s="24"/>
      <c r="S73" s="108"/>
      <c r="T73" s="108"/>
      <c r="U73" s="108"/>
      <c r="V73" s="108"/>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row>
    <row r="74" spans="1:215" ht="15" customHeight="1" x14ac:dyDescent="0.2">
      <c r="A74" s="24"/>
      <c r="B74" s="24"/>
      <c r="C74" s="125"/>
      <c r="D74" s="125"/>
      <c r="E74" s="4"/>
      <c r="F74" s="4"/>
      <c r="G74" s="4"/>
      <c r="H74" s="4"/>
      <c r="I74" s="4"/>
      <c r="J74" s="4"/>
      <c r="K74" s="4"/>
      <c r="O74" s="24"/>
      <c r="P74" s="24"/>
      <c r="Q74" s="125"/>
      <c r="R74" s="24"/>
      <c r="S74" s="108"/>
      <c r="T74" s="108"/>
      <c r="U74" s="108"/>
      <c r="V74" s="108"/>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row>
    <row r="75" spans="1:215" ht="15" customHeight="1" x14ac:dyDescent="0.2">
      <c r="A75" s="24"/>
      <c r="B75" s="24"/>
      <c r="C75" s="125"/>
      <c r="D75" s="125"/>
      <c r="E75" s="4"/>
      <c r="F75" s="4"/>
      <c r="G75" s="4"/>
      <c r="H75" s="4"/>
      <c r="I75" s="4"/>
      <c r="J75" s="4"/>
      <c r="K75" s="4"/>
      <c r="O75" s="24"/>
      <c r="P75" s="24"/>
      <c r="Q75" s="125"/>
      <c r="R75" s="24"/>
      <c r="S75" s="108"/>
      <c r="T75" s="108"/>
      <c r="U75" s="108"/>
      <c r="V75" s="108"/>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row>
    <row r="76" spans="1:215" ht="15" customHeight="1" x14ac:dyDescent="0.2">
      <c r="A76" s="24"/>
      <c r="B76" s="24"/>
      <c r="C76" s="125"/>
      <c r="D76" s="125"/>
      <c r="E76" s="4"/>
      <c r="F76" s="4"/>
      <c r="G76" s="4"/>
      <c r="H76" s="4"/>
      <c r="I76" s="4"/>
      <c r="J76" s="4"/>
      <c r="K76" s="4"/>
      <c r="O76" s="24"/>
      <c r="P76" s="24"/>
      <c r="Q76" s="125"/>
      <c r="R76" s="24"/>
      <c r="S76" s="108"/>
      <c r="T76" s="108"/>
      <c r="U76" s="108"/>
      <c r="V76" s="108"/>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row>
    <row r="77" spans="1:215" ht="15" customHeight="1" x14ac:dyDescent="0.2">
      <c r="A77" s="24"/>
      <c r="B77" s="24"/>
      <c r="C77" s="125"/>
      <c r="D77" s="125"/>
      <c r="E77" s="4"/>
      <c r="F77" s="4"/>
      <c r="G77" s="4"/>
      <c r="H77" s="4"/>
      <c r="I77" s="4"/>
      <c r="J77" s="4"/>
      <c r="K77" s="4"/>
      <c r="O77" s="24"/>
      <c r="P77" s="24"/>
      <c r="Q77" s="125"/>
      <c r="R77" s="24"/>
      <c r="S77" s="108"/>
      <c r="T77" s="108"/>
      <c r="U77" s="108"/>
      <c r="V77" s="108"/>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row>
    <row r="78" spans="1:215" ht="15" customHeight="1" x14ac:dyDescent="0.2">
      <c r="A78" s="24"/>
      <c r="B78" s="24"/>
      <c r="C78" s="125"/>
      <c r="D78" s="125"/>
      <c r="E78" s="4"/>
      <c r="F78" s="4"/>
      <c r="G78" s="4"/>
      <c r="H78" s="4"/>
      <c r="I78" s="4"/>
      <c r="J78" s="4"/>
      <c r="K78" s="4"/>
      <c r="O78" s="24"/>
      <c r="P78" s="24"/>
      <c r="Q78" s="125"/>
      <c r="R78" s="24"/>
      <c r="S78" s="108"/>
      <c r="T78" s="108"/>
      <c r="U78" s="108"/>
      <c r="V78" s="108"/>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row>
    <row r="79" spans="1:215" ht="15" customHeight="1" x14ac:dyDescent="0.2">
      <c r="A79" s="24"/>
      <c r="B79" s="24"/>
      <c r="C79" s="125"/>
      <c r="D79" s="125"/>
      <c r="E79" s="4"/>
      <c r="F79" s="4"/>
      <c r="G79" s="4"/>
      <c r="H79" s="4"/>
      <c r="I79" s="4"/>
      <c r="J79" s="4"/>
      <c r="K79" s="4"/>
      <c r="O79" s="24"/>
      <c r="P79" s="24"/>
      <c r="Q79" s="125"/>
      <c r="R79" s="24"/>
      <c r="S79" s="108"/>
      <c r="T79" s="108"/>
      <c r="U79" s="108"/>
      <c r="V79" s="108"/>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row>
    <row r="80" spans="1:215" ht="15" customHeight="1" x14ac:dyDescent="0.2">
      <c r="A80" s="24"/>
      <c r="B80" s="24"/>
      <c r="C80" s="125"/>
      <c r="D80" s="125"/>
      <c r="E80" s="4"/>
      <c r="F80" s="4"/>
      <c r="G80" s="4"/>
      <c r="H80" s="4"/>
      <c r="I80" s="4"/>
      <c r="J80" s="4"/>
      <c r="K80" s="4"/>
      <c r="O80" s="24"/>
      <c r="P80" s="24"/>
      <c r="Q80" s="125"/>
      <c r="R80" s="24"/>
      <c r="S80" s="108"/>
      <c r="T80" s="108"/>
      <c r="U80" s="108"/>
      <c r="V80" s="108"/>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row>
    <row r="81" spans="1:215" ht="15" customHeight="1" x14ac:dyDescent="0.2">
      <c r="A81" s="24"/>
      <c r="B81" s="24"/>
      <c r="C81" s="125"/>
      <c r="D81" s="125"/>
      <c r="E81" s="4"/>
      <c r="F81" s="4"/>
      <c r="G81" s="4"/>
      <c r="H81" s="4"/>
      <c r="I81" s="4"/>
      <c r="J81" s="4"/>
      <c r="K81" s="4"/>
      <c r="O81" s="24"/>
      <c r="P81" s="24"/>
      <c r="Q81" s="125"/>
      <c r="R81" s="24"/>
      <c r="S81" s="108"/>
      <c r="T81" s="108"/>
      <c r="U81" s="108"/>
      <c r="V81" s="108"/>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row>
    <row r="82" spans="1:215" ht="15" customHeight="1" x14ac:dyDescent="0.2">
      <c r="A82" s="24"/>
      <c r="B82" s="24"/>
      <c r="C82" s="125"/>
      <c r="D82" s="125"/>
      <c r="E82" s="4"/>
      <c r="F82" s="4"/>
      <c r="G82" s="4"/>
      <c r="H82" s="4"/>
      <c r="I82" s="4"/>
      <c r="J82" s="4"/>
      <c r="K82" s="4"/>
      <c r="O82" s="24"/>
      <c r="P82" s="24"/>
      <c r="Q82" s="125"/>
      <c r="R82" s="24"/>
      <c r="S82" s="108"/>
      <c r="T82" s="108"/>
      <c r="U82" s="108"/>
      <c r="V82" s="108"/>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row>
    <row r="83" spans="1:215" ht="15" customHeight="1" x14ac:dyDescent="0.2">
      <c r="A83" s="24"/>
      <c r="B83" s="24"/>
      <c r="C83" s="125"/>
      <c r="D83" s="125"/>
      <c r="E83" s="4"/>
      <c r="F83" s="4"/>
      <c r="G83" s="4"/>
      <c r="H83" s="4"/>
      <c r="I83" s="4"/>
      <c r="J83" s="4"/>
      <c r="K83" s="4"/>
      <c r="O83" s="24"/>
      <c r="P83" s="24"/>
      <c r="Q83" s="125"/>
      <c r="R83" s="24"/>
      <c r="S83" s="108"/>
      <c r="T83" s="108"/>
      <c r="U83" s="108"/>
      <c r="V83" s="108"/>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row>
    <row r="84" spans="1:215" ht="15" customHeight="1" x14ac:dyDescent="0.2">
      <c r="A84" s="24"/>
      <c r="B84" s="24"/>
      <c r="C84" s="125"/>
      <c r="D84" s="125"/>
      <c r="E84" s="4"/>
      <c r="F84" s="4"/>
      <c r="G84" s="4"/>
      <c r="H84" s="4"/>
      <c r="I84" s="4"/>
      <c r="J84" s="4"/>
      <c r="K84" s="4"/>
      <c r="O84" s="24"/>
      <c r="P84" s="24"/>
      <c r="Q84" s="125"/>
      <c r="R84" s="24"/>
      <c r="S84" s="108"/>
      <c r="T84" s="108"/>
      <c r="U84" s="108"/>
      <c r="V84" s="108"/>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row>
    <row r="85" spans="1:215" ht="15" customHeight="1" x14ac:dyDescent="0.2">
      <c r="A85" s="24"/>
      <c r="B85" s="24"/>
      <c r="C85" s="125"/>
      <c r="D85" s="125"/>
      <c r="E85" s="4"/>
      <c r="F85" s="4"/>
      <c r="G85" s="4"/>
      <c r="H85" s="4"/>
      <c r="I85" s="4"/>
      <c r="J85" s="4"/>
      <c r="K85" s="4"/>
      <c r="O85" s="24"/>
      <c r="P85" s="24"/>
      <c r="Q85" s="125"/>
      <c r="R85" s="24"/>
      <c r="S85" s="108"/>
      <c r="T85" s="108"/>
      <c r="U85" s="108"/>
      <c r="V85" s="108"/>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row>
    <row r="86" spans="1:215" ht="15" customHeight="1" x14ac:dyDescent="0.2">
      <c r="A86" s="24"/>
      <c r="B86" s="24"/>
      <c r="C86" s="125"/>
      <c r="D86" s="125"/>
      <c r="E86" s="4"/>
      <c r="F86" s="4"/>
      <c r="G86" s="4"/>
      <c r="H86" s="4"/>
      <c r="I86" s="4"/>
      <c r="J86" s="4"/>
      <c r="K86" s="4"/>
      <c r="O86" s="24"/>
      <c r="P86" s="24"/>
      <c r="Q86" s="125"/>
      <c r="R86" s="24"/>
      <c r="S86" s="108"/>
      <c r="T86" s="108"/>
      <c r="U86" s="108"/>
      <c r="V86" s="108"/>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row>
    <row r="87" spans="1:215" ht="15" customHeight="1" x14ac:dyDescent="0.2">
      <c r="A87" s="24"/>
      <c r="B87" s="24"/>
      <c r="C87" s="125"/>
      <c r="D87" s="125"/>
      <c r="E87" s="4"/>
      <c r="F87" s="4"/>
      <c r="G87" s="4"/>
      <c r="H87" s="4"/>
      <c r="I87" s="4"/>
      <c r="J87" s="4"/>
      <c r="K87" s="4"/>
      <c r="O87" s="24"/>
      <c r="P87" s="24"/>
      <c r="Q87" s="125"/>
      <c r="R87" s="24"/>
      <c r="S87" s="108"/>
      <c r="T87" s="108"/>
      <c r="U87" s="108"/>
      <c r="V87" s="108"/>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row>
    <row r="88" spans="1:215" ht="15" customHeight="1" x14ac:dyDescent="0.2">
      <c r="A88" s="24"/>
      <c r="B88" s="24"/>
      <c r="C88" s="125"/>
      <c r="D88" s="125"/>
      <c r="E88" s="4"/>
      <c r="F88" s="4"/>
      <c r="G88" s="4"/>
      <c r="H88" s="4"/>
      <c r="I88" s="4"/>
      <c r="J88" s="4"/>
      <c r="K88" s="4"/>
      <c r="O88" s="24"/>
      <c r="P88" s="24"/>
      <c r="Q88" s="125"/>
      <c r="R88" s="24"/>
      <c r="S88" s="108"/>
      <c r="T88" s="108"/>
      <c r="U88" s="108"/>
      <c r="V88" s="108"/>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row>
    <row r="89" spans="1:215" ht="15" customHeight="1" x14ac:dyDescent="0.2">
      <c r="A89" s="24"/>
      <c r="B89" s="24"/>
      <c r="C89" s="125"/>
      <c r="D89" s="125"/>
      <c r="E89" s="4"/>
      <c r="F89" s="4"/>
      <c r="G89" s="4"/>
      <c r="H89" s="4"/>
      <c r="I89" s="4"/>
      <c r="J89" s="4"/>
      <c r="K89" s="4"/>
      <c r="O89" s="24"/>
      <c r="P89" s="24"/>
      <c r="Q89" s="125"/>
      <c r="R89" s="24"/>
      <c r="S89" s="108"/>
      <c r="T89" s="108"/>
      <c r="U89" s="108"/>
      <c r="V89" s="108"/>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row>
    <row r="90" spans="1:215" ht="15" customHeight="1" x14ac:dyDescent="0.2">
      <c r="A90" s="24"/>
      <c r="B90" s="24"/>
      <c r="C90" s="125"/>
      <c r="D90" s="125"/>
      <c r="E90" s="4"/>
      <c r="F90" s="4"/>
      <c r="G90" s="4"/>
      <c r="H90" s="4"/>
      <c r="I90" s="4"/>
      <c r="J90" s="4"/>
      <c r="K90" s="4"/>
      <c r="O90" s="24"/>
      <c r="P90" s="24"/>
      <c r="Q90" s="125"/>
      <c r="R90" s="24"/>
      <c r="S90" s="108"/>
      <c r="T90" s="108"/>
      <c r="U90" s="108"/>
      <c r="V90" s="108"/>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row>
    <row r="91" spans="1:215" ht="15" customHeight="1" x14ac:dyDescent="0.2">
      <c r="A91" s="24"/>
      <c r="B91" s="24"/>
      <c r="C91" s="125"/>
      <c r="D91" s="125"/>
      <c r="E91" s="4"/>
      <c r="F91" s="4"/>
      <c r="G91" s="4"/>
      <c r="H91" s="4"/>
      <c r="I91" s="4"/>
      <c r="J91" s="4"/>
      <c r="K91" s="4"/>
      <c r="O91" s="24"/>
      <c r="P91" s="24"/>
      <c r="Q91" s="125"/>
      <c r="R91" s="24"/>
      <c r="S91" s="108"/>
      <c r="T91" s="108"/>
      <c r="U91" s="108"/>
      <c r="V91" s="108"/>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row>
    <row r="92" spans="1:215" ht="15" customHeight="1" x14ac:dyDescent="0.2">
      <c r="A92" s="24"/>
      <c r="B92" s="24"/>
      <c r="C92" s="125"/>
      <c r="D92" s="125"/>
      <c r="E92" s="4"/>
      <c r="F92" s="4"/>
      <c r="G92" s="4"/>
      <c r="H92" s="4"/>
      <c r="I92" s="4"/>
      <c r="J92" s="4"/>
      <c r="K92" s="4"/>
      <c r="O92" s="24"/>
      <c r="P92" s="24"/>
      <c r="Q92" s="125"/>
      <c r="R92" s="24"/>
      <c r="S92" s="108"/>
      <c r="T92" s="108"/>
      <c r="U92" s="108"/>
      <c r="V92" s="108"/>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row>
    <row r="93" spans="1:215" ht="15" customHeight="1" x14ac:dyDescent="0.2">
      <c r="A93" s="24"/>
      <c r="B93" s="24"/>
      <c r="C93" s="125"/>
      <c r="D93" s="125"/>
      <c r="E93" s="4"/>
      <c r="F93" s="4"/>
      <c r="G93" s="4"/>
      <c r="H93" s="4"/>
      <c r="I93" s="4"/>
      <c r="J93" s="4"/>
      <c r="K93" s="4"/>
      <c r="O93" s="24"/>
      <c r="P93" s="24"/>
      <c r="Q93" s="125"/>
      <c r="R93" s="24"/>
      <c r="S93" s="108"/>
      <c r="T93" s="108"/>
      <c r="U93" s="108"/>
      <c r="V93" s="108"/>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row>
    <row r="94" spans="1:215" ht="15" customHeight="1" x14ac:dyDescent="0.2">
      <c r="A94" s="24"/>
      <c r="B94" s="24"/>
      <c r="C94" s="125"/>
      <c r="D94" s="125"/>
      <c r="E94" s="4"/>
      <c r="F94" s="4"/>
      <c r="G94" s="4"/>
      <c r="H94" s="4"/>
      <c r="I94" s="4"/>
      <c r="J94" s="4"/>
      <c r="K94" s="4"/>
      <c r="O94" s="24"/>
      <c r="P94" s="24"/>
      <c r="Q94" s="125"/>
      <c r="R94" s="24"/>
      <c r="S94" s="108"/>
      <c r="T94" s="108"/>
      <c r="U94" s="108"/>
      <c r="V94" s="108"/>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row>
    <row r="95" spans="1:215" ht="15" customHeight="1" x14ac:dyDescent="0.2">
      <c r="A95" s="24"/>
      <c r="B95" s="24"/>
      <c r="C95" s="125"/>
      <c r="D95" s="125"/>
      <c r="E95" s="4"/>
      <c r="F95" s="4"/>
      <c r="G95" s="4"/>
      <c r="H95" s="4"/>
      <c r="I95" s="4"/>
      <c r="J95" s="4"/>
      <c r="K95" s="4"/>
      <c r="O95" s="24"/>
      <c r="P95" s="24"/>
      <c r="Q95" s="125"/>
      <c r="R95" s="24"/>
      <c r="S95" s="108"/>
      <c r="T95" s="108"/>
      <c r="U95" s="108"/>
      <c r="V95" s="108"/>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row>
    <row r="96" spans="1:215" ht="15" customHeight="1" x14ac:dyDescent="0.2">
      <c r="A96" s="24"/>
      <c r="B96" s="24"/>
      <c r="C96" s="125"/>
      <c r="D96" s="125"/>
      <c r="E96" s="4"/>
      <c r="F96" s="4"/>
      <c r="G96" s="4"/>
      <c r="H96" s="4"/>
      <c r="I96" s="4"/>
      <c r="J96" s="4"/>
      <c r="K96" s="4"/>
      <c r="O96" s="24"/>
      <c r="P96" s="24"/>
      <c r="Q96" s="125"/>
      <c r="R96" s="24"/>
      <c r="S96" s="108"/>
      <c r="T96" s="108"/>
      <c r="U96" s="108"/>
      <c r="V96" s="108"/>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row>
    <row r="97" spans="1:215" ht="15" customHeight="1" x14ac:dyDescent="0.2">
      <c r="A97" s="24"/>
      <c r="B97" s="24"/>
      <c r="C97" s="125"/>
      <c r="D97" s="125"/>
      <c r="E97" s="4"/>
      <c r="F97" s="4"/>
      <c r="G97" s="4"/>
      <c r="H97" s="4"/>
      <c r="I97" s="4"/>
      <c r="J97" s="4"/>
      <c r="K97" s="4"/>
      <c r="O97" s="24"/>
      <c r="P97" s="24"/>
      <c r="Q97" s="125"/>
      <c r="R97" s="24"/>
      <c r="S97" s="108"/>
      <c r="T97" s="108"/>
      <c r="U97" s="108"/>
      <c r="V97" s="108"/>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row>
    <row r="98" spans="1:215" ht="15" customHeight="1" x14ac:dyDescent="0.2">
      <c r="A98" s="24"/>
      <c r="B98" s="24"/>
      <c r="C98" s="125"/>
      <c r="D98" s="125"/>
      <c r="E98" s="4"/>
      <c r="F98" s="4"/>
      <c r="G98" s="4"/>
      <c r="H98" s="4"/>
      <c r="I98" s="4"/>
      <c r="J98" s="4"/>
      <c r="K98" s="4"/>
      <c r="O98" s="24"/>
      <c r="P98" s="24"/>
      <c r="Q98" s="125"/>
      <c r="R98" s="24"/>
      <c r="S98" s="108"/>
      <c r="T98" s="108"/>
      <c r="U98" s="108"/>
      <c r="V98" s="108"/>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row>
    <row r="99" spans="1:215" ht="15" customHeight="1" x14ac:dyDescent="0.2">
      <c r="A99" s="24"/>
      <c r="B99" s="24"/>
      <c r="C99" s="125"/>
      <c r="D99" s="125"/>
      <c r="E99" s="4"/>
      <c r="F99" s="4"/>
      <c r="G99" s="4"/>
      <c r="H99" s="4"/>
      <c r="I99" s="4"/>
      <c r="J99" s="4"/>
      <c r="K99" s="4"/>
      <c r="O99" s="24"/>
      <c r="P99" s="24"/>
      <c r="Q99" s="125"/>
      <c r="R99" s="24"/>
      <c r="S99" s="108"/>
      <c r="T99" s="108"/>
      <c r="U99" s="108"/>
      <c r="V99" s="108"/>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row>
    <row r="100" spans="1:215" ht="15" customHeight="1" x14ac:dyDescent="0.2">
      <c r="A100" s="24"/>
      <c r="B100" s="24"/>
      <c r="C100" s="125"/>
      <c r="D100" s="125"/>
      <c r="E100" s="4"/>
      <c r="F100" s="4"/>
      <c r="G100" s="4"/>
      <c r="H100" s="4"/>
      <c r="I100" s="4"/>
      <c r="J100" s="4"/>
      <c r="K100" s="4"/>
      <c r="O100" s="24"/>
      <c r="P100" s="24"/>
      <c r="Q100" s="125"/>
      <c r="R100" s="24"/>
      <c r="S100" s="108"/>
      <c r="T100" s="108"/>
      <c r="U100" s="108"/>
      <c r="V100" s="108"/>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c r="EN100" s="24"/>
      <c r="EO100" s="24"/>
      <c r="EP100" s="24"/>
      <c r="EQ100" s="24"/>
      <c r="ER100" s="24"/>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row>
    <row r="101" spans="1:215" ht="15" customHeight="1" x14ac:dyDescent="0.2">
      <c r="A101" s="24"/>
      <c r="B101" s="24"/>
      <c r="C101" s="125"/>
      <c r="D101" s="125"/>
      <c r="E101" s="4"/>
      <c r="F101" s="4"/>
      <c r="G101" s="4"/>
      <c r="H101" s="4"/>
      <c r="I101" s="4"/>
      <c r="J101" s="4"/>
      <c r="K101" s="4"/>
      <c r="O101" s="24"/>
      <c r="P101" s="24"/>
      <c r="Q101" s="125"/>
      <c r="R101" s="24"/>
      <c r="S101" s="108"/>
      <c r="T101" s="108"/>
      <c r="U101" s="108"/>
      <c r="V101" s="108"/>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row>
    <row r="102" spans="1:215" ht="15" customHeight="1" x14ac:dyDescent="0.2">
      <c r="A102" s="24"/>
      <c r="B102" s="24"/>
      <c r="C102" s="125"/>
      <c r="D102" s="125"/>
      <c r="E102" s="4"/>
      <c r="F102" s="4"/>
      <c r="G102" s="4"/>
      <c r="H102" s="4"/>
      <c r="I102" s="4"/>
      <c r="J102" s="4"/>
      <c r="K102" s="4"/>
      <c r="O102" s="24"/>
      <c r="P102" s="24"/>
      <c r="Q102" s="125"/>
      <c r="R102" s="24"/>
      <c r="S102" s="108"/>
      <c r="T102" s="108"/>
      <c r="U102" s="108"/>
      <c r="V102" s="108"/>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row>
    <row r="103" spans="1:215" ht="15" customHeight="1" x14ac:dyDescent="0.2">
      <c r="A103" s="24"/>
      <c r="B103" s="24"/>
      <c r="C103" s="125"/>
      <c r="D103" s="125"/>
      <c r="E103" s="4"/>
      <c r="F103" s="4"/>
      <c r="G103" s="4"/>
      <c r="H103" s="4"/>
      <c r="I103" s="4"/>
      <c r="J103" s="4"/>
      <c r="K103" s="4"/>
      <c r="O103" s="24"/>
      <c r="P103" s="24"/>
      <c r="Q103" s="125"/>
      <c r="R103" s="24"/>
      <c r="S103" s="108"/>
      <c r="T103" s="108"/>
      <c r="U103" s="108"/>
      <c r="V103" s="108"/>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row>
    <row r="104" spans="1:215" ht="15" customHeight="1" x14ac:dyDescent="0.2">
      <c r="A104" s="24"/>
      <c r="B104" s="24"/>
      <c r="C104" s="125"/>
      <c r="D104" s="125"/>
      <c r="E104" s="4"/>
      <c r="F104" s="4"/>
      <c r="G104" s="4"/>
      <c r="H104" s="4"/>
      <c r="I104" s="4"/>
      <c r="J104" s="4"/>
      <c r="K104" s="4"/>
      <c r="O104" s="24"/>
      <c r="P104" s="24"/>
      <c r="Q104" s="125"/>
      <c r="R104" s="24"/>
      <c r="S104" s="108"/>
      <c r="T104" s="108"/>
      <c r="U104" s="108"/>
      <c r="V104" s="108"/>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row>
    <row r="105" spans="1:215" ht="15" customHeight="1" x14ac:dyDescent="0.2">
      <c r="A105" s="24"/>
      <c r="B105" s="24"/>
      <c r="C105" s="125"/>
      <c r="D105" s="125"/>
      <c r="E105" s="4"/>
      <c r="F105" s="4"/>
      <c r="G105" s="4"/>
      <c r="H105" s="4"/>
      <c r="I105" s="4"/>
      <c r="J105" s="4"/>
      <c r="K105" s="4"/>
      <c r="O105" s="24"/>
      <c r="P105" s="24"/>
      <c r="Q105" s="125"/>
      <c r="R105" s="24"/>
      <c r="S105" s="108"/>
      <c r="T105" s="108"/>
      <c r="U105" s="108"/>
      <c r="V105" s="108"/>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row>
    <row r="106" spans="1:215" ht="15" customHeight="1" x14ac:dyDescent="0.2">
      <c r="A106" s="24"/>
      <c r="B106" s="24"/>
      <c r="C106" s="125"/>
      <c r="D106" s="125"/>
      <c r="E106" s="4"/>
      <c r="F106" s="4"/>
      <c r="G106" s="4"/>
      <c r="H106" s="4"/>
      <c r="I106" s="4"/>
      <c r="J106" s="4"/>
      <c r="K106" s="4"/>
      <c r="O106" s="24"/>
      <c r="P106" s="24"/>
      <c r="Q106" s="125"/>
      <c r="R106" s="24"/>
      <c r="S106" s="108"/>
      <c r="T106" s="108"/>
      <c r="U106" s="108"/>
      <c r="V106" s="108"/>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row>
    <row r="107" spans="1:215" ht="15" customHeight="1" x14ac:dyDescent="0.2">
      <c r="A107" s="24"/>
      <c r="B107" s="24"/>
      <c r="C107" s="125"/>
      <c r="D107" s="125"/>
      <c r="E107" s="4"/>
      <c r="F107" s="4"/>
      <c r="G107" s="4"/>
      <c r="H107" s="4"/>
      <c r="I107" s="4"/>
      <c r="J107" s="4"/>
      <c r="K107" s="4"/>
      <c r="O107" s="24"/>
      <c r="P107" s="24"/>
      <c r="Q107" s="125"/>
      <c r="R107" s="24"/>
      <c r="S107" s="108"/>
      <c r="T107" s="108"/>
      <c r="U107" s="108"/>
      <c r="V107" s="108"/>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row>
    <row r="108" spans="1:215" ht="15" customHeight="1" x14ac:dyDescent="0.2">
      <c r="A108" s="24"/>
      <c r="B108" s="24"/>
      <c r="C108" s="125"/>
      <c r="D108" s="125"/>
      <c r="E108" s="4"/>
      <c r="F108" s="4"/>
      <c r="G108" s="4"/>
      <c r="H108" s="4"/>
      <c r="I108" s="4"/>
      <c r="J108" s="4"/>
      <c r="K108" s="4"/>
      <c r="O108" s="24"/>
      <c r="P108" s="24"/>
      <c r="Q108" s="125"/>
      <c r="R108" s="24"/>
      <c r="S108" s="108"/>
      <c r="T108" s="108"/>
      <c r="U108" s="108"/>
      <c r="V108" s="108"/>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row>
    <row r="109" spans="1:215" ht="15" customHeight="1" x14ac:dyDescent="0.2">
      <c r="A109" s="24"/>
      <c r="B109" s="24"/>
      <c r="C109" s="125"/>
      <c r="D109" s="125"/>
      <c r="E109" s="4"/>
      <c r="F109" s="4"/>
      <c r="G109" s="4"/>
      <c r="H109" s="4"/>
      <c r="I109" s="4"/>
      <c r="J109" s="4"/>
      <c r="K109" s="4"/>
      <c r="O109" s="24"/>
      <c r="P109" s="24"/>
      <c r="Q109" s="125"/>
      <c r="R109" s="24"/>
      <c r="S109" s="108"/>
      <c r="T109" s="108"/>
      <c r="U109" s="108"/>
      <c r="V109" s="108"/>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row>
    <row r="110" spans="1:215" ht="15" customHeight="1" x14ac:dyDescent="0.2">
      <c r="A110" s="24"/>
      <c r="B110" s="24"/>
      <c r="C110" s="125"/>
      <c r="D110" s="125"/>
      <c r="E110" s="4"/>
      <c r="F110" s="4"/>
      <c r="G110" s="4"/>
      <c r="H110" s="4"/>
      <c r="I110" s="4"/>
      <c r="J110" s="4"/>
      <c r="K110" s="4"/>
      <c r="O110" s="24"/>
      <c r="P110" s="24"/>
      <c r="Q110" s="125"/>
      <c r="R110" s="24"/>
      <c r="S110" s="108"/>
      <c r="T110" s="108"/>
      <c r="U110" s="108"/>
      <c r="V110" s="108"/>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row>
    <row r="111" spans="1:215" ht="15" customHeight="1" x14ac:dyDescent="0.2">
      <c r="A111" s="24"/>
      <c r="B111" s="24"/>
      <c r="C111" s="125"/>
      <c r="D111" s="125"/>
      <c r="O111" s="24"/>
      <c r="P111" s="24"/>
      <c r="Q111" s="125"/>
      <c r="R111" s="24"/>
      <c r="S111" s="108"/>
      <c r="T111" s="108"/>
      <c r="U111" s="108"/>
      <c r="V111" s="108"/>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c r="FE111" s="24"/>
      <c r="FF111" s="24"/>
      <c r="FG111" s="24"/>
      <c r="FH111" s="24"/>
      <c r="FI111" s="24"/>
      <c r="FJ111" s="24"/>
      <c r="FK111" s="24"/>
      <c r="FL111" s="24"/>
      <c r="FM111" s="24"/>
      <c r="FN111" s="24"/>
      <c r="FO111" s="24"/>
      <c r="FP111" s="24"/>
      <c r="FQ111" s="24"/>
      <c r="FR111" s="24"/>
      <c r="FS111" s="24"/>
      <c r="FT111" s="24"/>
      <c r="FU111" s="24"/>
      <c r="FV111" s="24"/>
      <c r="FW111" s="24"/>
      <c r="FX111" s="24"/>
      <c r="FY111" s="24"/>
      <c r="FZ111" s="24"/>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row>
    <row r="112" spans="1:215" ht="15" customHeight="1" x14ac:dyDescent="0.2">
      <c r="A112" s="24"/>
      <c r="B112" s="24"/>
      <c r="C112" s="125"/>
      <c r="D112" s="125"/>
      <c r="O112" s="24"/>
      <c r="P112" s="24"/>
      <c r="Q112" s="125"/>
      <c r="R112" s="24"/>
      <c r="S112" s="108"/>
      <c r="T112" s="108"/>
      <c r="U112" s="108"/>
      <c r="V112" s="108"/>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row>
    <row r="113" spans="1:215" ht="15" customHeight="1" x14ac:dyDescent="0.2">
      <c r="A113" s="24"/>
      <c r="B113" s="24"/>
      <c r="C113" s="125"/>
      <c r="D113" s="125"/>
      <c r="O113" s="24"/>
      <c r="P113" s="24"/>
      <c r="Q113" s="125"/>
      <c r="R113" s="24"/>
      <c r="S113" s="108"/>
      <c r="T113" s="108"/>
      <c r="U113" s="108"/>
      <c r="V113" s="108"/>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c r="FY113" s="24"/>
      <c r="FZ113" s="24"/>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row>
    <row r="114" spans="1:215" ht="15" customHeight="1" x14ac:dyDescent="0.2">
      <c r="A114" s="24"/>
      <c r="B114" s="24"/>
      <c r="C114" s="125"/>
      <c r="D114" s="125"/>
      <c r="O114" s="24"/>
      <c r="P114" s="24"/>
      <c r="Q114" s="125"/>
      <c r="R114" s="24"/>
      <c r="S114" s="108"/>
      <c r="T114" s="108"/>
      <c r="U114" s="108"/>
      <c r="V114" s="108"/>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row>
    <row r="115" spans="1:215" ht="15" customHeight="1" x14ac:dyDescent="0.2">
      <c r="A115" s="24"/>
      <c r="B115" s="24"/>
      <c r="C115" s="125"/>
      <c r="D115" s="125"/>
      <c r="O115" s="24"/>
      <c r="P115" s="24"/>
      <c r="Q115" s="125"/>
      <c r="R115" s="24"/>
      <c r="S115" s="108"/>
      <c r="T115" s="108"/>
      <c r="U115" s="108"/>
      <c r="V115" s="108"/>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row>
    <row r="116" spans="1:215" ht="15" customHeight="1" x14ac:dyDescent="0.2">
      <c r="A116" s="24"/>
      <c r="B116" s="24"/>
      <c r="C116" s="125"/>
      <c r="D116" s="125"/>
      <c r="O116" s="24"/>
      <c r="P116" s="24"/>
      <c r="Q116" s="125"/>
      <c r="R116" s="24"/>
      <c r="S116" s="108"/>
      <c r="T116" s="108"/>
      <c r="U116" s="108"/>
      <c r="V116" s="108"/>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row>
    <row r="117" spans="1:215" ht="15" customHeight="1" x14ac:dyDescent="0.2">
      <c r="A117" s="24"/>
      <c r="B117" s="24"/>
      <c r="C117" s="125"/>
      <c r="D117" s="125"/>
      <c r="O117" s="24"/>
      <c r="P117" s="24"/>
      <c r="Q117" s="125"/>
      <c r="R117" s="24"/>
      <c r="S117" s="108"/>
      <c r="T117" s="108"/>
      <c r="U117" s="108"/>
      <c r="V117" s="108"/>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row>
    <row r="118" spans="1:215" ht="15" customHeight="1" x14ac:dyDescent="0.2">
      <c r="A118" s="24"/>
      <c r="B118" s="24"/>
      <c r="C118" s="125"/>
      <c r="D118" s="125"/>
      <c r="O118" s="24"/>
      <c r="P118" s="24"/>
      <c r="Q118" s="125"/>
      <c r="R118" s="24"/>
      <c r="S118" s="108"/>
      <c r="T118" s="108"/>
      <c r="U118" s="108"/>
      <c r="V118" s="108"/>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row>
    <row r="119" spans="1:215" ht="15" customHeight="1" x14ac:dyDescent="0.2">
      <c r="A119" s="24"/>
      <c r="B119" s="24"/>
      <c r="C119" s="125"/>
      <c r="D119" s="125"/>
      <c r="O119" s="24"/>
      <c r="P119" s="24"/>
      <c r="Q119" s="125"/>
      <c r="R119" s="24"/>
      <c r="S119" s="108"/>
      <c r="T119" s="108"/>
      <c r="U119" s="108"/>
      <c r="V119" s="108"/>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row>
    <row r="120" spans="1:215" ht="15" customHeight="1" x14ac:dyDescent="0.2">
      <c r="A120" s="24"/>
      <c r="B120" s="24"/>
      <c r="C120" s="125"/>
      <c r="D120" s="125"/>
      <c r="O120" s="24"/>
      <c r="P120" s="24"/>
      <c r="Q120" s="125"/>
      <c r="R120" s="24"/>
      <c r="S120" s="108"/>
      <c r="T120" s="108"/>
      <c r="U120" s="108"/>
      <c r="V120" s="108"/>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row>
    <row r="121" spans="1:215" ht="15" customHeight="1" x14ac:dyDescent="0.2">
      <c r="A121" s="24"/>
      <c r="B121" s="24"/>
      <c r="C121" s="125"/>
      <c r="D121" s="125"/>
      <c r="O121" s="24"/>
      <c r="P121" s="24"/>
      <c r="Q121" s="125"/>
      <c r="R121" s="24"/>
      <c r="S121" s="108"/>
      <c r="T121" s="108"/>
      <c r="U121" s="108"/>
      <c r="V121" s="108"/>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row>
    <row r="122" spans="1:215" ht="15" customHeight="1" x14ac:dyDescent="0.2">
      <c r="A122" s="24"/>
      <c r="B122" s="24"/>
      <c r="C122" s="125"/>
      <c r="D122" s="125"/>
      <c r="O122" s="24"/>
      <c r="P122" s="24"/>
      <c r="Q122" s="125"/>
      <c r="R122" s="24"/>
      <c r="S122" s="108"/>
      <c r="T122" s="108"/>
      <c r="U122" s="108"/>
      <c r="V122" s="108"/>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row>
    <row r="123" spans="1:215" ht="15" customHeight="1" x14ac:dyDescent="0.2">
      <c r="A123" s="24"/>
      <c r="B123" s="24"/>
      <c r="C123" s="125"/>
      <c r="D123" s="125"/>
      <c r="O123" s="24"/>
      <c r="P123" s="24"/>
      <c r="Q123" s="125"/>
      <c r="R123" s="24"/>
      <c r="S123" s="108"/>
      <c r="T123" s="108"/>
      <c r="U123" s="108"/>
      <c r="V123" s="108"/>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row>
    <row r="124" spans="1:215" ht="15" customHeight="1" x14ac:dyDescent="0.2">
      <c r="A124" s="24"/>
      <c r="B124" s="24"/>
      <c r="C124" s="125"/>
      <c r="D124" s="125"/>
      <c r="O124" s="24"/>
      <c r="P124" s="24"/>
      <c r="Q124" s="125"/>
      <c r="R124" s="24"/>
      <c r="S124" s="108"/>
      <c r="T124" s="108"/>
      <c r="U124" s="108"/>
      <c r="V124" s="108"/>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row>
    <row r="125" spans="1:215" ht="15" customHeight="1" x14ac:dyDescent="0.2">
      <c r="A125" s="24"/>
      <c r="B125" s="24"/>
      <c r="C125" s="125"/>
      <c r="D125" s="125"/>
      <c r="O125" s="24"/>
      <c r="P125" s="24"/>
      <c r="Q125" s="125"/>
      <c r="R125" s="24"/>
      <c r="S125" s="108"/>
      <c r="T125" s="108"/>
      <c r="U125" s="108"/>
      <c r="V125" s="108"/>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row>
    <row r="126" spans="1:215" ht="15" customHeight="1" x14ac:dyDescent="0.2">
      <c r="A126" s="24"/>
      <c r="B126" s="24"/>
      <c r="C126" s="125"/>
      <c r="D126" s="125"/>
      <c r="O126" s="24"/>
      <c r="P126" s="24"/>
      <c r="Q126" s="125"/>
      <c r="R126" s="24"/>
      <c r="S126" s="108"/>
      <c r="T126" s="108"/>
      <c r="U126" s="108"/>
      <c r="V126" s="108"/>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row>
    <row r="127" spans="1:215" ht="15" customHeight="1" x14ac:dyDescent="0.2">
      <c r="A127" s="24"/>
      <c r="B127" s="24"/>
      <c r="C127" s="125"/>
      <c r="D127" s="125"/>
      <c r="O127" s="24"/>
      <c r="P127" s="24"/>
      <c r="Q127" s="125"/>
      <c r="R127" s="24"/>
      <c r="S127" s="108"/>
      <c r="T127" s="108"/>
      <c r="U127" s="108"/>
      <c r="V127" s="108"/>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row>
    <row r="128" spans="1:215" ht="15" customHeight="1" x14ac:dyDescent="0.2">
      <c r="A128" s="24"/>
      <c r="B128" s="24"/>
      <c r="C128" s="125"/>
      <c r="D128" s="125"/>
      <c r="O128" s="24"/>
      <c r="P128" s="24"/>
      <c r="Q128" s="125"/>
      <c r="R128" s="24"/>
      <c r="S128" s="108"/>
      <c r="T128" s="108"/>
      <c r="U128" s="108"/>
      <c r="V128" s="108"/>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row>
    <row r="129" spans="1:215" ht="15" customHeight="1" x14ac:dyDescent="0.2">
      <c r="A129" s="24"/>
      <c r="B129" s="24"/>
      <c r="C129" s="125"/>
      <c r="D129" s="125"/>
      <c r="O129" s="24"/>
      <c r="P129" s="24"/>
      <c r="Q129" s="125"/>
      <c r="R129" s="24"/>
      <c r="S129" s="108"/>
      <c r="T129" s="108"/>
      <c r="U129" s="108"/>
      <c r="V129" s="108"/>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row>
    <row r="130" spans="1:215" ht="15" customHeight="1" x14ac:dyDescent="0.2">
      <c r="A130" s="24"/>
      <c r="B130" s="24"/>
      <c r="C130" s="125"/>
      <c r="D130" s="125"/>
      <c r="O130" s="24"/>
      <c r="P130" s="24"/>
      <c r="Q130" s="125"/>
      <c r="R130" s="24"/>
      <c r="S130" s="108"/>
      <c r="T130" s="108"/>
      <c r="U130" s="108"/>
      <c r="V130" s="108"/>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row>
    <row r="131" spans="1:215" ht="15" customHeight="1" x14ac:dyDescent="0.2">
      <c r="A131" s="24"/>
      <c r="B131" s="24"/>
      <c r="C131" s="125"/>
      <c r="D131" s="125"/>
      <c r="O131" s="24"/>
      <c r="P131" s="24"/>
      <c r="Q131" s="125"/>
      <c r="R131" s="24"/>
      <c r="S131" s="108"/>
      <c r="T131" s="108"/>
      <c r="U131" s="108"/>
      <c r="V131" s="108"/>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row>
    <row r="132" spans="1:215" ht="15" customHeight="1" x14ac:dyDescent="0.2">
      <c r="A132" s="24"/>
      <c r="B132" s="24"/>
      <c r="C132" s="125"/>
      <c r="D132" s="125"/>
      <c r="O132" s="24"/>
      <c r="P132" s="24"/>
      <c r="Q132" s="125"/>
      <c r="R132" s="24"/>
      <c r="S132" s="108"/>
      <c r="T132" s="108"/>
      <c r="U132" s="108"/>
      <c r="V132" s="108"/>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row>
    <row r="133" spans="1:215" ht="15" customHeight="1" x14ac:dyDescent="0.2">
      <c r="A133" s="24"/>
      <c r="B133" s="24"/>
      <c r="C133" s="125"/>
      <c r="D133" s="125"/>
      <c r="O133" s="24"/>
      <c r="P133" s="24"/>
      <c r="Q133" s="125"/>
      <c r="R133" s="24"/>
      <c r="S133" s="108"/>
      <c r="T133" s="108"/>
      <c r="U133" s="108"/>
      <c r="V133" s="108"/>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row>
    <row r="134" spans="1:215" ht="15" customHeight="1" x14ac:dyDescent="0.2">
      <c r="A134" s="24"/>
      <c r="B134" s="24"/>
      <c r="C134" s="125"/>
      <c r="D134" s="125"/>
      <c r="O134" s="24"/>
      <c r="P134" s="24"/>
      <c r="Q134" s="125"/>
      <c r="R134" s="24"/>
      <c r="S134" s="108"/>
      <c r="T134" s="108"/>
      <c r="U134" s="108"/>
      <c r="V134" s="108"/>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row>
    <row r="135" spans="1:215" ht="15" customHeight="1" x14ac:dyDescent="0.2">
      <c r="A135" s="24"/>
      <c r="B135" s="24"/>
      <c r="C135" s="125"/>
      <c r="D135" s="125"/>
      <c r="O135" s="24"/>
      <c r="P135" s="24"/>
      <c r="Q135" s="125"/>
      <c r="R135" s="24"/>
      <c r="S135" s="108"/>
      <c r="T135" s="108"/>
      <c r="U135" s="108"/>
      <c r="V135" s="108"/>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row>
    <row r="136" spans="1:215" ht="15" customHeight="1" x14ac:dyDescent="0.2">
      <c r="A136" s="24"/>
      <c r="B136" s="24"/>
      <c r="C136" s="125"/>
      <c r="D136" s="125"/>
      <c r="O136" s="24"/>
      <c r="P136" s="24"/>
      <c r="Q136" s="125"/>
      <c r="R136" s="24"/>
      <c r="S136" s="108"/>
      <c r="T136" s="108"/>
      <c r="U136" s="108"/>
      <c r="V136" s="108"/>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row>
    <row r="137" spans="1:215" ht="15" customHeight="1" x14ac:dyDescent="0.2">
      <c r="A137" s="24"/>
      <c r="B137" s="24"/>
      <c r="C137" s="125"/>
      <c r="D137" s="125"/>
      <c r="O137" s="24"/>
      <c r="P137" s="24"/>
      <c r="Q137" s="125"/>
      <c r="R137" s="24"/>
      <c r="S137" s="108"/>
      <c r="T137" s="108"/>
      <c r="U137" s="108"/>
      <c r="V137" s="108"/>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row>
    <row r="138" spans="1:215" ht="15" customHeight="1" x14ac:dyDescent="0.2">
      <c r="A138" s="24"/>
      <c r="B138" s="24"/>
      <c r="C138" s="125"/>
      <c r="D138" s="125"/>
      <c r="O138" s="24"/>
      <c r="P138" s="24"/>
      <c r="Q138" s="125"/>
      <c r="R138" s="24"/>
      <c r="S138" s="108"/>
      <c r="T138" s="108"/>
      <c r="U138" s="108"/>
      <c r="V138" s="108"/>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row>
    <row r="139" spans="1:215" ht="15" customHeight="1" x14ac:dyDescent="0.2">
      <c r="A139" s="24"/>
      <c r="B139" s="24"/>
      <c r="C139" s="125"/>
      <c r="D139" s="125"/>
      <c r="O139" s="24"/>
      <c r="P139" s="24"/>
      <c r="Q139" s="125"/>
      <c r="R139" s="24"/>
      <c r="S139" s="108"/>
      <c r="T139" s="108"/>
      <c r="U139" s="108"/>
      <c r="V139" s="108"/>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row>
    <row r="140" spans="1:215" ht="15" customHeight="1" x14ac:dyDescent="0.2">
      <c r="A140" s="24"/>
      <c r="B140" s="24"/>
      <c r="C140" s="125"/>
      <c r="D140" s="125"/>
      <c r="O140" s="24"/>
      <c r="P140" s="24"/>
      <c r="Q140" s="125"/>
      <c r="R140" s="24"/>
      <c r="S140" s="108"/>
      <c r="T140" s="108"/>
      <c r="U140" s="108"/>
      <c r="V140" s="108"/>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row>
    <row r="141" spans="1:215" ht="15" customHeight="1" x14ac:dyDescent="0.2">
      <c r="A141" s="24"/>
      <c r="B141" s="24"/>
      <c r="C141" s="125"/>
      <c r="D141" s="125"/>
      <c r="O141" s="24"/>
      <c r="P141" s="24"/>
      <c r="Q141" s="125"/>
      <c r="R141" s="24"/>
      <c r="S141" s="108"/>
      <c r="T141" s="108"/>
      <c r="U141" s="108"/>
      <c r="V141" s="108"/>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row>
    <row r="142" spans="1:215" ht="15" customHeight="1" x14ac:dyDescent="0.2">
      <c r="A142" s="24"/>
      <c r="B142" s="24"/>
      <c r="C142" s="125"/>
      <c r="D142" s="125"/>
      <c r="O142" s="24"/>
      <c r="P142" s="24"/>
      <c r="Q142" s="125"/>
      <c r="R142" s="24"/>
      <c r="S142" s="108"/>
      <c r="T142" s="108"/>
      <c r="U142" s="108"/>
      <c r="V142" s="108"/>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row>
    <row r="143" spans="1:215" ht="15" customHeight="1" x14ac:dyDescent="0.2">
      <c r="A143" s="24"/>
      <c r="B143" s="24"/>
      <c r="C143" s="125"/>
      <c r="D143" s="125"/>
      <c r="O143" s="24"/>
      <c r="P143" s="24"/>
      <c r="Q143" s="125"/>
      <c r="R143" s="24"/>
      <c r="S143" s="108"/>
      <c r="T143" s="108"/>
      <c r="U143" s="108"/>
      <c r="V143" s="108"/>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row>
    <row r="144" spans="1:215" ht="15" customHeight="1" x14ac:dyDescent="0.2">
      <c r="A144" s="24"/>
      <c r="B144" s="24"/>
      <c r="C144" s="125"/>
      <c r="D144" s="125"/>
      <c r="O144" s="24"/>
      <c r="P144" s="24"/>
      <c r="Q144" s="125"/>
      <c r="R144" s="24"/>
      <c r="S144" s="108"/>
      <c r="T144" s="108"/>
      <c r="U144" s="108"/>
      <c r="V144" s="108"/>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row>
    <row r="145" spans="1:215" ht="15" customHeight="1" x14ac:dyDescent="0.2">
      <c r="A145" s="24"/>
      <c r="B145" s="24"/>
      <c r="C145" s="125"/>
      <c r="D145" s="125"/>
      <c r="O145" s="24"/>
      <c r="P145" s="24"/>
      <c r="Q145" s="125"/>
      <c r="R145" s="24"/>
      <c r="S145" s="108"/>
      <c r="T145" s="108"/>
      <c r="U145" s="108"/>
      <c r="V145" s="108"/>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row>
    <row r="146" spans="1:215" ht="15" customHeight="1" x14ac:dyDescent="0.2">
      <c r="A146" s="24"/>
      <c r="B146" s="24"/>
      <c r="C146" s="125"/>
      <c r="D146" s="125"/>
      <c r="O146" s="24"/>
      <c r="P146" s="24"/>
      <c r="Q146" s="125"/>
      <c r="R146" s="24"/>
      <c r="S146" s="108"/>
      <c r="T146" s="108"/>
      <c r="U146" s="108"/>
      <c r="V146" s="108"/>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row>
    <row r="147" spans="1:215" ht="15" customHeight="1" x14ac:dyDescent="0.2">
      <c r="A147" s="24"/>
      <c r="B147" s="24"/>
      <c r="C147" s="125"/>
      <c r="D147" s="125"/>
      <c r="O147" s="24"/>
      <c r="P147" s="24"/>
      <c r="Q147" s="125"/>
      <c r="R147" s="24"/>
      <c r="S147" s="108"/>
      <c r="T147" s="108"/>
      <c r="U147" s="108"/>
      <c r="V147" s="108"/>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row>
    <row r="148" spans="1:215" ht="15" customHeight="1" x14ac:dyDescent="0.2">
      <c r="A148" s="24"/>
      <c r="B148" s="24"/>
      <c r="C148" s="125"/>
      <c r="D148" s="125"/>
      <c r="O148" s="24"/>
      <c r="P148" s="24"/>
      <c r="Q148" s="125"/>
      <c r="R148" s="24"/>
      <c r="S148" s="108"/>
      <c r="T148" s="108"/>
      <c r="U148" s="108"/>
      <c r="V148" s="108"/>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row>
    <row r="149" spans="1:215" ht="15" customHeight="1" x14ac:dyDescent="0.2">
      <c r="A149" s="24"/>
      <c r="B149" s="24"/>
      <c r="C149" s="125"/>
      <c r="D149" s="125"/>
      <c r="O149" s="24"/>
      <c r="P149" s="24"/>
      <c r="Q149" s="125"/>
      <c r="R149" s="24"/>
      <c r="S149" s="108"/>
      <c r="T149" s="108"/>
      <c r="U149" s="108"/>
      <c r="V149" s="108"/>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row>
    <row r="150" spans="1:215" ht="15" customHeight="1" x14ac:dyDescent="0.2">
      <c r="A150" s="24"/>
      <c r="B150" s="24"/>
      <c r="C150" s="125"/>
      <c r="D150" s="125"/>
      <c r="O150" s="24"/>
      <c r="P150" s="24"/>
      <c r="Q150" s="125"/>
      <c r="R150" s="24"/>
      <c r="S150" s="108"/>
      <c r="T150" s="108"/>
      <c r="U150" s="108"/>
      <c r="V150" s="108"/>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row>
    <row r="151" spans="1:215" ht="15" customHeight="1" x14ac:dyDescent="0.2">
      <c r="A151" s="24"/>
      <c r="B151" s="24"/>
      <c r="C151" s="125"/>
      <c r="D151" s="125"/>
      <c r="O151" s="24"/>
      <c r="P151" s="24"/>
      <c r="Q151" s="125"/>
      <c r="R151" s="24"/>
      <c r="S151" s="108"/>
      <c r="T151" s="108"/>
      <c r="U151" s="108"/>
      <c r="V151" s="108"/>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row>
    <row r="152" spans="1:215" ht="15" customHeight="1" x14ac:dyDescent="0.2">
      <c r="A152" s="24"/>
      <c r="B152" s="24"/>
      <c r="C152" s="125"/>
      <c r="D152" s="125"/>
      <c r="O152" s="24"/>
      <c r="P152" s="24"/>
      <c r="Q152" s="125"/>
      <c r="R152" s="24"/>
      <c r="S152" s="108"/>
      <c r="T152" s="108"/>
      <c r="U152" s="108"/>
      <c r="V152" s="108"/>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row>
    <row r="153" spans="1:215" ht="15" customHeight="1" x14ac:dyDescent="0.2">
      <c r="A153" s="24"/>
      <c r="B153" s="24"/>
      <c r="C153" s="125"/>
      <c r="D153" s="125"/>
      <c r="O153" s="24"/>
      <c r="P153" s="24"/>
      <c r="Q153" s="125"/>
      <c r="R153" s="24"/>
      <c r="S153" s="108"/>
      <c r="T153" s="108"/>
      <c r="U153" s="108"/>
      <c r="V153" s="108"/>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row>
    <row r="154" spans="1:215" ht="15" customHeight="1" x14ac:dyDescent="0.2">
      <c r="A154" s="24"/>
      <c r="B154" s="24"/>
      <c r="C154" s="125"/>
      <c r="D154" s="125"/>
      <c r="O154" s="24"/>
      <c r="P154" s="24"/>
      <c r="Q154" s="125"/>
      <c r="R154" s="24"/>
      <c r="S154" s="108"/>
      <c r="T154" s="108"/>
      <c r="U154" s="108"/>
      <c r="V154" s="108"/>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row>
    <row r="155" spans="1:215" ht="15" customHeight="1" x14ac:dyDescent="0.2">
      <c r="A155" s="24"/>
      <c r="B155" s="24"/>
      <c r="C155" s="125"/>
      <c r="D155" s="125"/>
      <c r="O155" s="24"/>
      <c r="P155" s="24"/>
      <c r="Q155" s="125"/>
      <c r="R155" s="24"/>
      <c r="S155" s="108"/>
      <c r="T155" s="108"/>
      <c r="U155" s="108"/>
      <c r="V155" s="108"/>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row>
    <row r="156" spans="1:215" ht="15" customHeight="1" x14ac:dyDescent="0.2">
      <c r="A156" s="24"/>
      <c r="B156" s="24"/>
      <c r="C156" s="125"/>
      <c r="D156" s="125"/>
      <c r="O156" s="24"/>
      <c r="P156" s="24"/>
      <c r="Q156" s="125"/>
      <c r="R156" s="24"/>
      <c r="S156" s="108"/>
      <c r="T156" s="108"/>
      <c r="U156" s="108"/>
      <c r="V156" s="108"/>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row>
    <row r="157" spans="1:215" ht="15" customHeight="1" x14ac:dyDescent="0.2">
      <c r="A157" s="24"/>
      <c r="B157" s="24"/>
      <c r="C157" s="125"/>
      <c r="D157" s="125"/>
      <c r="O157" s="24"/>
      <c r="P157" s="24"/>
      <c r="Q157" s="125"/>
      <c r="R157" s="24"/>
      <c r="S157" s="108"/>
      <c r="T157" s="108"/>
      <c r="U157" s="108"/>
      <c r="V157" s="108"/>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EU157" s="24"/>
      <c r="EV157" s="24"/>
      <c r="EW157" s="24"/>
      <c r="EX157" s="24"/>
      <c r="EY157" s="24"/>
      <c r="EZ157" s="24"/>
      <c r="FA157" s="24"/>
      <c r="FB157" s="24"/>
      <c r="FC157" s="24"/>
      <c r="FD157" s="24"/>
      <c r="FE157" s="24"/>
      <c r="FF157" s="24"/>
      <c r="FG157" s="24"/>
      <c r="FH157" s="24"/>
      <c r="FI157" s="24"/>
      <c r="FJ157" s="24"/>
      <c r="FK157" s="24"/>
      <c r="FL157" s="24"/>
      <c r="FM157" s="24"/>
      <c r="FN157" s="24"/>
      <c r="FO157" s="24"/>
      <c r="FP157" s="24"/>
      <c r="FQ157" s="24"/>
      <c r="FR157" s="24"/>
      <c r="FS157" s="24"/>
      <c r="FT157" s="24"/>
      <c r="FU157" s="24"/>
      <c r="FV157" s="24"/>
      <c r="FW157" s="24"/>
      <c r="FX157" s="24"/>
      <c r="FY157" s="24"/>
      <c r="FZ157" s="24"/>
      <c r="GA157" s="24"/>
      <c r="GB157" s="24"/>
      <c r="GC157" s="24"/>
      <c r="GD157" s="24"/>
      <c r="GE157" s="24"/>
      <c r="GF157" s="24"/>
      <c r="GG157" s="24"/>
      <c r="GH157" s="24"/>
      <c r="GI157" s="24"/>
      <c r="GJ157" s="24"/>
      <c r="GK157" s="24"/>
      <c r="GL157" s="24"/>
      <c r="GM157" s="24"/>
      <c r="GN157" s="24"/>
      <c r="GO157" s="24"/>
      <c r="GP157" s="24"/>
      <c r="GQ157" s="24"/>
      <c r="GR157" s="24"/>
      <c r="GS157" s="24"/>
      <c r="GT157" s="24"/>
      <c r="GU157" s="24"/>
      <c r="GV157" s="24"/>
      <c r="GW157" s="24"/>
      <c r="GX157" s="24"/>
      <c r="GY157" s="24"/>
      <c r="GZ157" s="24"/>
      <c r="HA157" s="24"/>
      <c r="HB157" s="24"/>
      <c r="HC157" s="24"/>
      <c r="HD157" s="24"/>
      <c r="HE157" s="24"/>
      <c r="HF157" s="24"/>
      <c r="HG157" s="24"/>
    </row>
    <row r="158" spans="1:215" ht="15" customHeight="1" x14ac:dyDescent="0.2">
      <c r="A158" s="24"/>
      <c r="B158" s="24"/>
      <c r="C158" s="125"/>
      <c r="D158" s="125"/>
      <c r="O158" s="24"/>
      <c r="P158" s="24"/>
      <c r="Q158" s="125"/>
      <c r="R158" s="24"/>
      <c r="S158" s="108"/>
      <c r="T158" s="108"/>
      <c r="U158" s="108"/>
      <c r="V158" s="108"/>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c r="FY158" s="24"/>
      <c r="FZ158" s="24"/>
      <c r="GA158" s="24"/>
      <c r="GB158" s="24"/>
      <c r="GC158" s="24"/>
      <c r="GD158" s="24"/>
      <c r="GE158" s="24"/>
      <c r="GF158" s="24"/>
      <c r="GG158" s="24"/>
      <c r="GH158" s="24"/>
      <c r="GI158" s="24"/>
      <c r="GJ158" s="24"/>
      <c r="GK158" s="24"/>
      <c r="GL158" s="24"/>
      <c r="GM158" s="24"/>
      <c r="GN158" s="24"/>
      <c r="GO158" s="24"/>
      <c r="GP158" s="24"/>
      <c r="GQ158" s="24"/>
      <c r="GR158" s="24"/>
      <c r="GS158" s="24"/>
      <c r="GT158" s="24"/>
      <c r="GU158" s="24"/>
      <c r="GV158" s="24"/>
      <c r="GW158" s="24"/>
      <c r="GX158" s="24"/>
      <c r="GY158" s="24"/>
      <c r="GZ158" s="24"/>
      <c r="HA158" s="24"/>
      <c r="HB158" s="24"/>
      <c r="HC158" s="24"/>
      <c r="HD158" s="24"/>
      <c r="HE158" s="24"/>
      <c r="HF158" s="24"/>
      <c r="HG158" s="24"/>
    </row>
    <row r="159" spans="1:215" ht="15" customHeight="1" x14ac:dyDescent="0.2">
      <c r="A159" s="24"/>
      <c r="B159" s="24"/>
      <c r="C159" s="125"/>
      <c r="D159" s="125"/>
      <c r="O159" s="24"/>
      <c r="P159" s="24"/>
      <c r="Q159" s="125"/>
      <c r="R159" s="24"/>
      <c r="S159" s="108"/>
      <c r="T159" s="108"/>
      <c r="U159" s="108"/>
      <c r="V159" s="108"/>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c r="EW159" s="24"/>
      <c r="EX159" s="24"/>
      <c r="EY159" s="24"/>
      <c r="EZ159" s="24"/>
      <c r="FA159" s="24"/>
      <c r="FB159" s="24"/>
      <c r="FC159" s="24"/>
      <c r="FD159" s="24"/>
      <c r="FE159" s="24"/>
      <c r="FF159" s="24"/>
      <c r="FG159" s="24"/>
      <c r="FH159" s="24"/>
      <c r="FI159" s="24"/>
      <c r="FJ159" s="24"/>
      <c r="FK159" s="24"/>
      <c r="FL159" s="24"/>
      <c r="FM159" s="24"/>
      <c r="FN159" s="24"/>
      <c r="FO159" s="24"/>
      <c r="FP159" s="24"/>
      <c r="FQ159" s="24"/>
      <c r="FR159" s="24"/>
      <c r="FS159" s="24"/>
      <c r="FT159" s="24"/>
      <c r="FU159" s="24"/>
      <c r="FV159" s="24"/>
      <c r="FW159" s="24"/>
      <c r="FX159" s="24"/>
      <c r="FY159" s="24"/>
      <c r="FZ159" s="24"/>
      <c r="GA159" s="24"/>
      <c r="GB159" s="24"/>
      <c r="GC159" s="24"/>
      <c r="GD159" s="24"/>
      <c r="GE159" s="24"/>
      <c r="GF159" s="24"/>
      <c r="GG159" s="24"/>
      <c r="GH159" s="24"/>
      <c r="GI159" s="24"/>
      <c r="GJ159" s="24"/>
      <c r="GK159" s="24"/>
      <c r="GL159" s="24"/>
      <c r="GM159" s="24"/>
      <c r="GN159" s="24"/>
      <c r="GO159" s="24"/>
      <c r="GP159" s="24"/>
      <c r="GQ159" s="24"/>
      <c r="GR159" s="24"/>
      <c r="GS159" s="24"/>
      <c r="GT159" s="24"/>
      <c r="GU159" s="24"/>
      <c r="GV159" s="24"/>
      <c r="GW159" s="24"/>
      <c r="GX159" s="24"/>
      <c r="GY159" s="24"/>
      <c r="GZ159" s="24"/>
      <c r="HA159" s="24"/>
      <c r="HB159" s="24"/>
      <c r="HC159" s="24"/>
      <c r="HD159" s="24"/>
      <c r="HE159" s="24"/>
      <c r="HF159" s="24"/>
      <c r="HG159" s="24"/>
    </row>
    <row r="160" spans="1:215" ht="15" customHeight="1" x14ac:dyDescent="0.2">
      <c r="A160" s="24"/>
      <c r="B160" s="24"/>
      <c r="C160" s="125"/>
      <c r="D160" s="125"/>
      <c r="O160" s="24"/>
      <c r="P160" s="24"/>
      <c r="Q160" s="125"/>
      <c r="R160" s="24"/>
      <c r="S160" s="108"/>
      <c r="T160" s="108"/>
      <c r="U160" s="108"/>
      <c r="V160" s="108"/>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EU160" s="24"/>
      <c r="EV160" s="24"/>
      <c r="EW160" s="24"/>
      <c r="EX160" s="24"/>
      <c r="EY160" s="24"/>
      <c r="EZ160" s="24"/>
      <c r="FA160" s="24"/>
      <c r="FB160" s="24"/>
      <c r="FC160" s="24"/>
      <c r="FD160" s="24"/>
      <c r="FE160" s="24"/>
      <c r="FF160" s="24"/>
      <c r="FG160" s="24"/>
      <c r="FH160" s="24"/>
      <c r="FI160" s="24"/>
      <c r="FJ160" s="24"/>
      <c r="FK160" s="24"/>
      <c r="FL160" s="24"/>
      <c r="FM160" s="24"/>
      <c r="FN160" s="24"/>
      <c r="FO160" s="24"/>
      <c r="FP160" s="24"/>
      <c r="FQ160" s="24"/>
      <c r="FR160" s="24"/>
      <c r="FS160" s="24"/>
      <c r="FT160" s="24"/>
      <c r="FU160" s="24"/>
      <c r="FV160" s="24"/>
      <c r="FW160" s="24"/>
      <c r="FX160" s="24"/>
      <c r="FY160" s="24"/>
      <c r="FZ160" s="24"/>
      <c r="GA160" s="24"/>
      <c r="GB160" s="24"/>
      <c r="GC160" s="24"/>
      <c r="GD160" s="24"/>
      <c r="GE160" s="24"/>
      <c r="GF160" s="24"/>
      <c r="GG160" s="24"/>
      <c r="GH160" s="24"/>
      <c r="GI160" s="24"/>
      <c r="GJ160" s="24"/>
      <c r="GK160" s="24"/>
      <c r="GL160" s="24"/>
      <c r="GM160" s="24"/>
      <c r="GN160" s="24"/>
      <c r="GO160" s="24"/>
      <c r="GP160" s="24"/>
      <c r="GQ160" s="24"/>
      <c r="GR160" s="24"/>
      <c r="GS160" s="24"/>
      <c r="GT160" s="24"/>
      <c r="GU160" s="24"/>
      <c r="GV160" s="24"/>
      <c r="GW160" s="24"/>
      <c r="GX160" s="24"/>
      <c r="GY160" s="24"/>
      <c r="GZ160" s="24"/>
      <c r="HA160" s="24"/>
      <c r="HB160" s="24"/>
      <c r="HC160" s="24"/>
      <c r="HD160" s="24"/>
      <c r="HE160" s="24"/>
      <c r="HF160" s="24"/>
      <c r="HG160" s="24"/>
    </row>
    <row r="161" spans="1:215" ht="15" customHeight="1" x14ac:dyDescent="0.2">
      <c r="A161" s="24"/>
      <c r="B161" s="24"/>
      <c r="C161" s="125"/>
      <c r="D161" s="125"/>
      <c r="O161" s="24"/>
      <c r="P161" s="24"/>
      <c r="Q161" s="125"/>
      <c r="R161" s="24"/>
      <c r="S161" s="108"/>
      <c r="T161" s="108"/>
      <c r="U161" s="108"/>
      <c r="V161" s="108"/>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row>
    <row r="162" spans="1:215" ht="15" customHeight="1" x14ac:dyDescent="0.2">
      <c r="A162" s="24"/>
      <c r="B162" s="24"/>
      <c r="C162" s="125"/>
      <c r="D162" s="125"/>
      <c r="O162" s="24"/>
      <c r="P162" s="24"/>
      <c r="Q162" s="125"/>
      <c r="R162" s="24"/>
      <c r="S162" s="108"/>
      <c r="T162" s="108"/>
      <c r="U162" s="108"/>
      <c r="V162" s="108"/>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row>
    <row r="163" spans="1:215" ht="15" customHeight="1" x14ac:dyDescent="0.2">
      <c r="A163" s="24"/>
      <c r="B163" s="24"/>
      <c r="C163" s="125"/>
      <c r="D163" s="125"/>
      <c r="O163" s="24"/>
      <c r="P163" s="24"/>
      <c r="Q163" s="125"/>
      <c r="R163" s="24"/>
      <c r="S163" s="108"/>
      <c r="T163" s="108"/>
      <c r="U163" s="108"/>
      <c r="V163" s="108"/>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row>
    <row r="164" spans="1:215" ht="15" customHeight="1" x14ac:dyDescent="0.2">
      <c r="A164" s="24"/>
      <c r="B164" s="24"/>
      <c r="C164" s="125"/>
      <c r="D164" s="125"/>
      <c r="O164" s="24"/>
      <c r="P164" s="24"/>
      <c r="Q164" s="125"/>
      <c r="R164" s="24"/>
      <c r="S164" s="108"/>
      <c r="T164" s="108"/>
      <c r="U164" s="108"/>
      <c r="V164" s="108"/>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c r="FY164" s="24"/>
      <c r="FZ164" s="24"/>
      <c r="GA164" s="24"/>
      <c r="GB164" s="24"/>
      <c r="GC164" s="24"/>
      <c r="GD164" s="24"/>
      <c r="GE164" s="24"/>
      <c r="GF164" s="24"/>
      <c r="GG164" s="24"/>
      <c r="GH164" s="24"/>
      <c r="GI164" s="24"/>
      <c r="GJ164" s="24"/>
      <c r="GK164" s="24"/>
      <c r="GL164" s="24"/>
      <c r="GM164" s="24"/>
      <c r="GN164" s="24"/>
      <c r="GO164" s="24"/>
      <c r="GP164" s="24"/>
      <c r="GQ164" s="24"/>
      <c r="GR164" s="24"/>
      <c r="GS164" s="24"/>
      <c r="GT164" s="24"/>
      <c r="GU164" s="24"/>
      <c r="GV164" s="24"/>
      <c r="GW164" s="24"/>
      <c r="GX164" s="24"/>
      <c r="GY164" s="24"/>
      <c r="GZ164" s="24"/>
      <c r="HA164" s="24"/>
      <c r="HB164" s="24"/>
      <c r="HC164" s="24"/>
      <c r="HD164" s="24"/>
      <c r="HE164" s="24"/>
      <c r="HF164" s="24"/>
      <c r="HG164" s="24"/>
    </row>
    <row r="165" spans="1:215" ht="15" customHeight="1" x14ac:dyDescent="0.2">
      <c r="A165" s="24"/>
      <c r="B165" s="24"/>
      <c r="C165" s="125"/>
      <c r="D165" s="125"/>
      <c r="O165" s="24"/>
      <c r="P165" s="24"/>
      <c r="Q165" s="125"/>
      <c r="R165" s="24"/>
      <c r="S165" s="108"/>
      <c r="T165" s="108"/>
      <c r="U165" s="108"/>
      <c r="V165" s="108"/>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row>
    <row r="166" spans="1:215" ht="15" customHeight="1" x14ac:dyDescent="0.2">
      <c r="A166" s="24"/>
      <c r="B166" s="24"/>
      <c r="C166" s="125"/>
      <c r="D166" s="125"/>
      <c r="O166" s="24"/>
      <c r="P166" s="24"/>
      <c r="Q166" s="125"/>
      <c r="R166" s="24"/>
      <c r="S166" s="108"/>
      <c r="T166" s="108"/>
      <c r="U166" s="108"/>
      <c r="V166" s="108"/>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row>
    <row r="167" spans="1:215" ht="15" customHeight="1" x14ac:dyDescent="0.2">
      <c r="A167" s="24"/>
      <c r="B167" s="24"/>
      <c r="C167" s="125"/>
      <c r="D167" s="125"/>
      <c r="O167" s="24"/>
      <c r="P167" s="24"/>
      <c r="Q167" s="125"/>
      <c r="R167" s="24"/>
      <c r="S167" s="108"/>
      <c r="T167" s="108"/>
      <c r="U167" s="108"/>
      <c r="V167" s="108"/>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EU167" s="24"/>
      <c r="EV167" s="24"/>
      <c r="EW167" s="24"/>
      <c r="EX167" s="24"/>
      <c r="EY167" s="24"/>
      <c r="EZ167" s="24"/>
      <c r="FA167" s="24"/>
      <c r="FB167" s="24"/>
      <c r="FC167" s="24"/>
      <c r="FD167" s="24"/>
      <c r="FE167" s="24"/>
      <c r="FF167" s="24"/>
      <c r="FG167" s="24"/>
      <c r="FH167" s="24"/>
      <c r="FI167" s="24"/>
      <c r="FJ167" s="24"/>
      <c r="FK167" s="24"/>
      <c r="FL167" s="24"/>
      <c r="FM167" s="24"/>
      <c r="FN167" s="24"/>
      <c r="FO167" s="24"/>
      <c r="FP167" s="24"/>
      <c r="FQ167" s="24"/>
      <c r="FR167" s="24"/>
      <c r="FS167" s="24"/>
      <c r="FT167" s="24"/>
      <c r="FU167" s="24"/>
      <c r="FV167" s="24"/>
      <c r="FW167" s="24"/>
      <c r="FX167" s="24"/>
      <c r="FY167" s="24"/>
      <c r="FZ167" s="24"/>
      <c r="GA167" s="24"/>
      <c r="GB167" s="24"/>
      <c r="GC167" s="24"/>
      <c r="GD167" s="24"/>
      <c r="GE167" s="24"/>
      <c r="GF167" s="24"/>
      <c r="GG167" s="24"/>
      <c r="GH167" s="24"/>
      <c r="GI167" s="24"/>
      <c r="GJ167" s="24"/>
      <c r="GK167" s="24"/>
      <c r="GL167" s="24"/>
      <c r="GM167" s="24"/>
      <c r="GN167" s="24"/>
      <c r="GO167" s="24"/>
      <c r="GP167" s="24"/>
      <c r="GQ167" s="24"/>
      <c r="GR167" s="24"/>
      <c r="GS167" s="24"/>
      <c r="GT167" s="24"/>
      <c r="GU167" s="24"/>
      <c r="GV167" s="24"/>
      <c r="GW167" s="24"/>
      <c r="GX167" s="24"/>
      <c r="GY167" s="24"/>
      <c r="GZ167" s="24"/>
      <c r="HA167" s="24"/>
      <c r="HB167" s="24"/>
      <c r="HC167" s="24"/>
      <c r="HD167" s="24"/>
      <c r="HE167" s="24"/>
      <c r="HF167" s="24"/>
      <c r="HG167" s="24"/>
    </row>
    <row r="168" spans="1:215" ht="15" customHeight="1" x14ac:dyDescent="0.2">
      <c r="A168" s="24"/>
      <c r="B168" s="24"/>
      <c r="C168" s="125"/>
      <c r="D168" s="125"/>
      <c r="O168" s="24"/>
      <c r="P168" s="24"/>
      <c r="Q168" s="125"/>
      <c r="R168" s="24"/>
      <c r="S168" s="108"/>
      <c r="T168" s="108"/>
      <c r="U168" s="108"/>
      <c r="V168" s="108"/>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c r="FY168" s="24"/>
      <c r="FZ168" s="24"/>
      <c r="GA168" s="24"/>
      <c r="GB168" s="24"/>
      <c r="GC168" s="24"/>
      <c r="GD168" s="24"/>
      <c r="GE168" s="24"/>
      <c r="GF168" s="24"/>
      <c r="GG168" s="24"/>
      <c r="GH168" s="24"/>
      <c r="GI168" s="24"/>
      <c r="GJ168" s="24"/>
      <c r="GK168" s="24"/>
      <c r="GL168" s="24"/>
      <c r="GM168" s="24"/>
      <c r="GN168" s="24"/>
      <c r="GO168" s="24"/>
      <c r="GP168" s="24"/>
      <c r="GQ168" s="24"/>
      <c r="GR168" s="24"/>
      <c r="GS168" s="24"/>
      <c r="GT168" s="24"/>
      <c r="GU168" s="24"/>
      <c r="GV168" s="24"/>
      <c r="GW168" s="24"/>
      <c r="GX168" s="24"/>
      <c r="GY168" s="24"/>
      <c r="GZ168" s="24"/>
      <c r="HA168" s="24"/>
      <c r="HB168" s="24"/>
      <c r="HC168" s="24"/>
      <c r="HD168" s="24"/>
      <c r="HE168" s="24"/>
      <c r="HF168" s="24"/>
      <c r="HG168" s="24"/>
    </row>
    <row r="169" spans="1:215" ht="15" customHeight="1" x14ac:dyDescent="0.2">
      <c r="A169" s="24"/>
      <c r="B169" s="24"/>
      <c r="C169" s="125"/>
      <c r="D169" s="125"/>
      <c r="O169" s="24"/>
      <c r="P169" s="24"/>
      <c r="Q169" s="125"/>
      <c r="R169" s="24"/>
      <c r="S169" s="108"/>
      <c r="T169" s="108"/>
      <c r="U169" s="108"/>
      <c r="V169" s="108"/>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row>
    <row r="170" spans="1:215" ht="15" customHeight="1" x14ac:dyDescent="0.2">
      <c r="A170" s="24"/>
      <c r="B170" s="24"/>
      <c r="C170" s="125"/>
      <c r="D170" s="125"/>
      <c r="O170" s="24"/>
      <c r="P170" s="24"/>
      <c r="Q170" s="125"/>
      <c r="R170" s="24"/>
      <c r="S170" s="108"/>
      <c r="T170" s="108"/>
      <c r="U170" s="108"/>
      <c r="V170" s="108"/>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c r="GO170" s="24"/>
      <c r="GP170" s="24"/>
      <c r="GQ170" s="24"/>
      <c r="GR170" s="24"/>
      <c r="GS170" s="24"/>
      <c r="GT170" s="24"/>
      <c r="GU170" s="24"/>
      <c r="GV170" s="24"/>
      <c r="GW170" s="24"/>
      <c r="GX170" s="24"/>
      <c r="GY170" s="24"/>
      <c r="GZ170" s="24"/>
      <c r="HA170" s="24"/>
      <c r="HB170" s="24"/>
      <c r="HC170" s="24"/>
      <c r="HD170" s="24"/>
      <c r="HE170" s="24"/>
      <c r="HF170" s="24"/>
      <c r="HG170" s="24"/>
    </row>
    <row r="171" spans="1:215" ht="15" customHeight="1" x14ac:dyDescent="0.2">
      <c r="A171" s="24"/>
      <c r="B171" s="24"/>
      <c r="C171" s="125"/>
      <c r="D171" s="125"/>
      <c r="O171" s="24"/>
      <c r="P171" s="24"/>
      <c r="Q171" s="125"/>
      <c r="R171" s="24"/>
      <c r="S171" s="108"/>
      <c r="T171" s="108"/>
      <c r="U171" s="108"/>
      <c r="V171" s="108"/>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c r="GO171" s="24"/>
      <c r="GP171" s="24"/>
      <c r="GQ171" s="24"/>
      <c r="GR171" s="24"/>
      <c r="GS171" s="24"/>
      <c r="GT171" s="24"/>
      <c r="GU171" s="24"/>
      <c r="GV171" s="24"/>
      <c r="GW171" s="24"/>
      <c r="GX171" s="24"/>
      <c r="GY171" s="24"/>
      <c r="GZ171" s="24"/>
      <c r="HA171" s="24"/>
      <c r="HB171" s="24"/>
      <c r="HC171" s="24"/>
      <c r="HD171" s="24"/>
      <c r="HE171" s="24"/>
      <c r="HF171" s="24"/>
      <c r="HG171" s="24"/>
    </row>
    <row r="172" spans="1:215" ht="15" customHeight="1" x14ac:dyDescent="0.2">
      <c r="A172" s="24"/>
      <c r="B172" s="24"/>
      <c r="C172" s="125"/>
      <c r="D172" s="125"/>
      <c r="O172" s="24"/>
      <c r="P172" s="24"/>
      <c r="Q172" s="125"/>
      <c r="R172" s="24"/>
      <c r="S172" s="108"/>
      <c r="T172" s="108"/>
      <c r="U172" s="108"/>
      <c r="V172" s="108"/>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EU172" s="24"/>
      <c r="EV172" s="24"/>
      <c r="EW172" s="24"/>
      <c r="EX172" s="24"/>
      <c r="EY172" s="24"/>
      <c r="EZ172" s="24"/>
      <c r="FA172" s="24"/>
      <c r="FB172" s="24"/>
      <c r="FC172" s="24"/>
      <c r="FD172" s="24"/>
      <c r="FE172" s="24"/>
      <c r="FF172" s="24"/>
      <c r="FG172" s="24"/>
      <c r="FH172" s="24"/>
      <c r="FI172" s="24"/>
      <c r="FJ172" s="24"/>
      <c r="FK172" s="24"/>
      <c r="FL172" s="24"/>
      <c r="FM172" s="24"/>
      <c r="FN172" s="24"/>
      <c r="FO172" s="24"/>
      <c r="FP172" s="24"/>
      <c r="FQ172" s="24"/>
      <c r="FR172" s="24"/>
      <c r="FS172" s="24"/>
      <c r="FT172" s="24"/>
      <c r="FU172" s="24"/>
      <c r="FV172" s="24"/>
      <c r="FW172" s="24"/>
      <c r="FX172" s="24"/>
      <c r="FY172" s="24"/>
      <c r="FZ172" s="24"/>
      <c r="GA172" s="24"/>
      <c r="GB172" s="24"/>
      <c r="GC172" s="24"/>
      <c r="GD172" s="24"/>
      <c r="GE172" s="24"/>
      <c r="GF172" s="24"/>
      <c r="GG172" s="24"/>
      <c r="GH172" s="24"/>
      <c r="GI172" s="24"/>
      <c r="GJ172" s="24"/>
      <c r="GK172" s="24"/>
      <c r="GL172" s="24"/>
      <c r="GM172" s="24"/>
      <c r="GN172" s="24"/>
      <c r="GO172" s="24"/>
      <c r="GP172" s="24"/>
      <c r="GQ172" s="24"/>
      <c r="GR172" s="24"/>
      <c r="GS172" s="24"/>
      <c r="GT172" s="24"/>
      <c r="GU172" s="24"/>
      <c r="GV172" s="24"/>
      <c r="GW172" s="24"/>
      <c r="GX172" s="24"/>
      <c r="GY172" s="24"/>
      <c r="GZ172" s="24"/>
      <c r="HA172" s="24"/>
      <c r="HB172" s="24"/>
      <c r="HC172" s="24"/>
      <c r="HD172" s="24"/>
      <c r="HE172" s="24"/>
      <c r="HF172" s="24"/>
      <c r="HG172" s="24"/>
    </row>
    <row r="173" spans="1:215" ht="15" customHeight="1" x14ac:dyDescent="0.2">
      <c r="A173" s="24"/>
      <c r="B173" s="24"/>
      <c r="C173" s="125"/>
      <c r="D173" s="125"/>
      <c r="O173" s="24"/>
      <c r="P173" s="24"/>
      <c r="Q173" s="125"/>
      <c r="R173" s="24"/>
      <c r="S173" s="108"/>
      <c r="T173" s="108"/>
      <c r="U173" s="108"/>
      <c r="V173" s="108"/>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c r="GB173" s="24"/>
      <c r="GC173" s="24"/>
      <c r="GD173" s="24"/>
      <c r="GE173" s="24"/>
      <c r="GF173" s="24"/>
      <c r="GG173" s="24"/>
      <c r="GH173" s="24"/>
      <c r="GI173" s="24"/>
      <c r="GJ173" s="24"/>
      <c r="GK173" s="24"/>
      <c r="GL173" s="24"/>
      <c r="GM173" s="24"/>
      <c r="GN173" s="24"/>
      <c r="GO173" s="24"/>
      <c r="GP173" s="24"/>
      <c r="GQ173" s="24"/>
      <c r="GR173" s="24"/>
      <c r="GS173" s="24"/>
      <c r="GT173" s="24"/>
      <c r="GU173" s="24"/>
      <c r="GV173" s="24"/>
      <c r="GW173" s="24"/>
      <c r="GX173" s="24"/>
      <c r="GY173" s="24"/>
      <c r="GZ173" s="24"/>
      <c r="HA173" s="24"/>
      <c r="HB173" s="24"/>
      <c r="HC173" s="24"/>
      <c r="HD173" s="24"/>
      <c r="HE173" s="24"/>
      <c r="HF173" s="24"/>
      <c r="HG173" s="24"/>
    </row>
    <row r="174" spans="1:215" ht="15" customHeight="1" x14ac:dyDescent="0.2">
      <c r="A174" s="24"/>
      <c r="B174" s="24"/>
      <c r="C174" s="125"/>
      <c r="D174" s="125"/>
      <c r="O174" s="24"/>
      <c r="P174" s="24"/>
      <c r="Q174" s="125"/>
      <c r="R174" s="24"/>
      <c r="S174" s="108"/>
      <c r="T174" s="108"/>
      <c r="U174" s="108"/>
      <c r="V174" s="108"/>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c r="GB174" s="24"/>
      <c r="GC174" s="24"/>
      <c r="GD174" s="24"/>
      <c r="GE174" s="24"/>
      <c r="GF174" s="24"/>
      <c r="GG174" s="24"/>
      <c r="GH174" s="24"/>
      <c r="GI174" s="24"/>
      <c r="GJ174" s="24"/>
      <c r="GK174" s="24"/>
      <c r="GL174" s="24"/>
      <c r="GM174" s="24"/>
      <c r="GN174" s="24"/>
      <c r="GO174" s="24"/>
      <c r="GP174" s="24"/>
      <c r="GQ174" s="24"/>
      <c r="GR174" s="24"/>
      <c r="GS174" s="24"/>
      <c r="GT174" s="24"/>
      <c r="GU174" s="24"/>
      <c r="GV174" s="24"/>
      <c r="GW174" s="24"/>
      <c r="GX174" s="24"/>
      <c r="GY174" s="24"/>
      <c r="GZ174" s="24"/>
      <c r="HA174" s="24"/>
      <c r="HB174" s="24"/>
      <c r="HC174" s="24"/>
      <c r="HD174" s="24"/>
      <c r="HE174" s="24"/>
      <c r="HF174" s="24"/>
      <c r="HG174" s="24"/>
    </row>
    <row r="175" spans="1:215" ht="15" customHeight="1" x14ac:dyDescent="0.2">
      <c r="A175" s="24"/>
      <c r="B175" s="24"/>
      <c r="C175" s="125"/>
      <c r="D175" s="125"/>
      <c r="O175" s="24"/>
      <c r="P175" s="24"/>
      <c r="Q175" s="125"/>
      <c r="R175" s="24"/>
      <c r="S175" s="108"/>
      <c r="T175" s="108"/>
      <c r="U175" s="108"/>
      <c r="V175" s="108"/>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EU175" s="24"/>
      <c r="EV175" s="24"/>
      <c r="EW175" s="24"/>
      <c r="EX175" s="24"/>
      <c r="EY175" s="24"/>
      <c r="EZ175" s="24"/>
      <c r="FA175" s="24"/>
      <c r="FB175" s="24"/>
      <c r="FC175" s="24"/>
      <c r="FD175" s="24"/>
      <c r="FE175" s="24"/>
      <c r="FF175" s="24"/>
      <c r="FG175" s="24"/>
      <c r="FH175" s="24"/>
      <c r="FI175" s="24"/>
      <c r="FJ175" s="24"/>
      <c r="FK175" s="24"/>
      <c r="FL175" s="24"/>
      <c r="FM175" s="24"/>
      <c r="FN175" s="24"/>
      <c r="FO175" s="24"/>
      <c r="FP175" s="24"/>
      <c r="FQ175" s="24"/>
      <c r="FR175" s="24"/>
      <c r="FS175" s="24"/>
      <c r="FT175" s="24"/>
      <c r="FU175" s="24"/>
      <c r="FV175" s="24"/>
      <c r="FW175" s="24"/>
      <c r="FX175" s="24"/>
      <c r="FY175" s="24"/>
      <c r="FZ175" s="24"/>
      <c r="GA175" s="24"/>
      <c r="GB175" s="24"/>
      <c r="GC175" s="24"/>
      <c r="GD175" s="24"/>
      <c r="GE175" s="24"/>
      <c r="GF175" s="24"/>
      <c r="GG175" s="24"/>
      <c r="GH175" s="24"/>
      <c r="GI175" s="24"/>
      <c r="GJ175" s="24"/>
      <c r="GK175" s="24"/>
      <c r="GL175" s="24"/>
      <c r="GM175" s="24"/>
      <c r="GN175" s="24"/>
      <c r="GO175" s="24"/>
      <c r="GP175" s="24"/>
      <c r="GQ175" s="24"/>
      <c r="GR175" s="24"/>
      <c r="GS175" s="24"/>
      <c r="GT175" s="24"/>
      <c r="GU175" s="24"/>
      <c r="GV175" s="24"/>
      <c r="GW175" s="24"/>
      <c r="GX175" s="24"/>
      <c r="GY175" s="24"/>
      <c r="GZ175" s="24"/>
      <c r="HA175" s="24"/>
      <c r="HB175" s="24"/>
      <c r="HC175" s="24"/>
      <c r="HD175" s="24"/>
      <c r="HE175" s="24"/>
      <c r="HF175" s="24"/>
      <c r="HG175" s="24"/>
    </row>
    <row r="176" spans="1:215" ht="15" customHeight="1" x14ac:dyDescent="0.2">
      <c r="A176" s="24"/>
      <c r="B176" s="24"/>
      <c r="C176" s="125"/>
      <c r="D176" s="125"/>
      <c r="O176" s="24"/>
      <c r="P176" s="24"/>
      <c r="Q176" s="125"/>
      <c r="R176" s="24"/>
      <c r="S176" s="108"/>
      <c r="T176" s="108"/>
      <c r="U176" s="108"/>
      <c r="V176" s="108"/>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EU176" s="24"/>
      <c r="EV176" s="24"/>
      <c r="EW176" s="24"/>
      <c r="EX176" s="24"/>
      <c r="EY176" s="24"/>
      <c r="EZ176" s="24"/>
      <c r="FA176" s="24"/>
      <c r="FB176" s="24"/>
      <c r="FC176" s="24"/>
      <c r="FD176" s="24"/>
      <c r="FE176" s="24"/>
      <c r="FF176" s="24"/>
      <c r="FG176" s="24"/>
      <c r="FH176" s="24"/>
      <c r="FI176" s="24"/>
      <c r="FJ176" s="24"/>
      <c r="FK176" s="24"/>
      <c r="FL176" s="24"/>
      <c r="FM176" s="24"/>
      <c r="FN176" s="24"/>
      <c r="FO176" s="24"/>
      <c r="FP176" s="24"/>
      <c r="FQ176" s="24"/>
      <c r="FR176" s="24"/>
      <c r="FS176" s="24"/>
      <c r="FT176" s="24"/>
      <c r="FU176" s="24"/>
      <c r="FV176" s="24"/>
      <c r="FW176" s="24"/>
      <c r="FX176" s="24"/>
      <c r="FY176" s="24"/>
      <c r="FZ176" s="24"/>
      <c r="GA176" s="24"/>
      <c r="GB176" s="24"/>
      <c r="GC176" s="24"/>
      <c r="GD176" s="24"/>
      <c r="GE176" s="24"/>
      <c r="GF176" s="24"/>
      <c r="GG176" s="24"/>
      <c r="GH176" s="24"/>
      <c r="GI176" s="24"/>
      <c r="GJ176" s="24"/>
      <c r="GK176" s="24"/>
      <c r="GL176" s="24"/>
      <c r="GM176" s="24"/>
      <c r="GN176" s="24"/>
      <c r="GO176" s="24"/>
      <c r="GP176" s="24"/>
      <c r="GQ176" s="24"/>
      <c r="GR176" s="24"/>
      <c r="GS176" s="24"/>
      <c r="GT176" s="24"/>
      <c r="GU176" s="24"/>
      <c r="GV176" s="24"/>
      <c r="GW176" s="24"/>
      <c r="GX176" s="24"/>
      <c r="GY176" s="24"/>
      <c r="GZ176" s="24"/>
      <c r="HA176" s="24"/>
      <c r="HB176" s="24"/>
      <c r="HC176" s="24"/>
      <c r="HD176" s="24"/>
      <c r="HE176" s="24"/>
      <c r="HF176" s="24"/>
      <c r="HG176" s="24"/>
    </row>
    <row r="177" spans="1:215" ht="15" customHeight="1" x14ac:dyDescent="0.2">
      <c r="A177" s="24"/>
      <c r="B177" s="24"/>
      <c r="C177" s="125"/>
      <c r="D177" s="125"/>
      <c r="O177" s="24"/>
      <c r="P177" s="24"/>
      <c r="Q177" s="125"/>
      <c r="R177" s="24"/>
      <c r="S177" s="108"/>
      <c r="T177" s="108"/>
      <c r="U177" s="108"/>
      <c r="V177" s="108"/>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EU177" s="24"/>
      <c r="EV177" s="24"/>
      <c r="EW177" s="24"/>
      <c r="EX177" s="24"/>
      <c r="EY177" s="24"/>
      <c r="EZ177" s="24"/>
      <c r="FA177" s="24"/>
      <c r="FB177" s="24"/>
      <c r="FC177" s="24"/>
      <c r="FD177" s="24"/>
      <c r="FE177" s="24"/>
      <c r="FF177" s="24"/>
      <c r="FG177" s="24"/>
      <c r="FH177" s="24"/>
      <c r="FI177" s="24"/>
      <c r="FJ177" s="24"/>
      <c r="FK177" s="24"/>
      <c r="FL177" s="24"/>
      <c r="FM177" s="24"/>
      <c r="FN177" s="24"/>
      <c r="FO177" s="24"/>
      <c r="FP177" s="24"/>
      <c r="FQ177" s="24"/>
      <c r="FR177" s="24"/>
      <c r="FS177" s="24"/>
      <c r="FT177" s="24"/>
      <c r="FU177" s="24"/>
      <c r="FV177" s="24"/>
      <c r="FW177" s="24"/>
      <c r="FX177" s="24"/>
      <c r="FY177" s="24"/>
      <c r="FZ177" s="24"/>
      <c r="GA177" s="24"/>
      <c r="GB177" s="24"/>
      <c r="GC177" s="24"/>
      <c r="GD177" s="24"/>
      <c r="GE177" s="24"/>
      <c r="GF177" s="24"/>
      <c r="GG177" s="24"/>
      <c r="GH177" s="24"/>
      <c r="GI177" s="24"/>
      <c r="GJ177" s="24"/>
      <c r="GK177" s="24"/>
      <c r="GL177" s="24"/>
      <c r="GM177" s="24"/>
      <c r="GN177" s="24"/>
      <c r="GO177" s="24"/>
      <c r="GP177" s="24"/>
      <c r="GQ177" s="24"/>
      <c r="GR177" s="24"/>
      <c r="GS177" s="24"/>
      <c r="GT177" s="24"/>
      <c r="GU177" s="24"/>
      <c r="GV177" s="24"/>
      <c r="GW177" s="24"/>
      <c r="GX177" s="24"/>
      <c r="GY177" s="24"/>
      <c r="GZ177" s="24"/>
      <c r="HA177" s="24"/>
      <c r="HB177" s="24"/>
      <c r="HC177" s="24"/>
      <c r="HD177" s="24"/>
      <c r="HE177" s="24"/>
      <c r="HF177" s="24"/>
      <c r="HG177" s="24"/>
    </row>
    <row r="178" spans="1:215" ht="15" customHeight="1" x14ac:dyDescent="0.2">
      <c r="A178" s="24"/>
      <c r="B178" s="24"/>
      <c r="C178" s="125"/>
      <c r="D178" s="125"/>
      <c r="O178" s="24"/>
      <c r="P178" s="24"/>
      <c r="Q178" s="125"/>
      <c r="R178" s="24"/>
      <c r="S178" s="108"/>
      <c r="T178" s="108"/>
      <c r="U178" s="108"/>
      <c r="V178" s="108"/>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EU178" s="24"/>
      <c r="EV178" s="24"/>
      <c r="EW178" s="24"/>
      <c r="EX178" s="24"/>
      <c r="EY178" s="24"/>
      <c r="EZ178" s="24"/>
      <c r="FA178" s="24"/>
      <c r="FB178" s="24"/>
      <c r="FC178" s="24"/>
      <c r="FD178" s="24"/>
      <c r="FE178" s="24"/>
      <c r="FF178" s="24"/>
      <c r="FG178" s="24"/>
      <c r="FH178" s="24"/>
      <c r="FI178" s="24"/>
      <c r="FJ178" s="24"/>
      <c r="FK178" s="24"/>
      <c r="FL178" s="24"/>
      <c r="FM178" s="24"/>
      <c r="FN178" s="24"/>
      <c r="FO178" s="24"/>
      <c r="FP178" s="24"/>
      <c r="FQ178" s="24"/>
      <c r="FR178" s="24"/>
      <c r="FS178" s="24"/>
      <c r="FT178" s="24"/>
      <c r="FU178" s="24"/>
      <c r="FV178" s="24"/>
      <c r="FW178" s="24"/>
      <c r="FX178" s="24"/>
      <c r="FY178" s="24"/>
      <c r="FZ178" s="24"/>
      <c r="GA178" s="24"/>
      <c r="GB178" s="24"/>
      <c r="GC178" s="24"/>
      <c r="GD178" s="24"/>
      <c r="GE178" s="24"/>
      <c r="GF178" s="24"/>
      <c r="GG178" s="24"/>
      <c r="GH178" s="24"/>
      <c r="GI178" s="24"/>
      <c r="GJ178" s="24"/>
      <c r="GK178" s="24"/>
      <c r="GL178" s="24"/>
      <c r="GM178" s="24"/>
      <c r="GN178" s="24"/>
      <c r="GO178" s="24"/>
      <c r="GP178" s="24"/>
      <c r="GQ178" s="24"/>
      <c r="GR178" s="24"/>
      <c r="GS178" s="24"/>
      <c r="GT178" s="24"/>
      <c r="GU178" s="24"/>
      <c r="GV178" s="24"/>
      <c r="GW178" s="24"/>
      <c r="GX178" s="24"/>
      <c r="GY178" s="24"/>
      <c r="GZ178" s="24"/>
      <c r="HA178" s="24"/>
      <c r="HB178" s="24"/>
      <c r="HC178" s="24"/>
      <c r="HD178" s="24"/>
      <c r="HE178" s="24"/>
      <c r="HF178" s="24"/>
      <c r="HG178" s="24"/>
    </row>
    <row r="179" spans="1:215" ht="15" customHeight="1" x14ac:dyDescent="0.2">
      <c r="A179" s="24"/>
      <c r="B179" s="24"/>
      <c r="C179" s="125"/>
      <c r="D179" s="125"/>
      <c r="O179" s="24"/>
      <c r="P179" s="24"/>
      <c r="Q179" s="125"/>
      <c r="R179" s="24"/>
      <c r="S179" s="108"/>
      <c r="T179" s="108"/>
      <c r="U179" s="108"/>
      <c r="V179" s="108"/>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EU179" s="24"/>
      <c r="EV179" s="24"/>
      <c r="EW179" s="24"/>
      <c r="EX179" s="24"/>
      <c r="EY179" s="24"/>
      <c r="EZ179" s="24"/>
      <c r="FA179" s="24"/>
      <c r="FB179" s="24"/>
      <c r="FC179" s="24"/>
      <c r="FD179" s="24"/>
      <c r="FE179" s="24"/>
      <c r="FF179" s="24"/>
      <c r="FG179" s="24"/>
      <c r="FH179" s="24"/>
      <c r="FI179" s="24"/>
      <c r="FJ179" s="24"/>
      <c r="FK179" s="24"/>
      <c r="FL179" s="24"/>
      <c r="FM179" s="24"/>
      <c r="FN179" s="24"/>
      <c r="FO179" s="24"/>
      <c r="FP179" s="24"/>
      <c r="FQ179" s="24"/>
      <c r="FR179" s="24"/>
      <c r="FS179" s="24"/>
      <c r="FT179" s="24"/>
      <c r="FU179" s="24"/>
      <c r="FV179" s="24"/>
      <c r="FW179" s="24"/>
      <c r="FX179" s="24"/>
      <c r="FY179" s="24"/>
      <c r="FZ179" s="24"/>
      <c r="GA179" s="24"/>
      <c r="GB179" s="24"/>
      <c r="GC179" s="24"/>
      <c r="GD179" s="24"/>
      <c r="GE179" s="24"/>
      <c r="GF179" s="24"/>
      <c r="GG179" s="24"/>
      <c r="GH179" s="24"/>
      <c r="GI179" s="24"/>
      <c r="GJ179" s="24"/>
      <c r="GK179" s="24"/>
      <c r="GL179" s="24"/>
      <c r="GM179" s="24"/>
      <c r="GN179" s="24"/>
      <c r="GO179" s="24"/>
      <c r="GP179" s="24"/>
      <c r="GQ179" s="24"/>
      <c r="GR179" s="24"/>
      <c r="GS179" s="24"/>
      <c r="GT179" s="24"/>
      <c r="GU179" s="24"/>
      <c r="GV179" s="24"/>
      <c r="GW179" s="24"/>
      <c r="GX179" s="24"/>
      <c r="GY179" s="24"/>
      <c r="GZ179" s="24"/>
      <c r="HA179" s="24"/>
      <c r="HB179" s="24"/>
      <c r="HC179" s="24"/>
      <c r="HD179" s="24"/>
      <c r="HE179" s="24"/>
      <c r="HF179" s="24"/>
      <c r="HG179" s="24"/>
    </row>
    <row r="180" spans="1:215" ht="15" customHeight="1" x14ac:dyDescent="0.2">
      <c r="A180" s="24"/>
      <c r="B180" s="24"/>
      <c r="C180" s="125"/>
      <c r="D180" s="125"/>
      <c r="O180" s="24"/>
      <c r="P180" s="24"/>
      <c r="Q180" s="125"/>
      <c r="R180" s="24"/>
      <c r="S180" s="108"/>
      <c r="T180" s="108"/>
      <c r="U180" s="108"/>
      <c r="V180" s="108"/>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row>
    <row r="181" spans="1:215" ht="15" customHeight="1" x14ac:dyDescent="0.2">
      <c r="A181" s="24"/>
      <c r="B181" s="24"/>
      <c r="C181" s="125"/>
      <c r="D181" s="125"/>
      <c r="O181" s="24"/>
      <c r="P181" s="24"/>
      <c r="Q181" s="125"/>
      <c r="R181" s="24"/>
      <c r="S181" s="108"/>
      <c r="T181" s="108"/>
      <c r="U181" s="108"/>
      <c r="V181" s="108"/>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row>
    <row r="182" spans="1:215" ht="15" customHeight="1" x14ac:dyDescent="0.2">
      <c r="A182" s="24"/>
      <c r="B182" s="24"/>
      <c r="C182" s="125"/>
      <c r="D182" s="125"/>
      <c r="O182" s="24"/>
      <c r="P182" s="24"/>
      <c r="Q182" s="125"/>
      <c r="R182" s="24"/>
      <c r="S182" s="108"/>
      <c r="T182" s="108"/>
      <c r="U182" s="108"/>
      <c r="V182" s="108"/>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row>
    <row r="183" spans="1:215" ht="15" customHeight="1" x14ac:dyDescent="0.2">
      <c r="A183" s="24"/>
      <c r="B183" s="24"/>
      <c r="C183" s="125"/>
      <c r="D183" s="125"/>
      <c r="O183" s="24"/>
      <c r="P183" s="24"/>
      <c r="Q183" s="125"/>
      <c r="R183" s="24"/>
      <c r="S183" s="108"/>
      <c r="T183" s="108"/>
      <c r="U183" s="108"/>
      <c r="V183" s="108"/>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row>
    <row r="184" spans="1:215" ht="15" customHeight="1" x14ac:dyDescent="0.2">
      <c r="A184" s="24"/>
      <c r="B184" s="24"/>
      <c r="C184" s="125"/>
      <c r="D184" s="125"/>
      <c r="O184" s="24"/>
      <c r="P184" s="24"/>
      <c r="Q184" s="125"/>
      <c r="R184" s="24"/>
      <c r="S184" s="108"/>
      <c r="T184" s="108"/>
      <c r="U184" s="108"/>
      <c r="V184" s="108"/>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EU184" s="24"/>
      <c r="EV184" s="24"/>
      <c r="EW184" s="24"/>
      <c r="EX184" s="24"/>
      <c r="EY184" s="24"/>
      <c r="EZ184" s="24"/>
      <c r="FA184" s="24"/>
      <c r="FB184" s="24"/>
      <c r="FC184" s="24"/>
      <c r="FD184" s="24"/>
      <c r="FE184" s="24"/>
      <c r="FF184" s="24"/>
      <c r="FG184" s="24"/>
      <c r="FH184" s="24"/>
      <c r="FI184" s="24"/>
      <c r="FJ184" s="24"/>
      <c r="FK184" s="24"/>
      <c r="FL184" s="24"/>
      <c r="FM184" s="24"/>
      <c r="FN184" s="24"/>
      <c r="FO184" s="24"/>
      <c r="FP184" s="24"/>
      <c r="FQ184" s="24"/>
      <c r="FR184" s="24"/>
      <c r="FS184" s="24"/>
      <c r="FT184" s="24"/>
      <c r="FU184" s="24"/>
      <c r="FV184" s="24"/>
      <c r="FW184" s="24"/>
      <c r="FX184" s="24"/>
      <c r="FY184" s="24"/>
      <c r="FZ184" s="24"/>
      <c r="GA184" s="24"/>
      <c r="GB184" s="24"/>
      <c r="GC184" s="24"/>
      <c r="GD184" s="24"/>
      <c r="GE184" s="24"/>
      <c r="GF184" s="24"/>
      <c r="GG184" s="24"/>
      <c r="GH184" s="24"/>
      <c r="GI184" s="24"/>
      <c r="GJ184" s="24"/>
      <c r="GK184" s="24"/>
      <c r="GL184" s="24"/>
      <c r="GM184" s="24"/>
      <c r="GN184" s="24"/>
      <c r="GO184" s="24"/>
      <c r="GP184" s="24"/>
      <c r="GQ184" s="24"/>
      <c r="GR184" s="24"/>
      <c r="GS184" s="24"/>
      <c r="GT184" s="24"/>
      <c r="GU184" s="24"/>
      <c r="GV184" s="24"/>
      <c r="GW184" s="24"/>
      <c r="GX184" s="24"/>
      <c r="GY184" s="24"/>
      <c r="GZ184" s="24"/>
      <c r="HA184" s="24"/>
      <c r="HB184" s="24"/>
      <c r="HC184" s="24"/>
      <c r="HD184" s="24"/>
      <c r="HE184" s="24"/>
      <c r="HF184" s="24"/>
      <c r="HG184" s="24"/>
    </row>
    <row r="185" spans="1:215" ht="15" customHeight="1" x14ac:dyDescent="0.2">
      <c r="A185" s="24"/>
      <c r="B185" s="24"/>
      <c r="C185" s="125"/>
      <c r="D185" s="125"/>
      <c r="O185" s="24"/>
      <c r="P185" s="24"/>
      <c r="Q185" s="125"/>
      <c r="R185" s="24"/>
      <c r="S185" s="108"/>
      <c r="T185" s="108"/>
      <c r="U185" s="108"/>
      <c r="V185" s="108"/>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EU185" s="24"/>
      <c r="EV185" s="24"/>
      <c r="EW185" s="24"/>
      <c r="EX185" s="24"/>
      <c r="EY185" s="24"/>
      <c r="EZ185" s="24"/>
      <c r="FA185" s="24"/>
      <c r="FB185" s="24"/>
      <c r="FC185" s="24"/>
      <c r="FD185" s="24"/>
      <c r="FE185" s="24"/>
      <c r="FF185" s="24"/>
      <c r="FG185" s="24"/>
      <c r="FH185" s="24"/>
      <c r="FI185" s="24"/>
      <c r="FJ185" s="24"/>
      <c r="FK185" s="24"/>
      <c r="FL185" s="24"/>
      <c r="FM185" s="24"/>
      <c r="FN185" s="24"/>
      <c r="FO185" s="24"/>
      <c r="FP185" s="24"/>
      <c r="FQ185" s="24"/>
      <c r="FR185" s="24"/>
      <c r="FS185" s="24"/>
      <c r="FT185" s="24"/>
      <c r="FU185" s="24"/>
      <c r="FV185" s="24"/>
      <c r="FW185" s="24"/>
      <c r="FX185" s="24"/>
      <c r="FY185" s="24"/>
      <c r="FZ185" s="24"/>
      <c r="GA185" s="24"/>
      <c r="GB185" s="24"/>
      <c r="GC185" s="24"/>
      <c r="GD185" s="24"/>
      <c r="GE185" s="24"/>
      <c r="GF185" s="24"/>
      <c r="GG185" s="24"/>
      <c r="GH185" s="24"/>
      <c r="GI185" s="24"/>
      <c r="GJ185" s="24"/>
      <c r="GK185" s="24"/>
      <c r="GL185" s="24"/>
      <c r="GM185" s="24"/>
      <c r="GN185" s="24"/>
      <c r="GO185" s="24"/>
      <c r="GP185" s="24"/>
      <c r="GQ185" s="24"/>
      <c r="GR185" s="24"/>
      <c r="GS185" s="24"/>
      <c r="GT185" s="24"/>
      <c r="GU185" s="24"/>
      <c r="GV185" s="24"/>
      <c r="GW185" s="24"/>
      <c r="GX185" s="24"/>
      <c r="GY185" s="24"/>
      <c r="GZ185" s="24"/>
      <c r="HA185" s="24"/>
      <c r="HB185" s="24"/>
      <c r="HC185" s="24"/>
      <c r="HD185" s="24"/>
      <c r="HE185" s="24"/>
      <c r="HF185" s="24"/>
      <c r="HG185" s="24"/>
    </row>
    <row r="186" spans="1:215" ht="15" customHeight="1" x14ac:dyDescent="0.2">
      <c r="A186" s="24"/>
      <c r="B186" s="24"/>
      <c r="C186" s="125"/>
      <c r="D186" s="125"/>
      <c r="O186" s="24"/>
      <c r="P186" s="24"/>
      <c r="Q186" s="125"/>
      <c r="R186" s="24"/>
      <c r="S186" s="108"/>
      <c r="T186" s="108"/>
      <c r="U186" s="108"/>
      <c r="V186" s="108"/>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EU186" s="24"/>
      <c r="EV186" s="24"/>
      <c r="EW186" s="24"/>
      <c r="EX186" s="24"/>
      <c r="EY186" s="24"/>
      <c r="EZ186" s="24"/>
      <c r="FA186" s="24"/>
      <c r="FB186" s="24"/>
      <c r="FC186" s="24"/>
      <c r="FD186" s="24"/>
      <c r="FE186" s="24"/>
      <c r="FF186" s="24"/>
      <c r="FG186" s="24"/>
      <c r="FH186" s="24"/>
      <c r="FI186" s="24"/>
      <c r="FJ186" s="24"/>
      <c r="FK186" s="24"/>
      <c r="FL186" s="24"/>
      <c r="FM186" s="24"/>
      <c r="FN186" s="24"/>
      <c r="FO186" s="24"/>
      <c r="FP186" s="24"/>
      <c r="FQ186" s="24"/>
      <c r="FR186" s="24"/>
      <c r="FS186" s="24"/>
      <c r="FT186" s="24"/>
      <c r="FU186" s="24"/>
      <c r="FV186" s="24"/>
      <c r="FW186" s="24"/>
      <c r="FX186" s="24"/>
      <c r="FY186" s="24"/>
      <c r="FZ186" s="24"/>
      <c r="GA186" s="24"/>
      <c r="GB186" s="24"/>
      <c r="GC186" s="24"/>
      <c r="GD186" s="24"/>
      <c r="GE186" s="24"/>
      <c r="GF186" s="24"/>
      <c r="GG186" s="24"/>
      <c r="GH186" s="24"/>
      <c r="GI186" s="24"/>
      <c r="GJ186" s="24"/>
      <c r="GK186" s="24"/>
      <c r="GL186" s="24"/>
      <c r="GM186" s="24"/>
      <c r="GN186" s="24"/>
      <c r="GO186" s="24"/>
      <c r="GP186" s="24"/>
      <c r="GQ186" s="24"/>
      <c r="GR186" s="24"/>
      <c r="GS186" s="24"/>
      <c r="GT186" s="24"/>
      <c r="GU186" s="24"/>
      <c r="GV186" s="24"/>
      <c r="GW186" s="24"/>
      <c r="GX186" s="24"/>
      <c r="GY186" s="24"/>
      <c r="GZ186" s="24"/>
      <c r="HA186" s="24"/>
      <c r="HB186" s="24"/>
      <c r="HC186" s="24"/>
      <c r="HD186" s="24"/>
      <c r="HE186" s="24"/>
      <c r="HF186" s="24"/>
      <c r="HG186" s="24"/>
    </row>
    <row r="187" spans="1:215" ht="15" customHeight="1" x14ac:dyDescent="0.2">
      <c r="A187" s="24"/>
      <c r="B187" s="24"/>
      <c r="C187" s="125"/>
      <c r="D187" s="125"/>
      <c r="O187" s="24"/>
      <c r="P187" s="24"/>
      <c r="Q187" s="125"/>
      <c r="R187" s="24"/>
      <c r="S187" s="108"/>
      <c r="T187" s="108"/>
      <c r="U187" s="108"/>
      <c r="V187" s="108"/>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EU187" s="24"/>
      <c r="EV187" s="24"/>
      <c r="EW187" s="24"/>
      <c r="EX187" s="24"/>
      <c r="EY187" s="24"/>
      <c r="EZ187" s="24"/>
      <c r="FA187" s="24"/>
      <c r="FB187" s="24"/>
      <c r="FC187" s="24"/>
      <c r="FD187" s="24"/>
      <c r="FE187" s="24"/>
      <c r="FF187" s="24"/>
      <c r="FG187" s="24"/>
      <c r="FH187" s="24"/>
      <c r="FI187" s="24"/>
      <c r="FJ187" s="24"/>
      <c r="FK187" s="24"/>
      <c r="FL187" s="24"/>
      <c r="FM187" s="24"/>
      <c r="FN187" s="24"/>
      <c r="FO187" s="24"/>
      <c r="FP187" s="24"/>
      <c r="FQ187" s="24"/>
      <c r="FR187" s="24"/>
      <c r="FS187" s="24"/>
      <c r="FT187" s="24"/>
      <c r="FU187" s="24"/>
      <c r="FV187" s="24"/>
      <c r="FW187" s="24"/>
      <c r="FX187" s="24"/>
      <c r="FY187" s="24"/>
      <c r="FZ187" s="24"/>
      <c r="GA187" s="24"/>
      <c r="GB187" s="24"/>
      <c r="GC187" s="24"/>
      <c r="GD187" s="24"/>
      <c r="GE187" s="24"/>
      <c r="GF187" s="24"/>
      <c r="GG187" s="24"/>
      <c r="GH187" s="24"/>
      <c r="GI187" s="24"/>
      <c r="GJ187" s="24"/>
      <c r="GK187" s="24"/>
      <c r="GL187" s="24"/>
      <c r="GM187" s="24"/>
      <c r="GN187" s="24"/>
      <c r="GO187" s="24"/>
      <c r="GP187" s="24"/>
      <c r="GQ187" s="24"/>
      <c r="GR187" s="24"/>
      <c r="GS187" s="24"/>
      <c r="GT187" s="24"/>
      <c r="GU187" s="24"/>
      <c r="GV187" s="24"/>
      <c r="GW187" s="24"/>
      <c r="GX187" s="24"/>
      <c r="GY187" s="24"/>
      <c r="GZ187" s="24"/>
      <c r="HA187" s="24"/>
      <c r="HB187" s="24"/>
      <c r="HC187" s="24"/>
      <c r="HD187" s="24"/>
      <c r="HE187" s="24"/>
      <c r="HF187" s="24"/>
      <c r="HG187" s="24"/>
    </row>
    <row r="188" spans="1:215" ht="15" customHeight="1" x14ac:dyDescent="0.2">
      <c r="A188" s="24"/>
      <c r="B188" s="24"/>
      <c r="C188" s="125"/>
      <c r="D188" s="125"/>
      <c r="O188" s="24"/>
      <c r="P188" s="24"/>
      <c r="Q188" s="125"/>
      <c r="R188" s="24"/>
      <c r="S188" s="108"/>
      <c r="T188" s="108"/>
      <c r="U188" s="108"/>
      <c r="V188" s="108"/>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EU188" s="24"/>
      <c r="EV188" s="24"/>
      <c r="EW188" s="24"/>
      <c r="EX188" s="24"/>
      <c r="EY188" s="24"/>
      <c r="EZ188" s="24"/>
      <c r="FA188" s="24"/>
      <c r="FB188" s="24"/>
      <c r="FC188" s="24"/>
      <c r="FD188" s="24"/>
      <c r="FE188" s="24"/>
      <c r="FF188" s="24"/>
      <c r="FG188" s="24"/>
      <c r="FH188" s="24"/>
      <c r="FI188" s="24"/>
      <c r="FJ188" s="24"/>
      <c r="FK188" s="24"/>
      <c r="FL188" s="24"/>
      <c r="FM188" s="24"/>
      <c r="FN188" s="24"/>
      <c r="FO188" s="24"/>
      <c r="FP188" s="24"/>
      <c r="FQ188" s="24"/>
      <c r="FR188" s="24"/>
      <c r="FS188" s="24"/>
      <c r="FT188" s="24"/>
      <c r="FU188" s="24"/>
      <c r="FV188" s="24"/>
      <c r="FW188" s="24"/>
      <c r="FX188" s="24"/>
      <c r="FY188" s="24"/>
      <c r="FZ188" s="24"/>
      <c r="GA188" s="24"/>
      <c r="GB188" s="24"/>
      <c r="GC188" s="24"/>
      <c r="GD188" s="24"/>
      <c r="GE188" s="24"/>
      <c r="GF188" s="24"/>
      <c r="GG188" s="24"/>
      <c r="GH188" s="24"/>
      <c r="GI188" s="24"/>
      <c r="GJ188" s="24"/>
      <c r="GK188" s="24"/>
      <c r="GL188" s="24"/>
      <c r="GM188" s="24"/>
      <c r="GN188" s="24"/>
      <c r="GO188" s="24"/>
      <c r="GP188" s="24"/>
      <c r="GQ188" s="24"/>
      <c r="GR188" s="24"/>
      <c r="GS188" s="24"/>
      <c r="GT188" s="24"/>
      <c r="GU188" s="24"/>
      <c r="GV188" s="24"/>
      <c r="GW188" s="24"/>
      <c r="GX188" s="24"/>
      <c r="GY188" s="24"/>
      <c r="GZ188" s="24"/>
      <c r="HA188" s="24"/>
      <c r="HB188" s="24"/>
      <c r="HC188" s="24"/>
      <c r="HD188" s="24"/>
      <c r="HE188" s="24"/>
      <c r="HF188" s="24"/>
      <c r="HG188" s="24"/>
    </row>
    <row r="189" spans="1:215" ht="15" customHeight="1" x14ac:dyDescent="0.2">
      <c r="A189" s="24"/>
      <c r="B189" s="24"/>
      <c r="C189" s="125"/>
      <c r="D189" s="125"/>
      <c r="O189" s="24"/>
      <c r="P189" s="24"/>
      <c r="Q189" s="125"/>
      <c r="R189" s="24"/>
      <c r="S189" s="108"/>
      <c r="T189" s="108"/>
      <c r="U189" s="108"/>
      <c r="V189" s="108"/>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24"/>
      <c r="GJ189" s="24"/>
      <c r="GK189" s="24"/>
      <c r="GL189" s="24"/>
      <c r="GM189" s="24"/>
      <c r="GN189" s="24"/>
      <c r="GO189" s="24"/>
      <c r="GP189" s="24"/>
      <c r="GQ189" s="24"/>
      <c r="GR189" s="24"/>
      <c r="GS189" s="24"/>
      <c r="GT189" s="24"/>
      <c r="GU189" s="24"/>
      <c r="GV189" s="24"/>
      <c r="GW189" s="24"/>
      <c r="GX189" s="24"/>
      <c r="GY189" s="24"/>
      <c r="GZ189" s="24"/>
      <c r="HA189" s="24"/>
      <c r="HB189" s="24"/>
      <c r="HC189" s="24"/>
      <c r="HD189" s="24"/>
      <c r="HE189" s="24"/>
      <c r="HF189" s="24"/>
      <c r="HG189" s="24"/>
    </row>
    <row r="190" spans="1:215" ht="15" customHeight="1" x14ac:dyDescent="0.2">
      <c r="A190" s="24"/>
      <c r="B190" s="24"/>
      <c r="C190" s="125"/>
      <c r="D190" s="125"/>
      <c r="O190" s="24"/>
      <c r="P190" s="24"/>
      <c r="Q190" s="125"/>
      <c r="R190" s="24"/>
      <c r="S190" s="108"/>
      <c r="T190" s="108"/>
      <c r="U190" s="108"/>
      <c r="V190" s="108"/>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row>
    <row r="191" spans="1:215" ht="15" customHeight="1" x14ac:dyDescent="0.2">
      <c r="A191" s="24"/>
      <c r="B191" s="24"/>
      <c r="C191" s="125"/>
      <c r="D191" s="125"/>
      <c r="O191" s="24"/>
      <c r="P191" s="24"/>
      <c r="Q191" s="125"/>
      <c r="R191" s="24"/>
      <c r="S191" s="108"/>
      <c r="T191" s="108"/>
      <c r="U191" s="108"/>
      <c r="V191" s="108"/>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row>
    <row r="192" spans="1:215" ht="15" customHeight="1" x14ac:dyDescent="0.2">
      <c r="A192" s="24"/>
      <c r="B192" s="24"/>
      <c r="C192" s="125"/>
      <c r="D192" s="125"/>
      <c r="O192" s="24"/>
      <c r="P192" s="24"/>
      <c r="Q192" s="125"/>
      <c r="R192" s="24"/>
      <c r="S192" s="108"/>
      <c r="T192" s="108"/>
      <c r="U192" s="108"/>
      <c r="V192" s="108"/>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row>
    <row r="193" spans="1:215" ht="15" customHeight="1" x14ac:dyDescent="0.2">
      <c r="A193" s="24"/>
      <c r="B193" s="24"/>
      <c r="C193" s="125"/>
      <c r="D193" s="125"/>
      <c r="O193" s="24"/>
      <c r="P193" s="24"/>
      <c r="Q193" s="125"/>
      <c r="R193" s="24"/>
      <c r="S193" s="108"/>
      <c r="T193" s="108"/>
      <c r="U193" s="108"/>
      <c r="V193" s="108"/>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row>
    <row r="194" spans="1:215" ht="15" customHeight="1" x14ac:dyDescent="0.2">
      <c r="A194" s="24"/>
      <c r="B194" s="24"/>
      <c r="C194" s="125"/>
      <c r="D194" s="125"/>
      <c r="O194" s="24"/>
      <c r="P194" s="24"/>
      <c r="Q194" s="125"/>
      <c r="R194" s="24"/>
      <c r="S194" s="108"/>
      <c r="T194" s="108"/>
      <c r="U194" s="108"/>
      <c r="V194" s="108"/>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row>
    <row r="195" spans="1:215" ht="15" customHeight="1" x14ac:dyDescent="0.2">
      <c r="A195" s="24"/>
      <c r="B195" s="24"/>
      <c r="C195" s="125"/>
      <c r="D195" s="125"/>
      <c r="O195" s="24"/>
      <c r="P195" s="24"/>
      <c r="Q195" s="125"/>
      <c r="R195" s="24"/>
      <c r="S195" s="108"/>
      <c r="T195" s="108"/>
      <c r="U195" s="108"/>
      <c r="V195" s="108"/>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row>
    <row r="196" spans="1:215" ht="15" customHeight="1" x14ac:dyDescent="0.2">
      <c r="A196" s="24"/>
      <c r="B196" s="24"/>
      <c r="C196" s="125"/>
      <c r="D196" s="125"/>
      <c r="O196" s="24"/>
      <c r="P196" s="24"/>
      <c r="Q196" s="125"/>
      <c r="R196" s="24"/>
      <c r="S196" s="108"/>
      <c r="T196" s="108"/>
      <c r="U196" s="108"/>
      <c r="V196" s="108"/>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row>
    <row r="197" spans="1:215" ht="15" customHeight="1" x14ac:dyDescent="0.2">
      <c r="A197" s="24"/>
      <c r="B197" s="24"/>
      <c r="C197" s="125"/>
      <c r="D197" s="125"/>
      <c r="O197" s="24"/>
      <c r="P197" s="24"/>
      <c r="Q197" s="125"/>
      <c r="R197" s="24"/>
      <c r="S197" s="108"/>
      <c r="T197" s="108"/>
      <c r="U197" s="108"/>
      <c r="V197" s="108"/>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row>
    <row r="198" spans="1:215" ht="15" customHeight="1" x14ac:dyDescent="0.2">
      <c r="A198" s="24"/>
      <c r="B198" s="24"/>
      <c r="C198" s="125"/>
      <c r="D198" s="125"/>
      <c r="O198" s="24"/>
      <c r="P198" s="24"/>
      <c r="Q198" s="125"/>
      <c r="R198" s="24"/>
      <c r="S198" s="108"/>
      <c r="T198" s="108"/>
      <c r="U198" s="108"/>
      <c r="V198" s="108"/>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row>
    <row r="199" spans="1:215" ht="15" customHeight="1" x14ac:dyDescent="0.2">
      <c r="A199" s="24"/>
      <c r="B199" s="24"/>
      <c r="C199" s="125"/>
      <c r="D199" s="125"/>
      <c r="O199" s="24"/>
      <c r="P199" s="24"/>
      <c r="Q199" s="125"/>
      <c r="R199" s="24"/>
      <c r="S199" s="108"/>
      <c r="T199" s="108"/>
      <c r="U199" s="108"/>
      <c r="V199" s="108"/>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EU199" s="24"/>
      <c r="EV199" s="24"/>
      <c r="EW199" s="24"/>
      <c r="EX199" s="24"/>
      <c r="EY199" s="24"/>
      <c r="EZ199" s="24"/>
      <c r="FA199" s="24"/>
      <c r="FB199" s="24"/>
      <c r="FC199" s="24"/>
      <c r="FD199" s="24"/>
      <c r="FE199" s="24"/>
      <c r="FF199" s="24"/>
      <c r="FG199" s="24"/>
      <c r="FH199" s="24"/>
      <c r="FI199" s="24"/>
      <c r="FJ199" s="24"/>
      <c r="FK199" s="24"/>
      <c r="FL199" s="24"/>
      <c r="FM199" s="24"/>
      <c r="FN199" s="24"/>
      <c r="FO199" s="24"/>
      <c r="FP199" s="24"/>
      <c r="FQ199" s="24"/>
      <c r="FR199" s="24"/>
      <c r="FS199" s="24"/>
      <c r="FT199" s="24"/>
      <c r="FU199" s="24"/>
      <c r="FV199" s="24"/>
      <c r="FW199" s="24"/>
      <c r="FX199" s="24"/>
      <c r="FY199" s="24"/>
      <c r="FZ199" s="24"/>
      <c r="GA199" s="24"/>
      <c r="GB199" s="24"/>
      <c r="GC199" s="24"/>
      <c r="GD199" s="24"/>
      <c r="GE199" s="24"/>
      <c r="GF199" s="24"/>
      <c r="GG199" s="24"/>
      <c r="GH199" s="24"/>
      <c r="GI199" s="24"/>
      <c r="GJ199" s="24"/>
      <c r="GK199" s="24"/>
      <c r="GL199" s="24"/>
      <c r="GM199" s="24"/>
      <c r="GN199" s="24"/>
      <c r="GO199" s="24"/>
      <c r="GP199" s="24"/>
      <c r="GQ199" s="24"/>
      <c r="GR199" s="24"/>
      <c r="GS199" s="24"/>
      <c r="GT199" s="24"/>
      <c r="GU199" s="24"/>
      <c r="GV199" s="24"/>
      <c r="GW199" s="24"/>
      <c r="GX199" s="24"/>
      <c r="GY199" s="24"/>
      <c r="GZ199" s="24"/>
      <c r="HA199" s="24"/>
      <c r="HB199" s="24"/>
      <c r="HC199" s="24"/>
      <c r="HD199" s="24"/>
      <c r="HE199" s="24"/>
      <c r="HF199" s="24"/>
      <c r="HG199" s="24"/>
    </row>
    <row r="200" spans="1:215" ht="15" customHeight="1" x14ac:dyDescent="0.2">
      <c r="A200" s="24"/>
      <c r="B200" s="24"/>
      <c r="C200" s="125"/>
      <c r="D200" s="125"/>
      <c r="O200" s="24"/>
      <c r="P200" s="24"/>
      <c r="Q200" s="125"/>
      <c r="R200" s="24"/>
      <c r="S200" s="108"/>
      <c r="T200" s="108"/>
      <c r="U200" s="108"/>
      <c r="V200" s="108"/>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EU200" s="24"/>
      <c r="EV200" s="24"/>
      <c r="EW200" s="24"/>
      <c r="EX200" s="24"/>
      <c r="EY200" s="24"/>
      <c r="EZ200" s="24"/>
      <c r="FA200" s="24"/>
      <c r="FB200" s="24"/>
      <c r="FC200" s="24"/>
      <c r="FD200" s="24"/>
      <c r="FE200" s="24"/>
      <c r="FF200" s="24"/>
      <c r="FG200" s="24"/>
      <c r="FH200" s="24"/>
      <c r="FI200" s="24"/>
      <c r="FJ200" s="24"/>
      <c r="FK200" s="24"/>
      <c r="FL200" s="24"/>
      <c r="FM200" s="24"/>
      <c r="FN200" s="24"/>
      <c r="FO200" s="24"/>
      <c r="FP200" s="24"/>
      <c r="FQ200" s="24"/>
      <c r="FR200" s="24"/>
      <c r="FS200" s="24"/>
      <c r="FT200" s="24"/>
      <c r="FU200" s="24"/>
      <c r="FV200" s="24"/>
      <c r="FW200" s="24"/>
      <c r="FX200" s="24"/>
      <c r="FY200" s="24"/>
      <c r="FZ200" s="24"/>
      <c r="GA200" s="24"/>
      <c r="GB200" s="24"/>
      <c r="GC200" s="24"/>
      <c r="GD200" s="24"/>
      <c r="GE200" s="24"/>
      <c r="GF200" s="24"/>
      <c r="GG200" s="24"/>
      <c r="GH200" s="24"/>
      <c r="GI200" s="24"/>
      <c r="GJ200" s="24"/>
      <c r="GK200" s="24"/>
      <c r="GL200" s="24"/>
      <c r="GM200" s="24"/>
      <c r="GN200" s="24"/>
      <c r="GO200" s="24"/>
      <c r="GP200" s="24"/>
      <c r="GQ200" s="24"/>
      <c r="GR200" s="24"/>
      <c r="GS200" s="24"/>
      <c r="GT200" s="24"/>
      <c r="GU200" s="24"/>
      <c r="GV200" s="24"/>
      <c r="GW200" s="24"/>
      <c r="GX200" s="24"/>
      <c r="GY200" s="24"/>
      <c r="GZ200" s="24"/>
      <c r="HA200" s="24"/>
      <c r="HB200" s="24"/>
      <c r="HC200" s="24"/>
      <c r="HD200" s="24"/>
      <c r="HE200" s="24"/>
      <c r="HF200" s="24"/>
      <c r="HG200" s="24"/>
    </row>
    <row r="201" spans="1:215" ht="15" customHeight="1" x14ac:dyDescent="0.2">
      <c r="A201" s="24"/>
      <c r="B201" s="24"/>
      <c r="C201" s="125"/>
      <c r="D201" s="125"/>
      <c r="O201" s="24"/>
      <c r="P201" s="24"/>
      <c r="Q201" s="125"/>
      <c r="R201" s="24"/>
      <c r="S201" s="108"/>
      <c r="T201" s="108"/>
      <c r="U201" s="108"/>
      <c r="V201" s="108"/>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row>
    <row r="202" spans="1:215" ht="15" customHeight="1" x14ac:dyDescent="0.2">
      <c r="A202" s="24"/>
      <c r="B202" s="24"/>
      <c r="C202" s="125"/>
      <c r="D202" s="125"/>
      <c r="O202" s="24"/>
      <c r="P202" s="24"/>
      <c r="Q202" s="125"/>
      <c r="R202" s="24"/>
      <c r="S202" s="108"/>
      <c r="T202" s="108"/>
      <c r="U202" s="108"/>
      <c r="V202" s="108"/>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row>
    <row r="203" spans="1:215" ht="15" customHeight="1" x14ac:dyDescent="0.2">
      <c r="A203" s="24"/>
      <c r="B203" s="24"/>
      <c r="C203" s="125"/>
      <c r="D203" s="125"/>
      <c r="O203" s="24"/>
      <c r="P203" s="24"/>
      <c r="Q203" s="125"/>
      <c r="R203" s="24"/>
      <c r="S203" s="108"/>
      <c r="T203" s="108"/>
      <c r="U203" s="108"/>
      <c r="V203" s="108"/>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row>
    <row r="204" spans="1:215" ht="15" customHeight="1" x14ac:dyDescent="0.2">
      <c r="A204" s="24"/>
      <c r="B204" s="24"/>
      <c r="C204" s="125"/>
      <c r="D204" s="125"/>
      <c r="O204" s="24"/>
      <c r="P204" s="24"/>
      <c r="Q204" s="125"/>
      <c r="R204" s="24"/>
      <c r="S204" s="108"/>
      <c r="T204" s="108"/>
      <c r="U204" s="108"/>
      <c r="V204" s="108"/>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row>
    <row r="205" spans="1:215" ht="15" customHeight="1" x14ac:dyDescent="0.2">
      <c r="A205" s="24"/>
      <c r="B205" s="24"/>
      <c r="C205" s="125"/>
      <c r="D205" s="125"/>
      <c r="O205" s="24"/>
      <c r="P205" s="24"/>
      <c r="Q205" s="125"/>
      <c r="R205" s="24"/>
      <c r="S205" s="108"/>
      <c r="T205" s="108"/>
      <c r="U205" s="108"/>
      <c r="V205" s="108"/>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row>
    <row r="206" spans="1:215" ht="15" customHeight="1" x14ac:dyDescent="0.2">
      <c r="A206" s="24"/>
      <c r="B206" s="24"/>
      <c r="C206" s="125"/>
      <c r="D206" s="125"/>
      <c r="O206" s="24"/>
      <c r="P206" s="24"/>
      <c r="Q206" s="125"/>
      <c r="R206" s="24"/>
      <c r="S206" s="108"/>
      <c r="T206" s="108"/>
      <c r="U206" s="108"/>
      <c r="V206" s="108"/>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row>
    <row r="207" spans="1:215" ht="15" customHeight="1" x14ac:dyDescent="0.2">
      <c r="A207" s="24"/>
      <c r="B207" s="24"/>
      <c r="C207" s="125"/>
      <c r="D207" s="125"/>
      <c r="O207" s="24"/>
      <c r="P207" s="24"/>
      <c r="Q207" s="125"/>
      <c r="R207" s="24"/>
      <c r="S207" s="108"/>
      <c r="T207" s="108"/>
      <c r="U207" s="108"/>
      <c r="V207" s="108"/>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row>
    <row r="208" spans="1:215" ht="15" customHeight="1" x14ac:dyDescent="0.2">
      <c r="A208" s="24"/>
      <c r="B208" s="24"/>
      <c r="C208" s="125"/>
      <c r="D208" s="125"/>
      <c r="O208" s="24"/>
      <c r="P208" s="24"/>
      <c r="Q208" s="125"/>
      <c r="R208" s="24"/>
      <c r="S208" s="108"/>
      <c r="T208" s="108"/>
      <c r="U208" s="108"/>
      <c r="V208" s="108"/>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row>
    <row r="209" spans="1:215" ht="15" customHeight="1" x14ac:dyDescent="0.2">
      <c r="A209" s="24"/>
      <c r="B209" s="24"/>
      <c r="C209" s="125"/>
      <c r="D209" s="125"/>
      <c r="O209" s="24"/>
      <c r="P209" s="24"/>
      <c r="Q209" s="125"/>
      <c r="R209" s="24"/>
      <c r="S209" s="108"/>
      <c r="T209" s="108"/>
      <c r="U209" s="108"/>
      <c r="V209" s="108"/>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row>
    <row r="210" spans="1:215" ht="15" customHeight="1" x14ac:dyDescent="0.2">
      <c r="A210" s="24"/>
      <c r="B210" s="24"/>
      <c r="C210" s="125"/>
      <c r="D210" s="125"/>
      <c r="O210" s="24"/>
      <c r="P210" s="24"/>
      <c r="Q210" s="125"/>
      <c r="R210" s="24"/>
      <c r="S210" s="108"/>
      <c r="T210" s="108"/>
      <c r="U210" s="108"/>
      <c r="V210" s="108"/>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row>
    <row r="211" spans="1:215" ht="15" customHeight="1" x14ac:dyDescent="0.2">
      <c r="A211" s="24"/>
      <c r="B211" s="24"/>
      <c r="C211" s="125"/>
      <c r="D211" s="125"/>
      <c r="O211" s="24"/>
      <c r="P211" s="24"/>
      <c r="Q211" s="125"/>
      <c r="R211" s="24"/>
      <c r="S211" s="108"/>
      <c r="T211" s="108"/>
      <c r="U211" s="108"/>
      <c r="V211" s="108"/>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row>
    <row r="212" spans="1:215" ht="15" customHeight="1" x14ac:dyDescent="0.2">
      <c r="A212" s="24"/>
      <c r="B212" s="24"/>
      <c r="C212" s="125"/>
      <c r="D212" s="125"/>
      <c r="O212" s="24"/>
      <c r="P212" s="24"/>
      <c r="Q212" s="125"/>
      <c r="R212" s="24"/>
      <c r="S212" s="108"/>
      <c r="T212" s="108"/>
      <c r="U212" s="108"/>
      <c r="V212" s="108"/>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row>
    <row r="213" spans="1:215" ht="15" customHeight="1" x14ac:dyDescent="0.2">
      <c r="A213" s="24"/>
      <c r="B213" s="24"/>
      <c r="C213" s="125"/>
      <c r="D213" s="125"/>
      <c r="O213" s="24"/>
      <c r="P213" s="24"/>
      <c r="Q213" s="125"/>
      <c r="R213" s="24"/>
      <c r="S213" s="108"/>
      <c r="T213" s="108"/>
      <c r="U213" s="108"/>
      <c r="V213" s="108"/>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c r="EW213" s="24"/>
      <c r="EX213" s="24"/>
      <c r="EY213" s="24"/>
      <c r="EZ213" s="24"/>
      <c r="FA213" s="24"/>
      <c r="FB213" s="24"/>
      <c r="FC213" s="24"/>
      <c r="FD213" s="24"/>
      <c r="FE213" s="24"/>
      <c r="FF213" s="24"/>
      <c r="FG213" s="24"/>
      <c r="FH213" s="24"/>
      <c r="FI213" s="24"/>
      <c r="FJ213" s="24"/>
      <c r="FK213" s="24"/>
      <c r="FL213" s="24"/>
      <c r="FM213" s="24"/>
      <c r="FN213" s="24"/>
      <c r="FO213" s="24"/>
      <c r="FP213" s="24"/>
      <c r="FQ213" s="24"/>
      <c r="FR213" s="24"/>
      <c r="FS213" s="24"/>
      <c r="FT213" s="24"/>
      <c r="FU213" s="24"/>
      <c r="FV213" s="24"/>
      <c r="FW213" s="24"/>
      <c r="FX213" s="24"/>
      <c r="FY213" s="24"/>
      <c r="FZ213" s="24"/>
      <c r="GA213" s="24"/>
      <c r="GB213" s="24"/>
      <c r="GC213" s="24"/>
      <c r="GD213" s="24"/>
      <c r="GE213" s="24"/>
      <c r="GF213" s="24"/>
      <c r="GG213" s="24"/>
      <c r="GH213" s="24"/>
      <c r="GI213" s="24"/>
      <c r="GJ213" s="24"/>
      <c r="GK213" s="24"/>
      <c r="GL213" s="24"/>
      <c r="GM213" s="24"/>
      <c r="GN213" s="24"/>
      <c r="GO213" s="24"/>
      <c r="GP213" s="24"/>
      <c r="GQ213" s="24"/>
      <c r="GR213" s="24"/>
      <c r="GS213" s="24"/>
      <c r="GT213" s="24"/>
      <c r="GU213" s="24"/>
      <c r="GV213" s="24"/>
      <c r="GW213" s="24"/>
      <c r="GX213" s="24"/>
      <c r="GY213" s="24"/>
      <c r="GZ213" s="24"/>
      <c r="HA213" s="24"/>
      <c r="HB213" s="24"/>
      <c r="HC213" s="24"/>
      <c r="HD213" s="24"/>
      <c r="HE213" s="24"/>
      <c r="HF213" s="24"/>
      <c r="HG213" s="24"/>
    </row>
    <row r="214" spans="1:215" ht="15" customHeight="1" x14ac:dyDescent="0.2">
      <c r="A214" s="24"/>
      <c r="B214" s="24"/>
      <c r="C214" s="125"/>
      <c r="D214" s="125"/>
      <c r="O214" s="24"/>
      <c r="P214" s="24"/>
      <c r="Q214" s="125"/>
      <c r="R214" s="24"/>
      <c r="S214" s="108"/>
      <c r="T214" s="108"/>
      <c r="U214" s="108"/>
      <c r="V214" s="108"/>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c r="EW214" s="24"/>
      <c r="EX214" s="24"/>
      <c r="EY214" s="24"/>
      <c r="EZ214" s="24"/>
      <c r="FA214" s="24"/>
      <c r="FB214" s="24"/>
      <c r="FC214" s="24"/>
      <c r="FD214" s="24"/>
      <c r="FE214" s="24"/>
      <c r="FF214" s="24"/>
      <c r="FG214" s="24"/>
      <c r="FH214" s="24"/>
      <c r="FI214" s="24"/>
      <c r="FJ214" s="24"/>
      <c r="FK214" s="24"/>
      <c r="FL214" s="24"/>
      <c r="FM214" s="24"/>
      <c r="FN214" s="24"/>
      <c r="FO214" s="24"/>
      <c r="FP214" s="24"/>
      <c r="FQ214" s="24"/>
      <c r="FR214" s="24"/>
      <c r="FS214" s="24"/>
      <c r="FT214" s="24"/>
      <c r="FU214" s="24"/>
      <c r="FV214" s="24"/>
      <c r="FW214" s="24"/>
      <c r="FX214" s="24"/>
      <c r="FY214" s="24"/>
      <c r="FZ214" s="24"/>
      <c r="GA214" s="24"/>
      <c r="GB214" s="24"/>
      <c r="GC214" s="24"/>
      <c r="GD214" s="24"/>
      <c r="GE214" s="24"/>
      <c r="GF214" s="24"/>
      <c r="GG214" s="24"/>
      <c r="GH214" s="24"/>
      <c r="GI214" s="24"/>
      <c r="GJ214" s="24"/>
      <c r="GK214" s="24"/>
      <c r="GL214" s="24"/>
      <c r="GM214" s="24"/>
      <c r="GN214" s="24"/>
      <c r="GO214" s="24"/>
      <c r="GP214" s="24"/>
      <c r="GQ214" s="24"/>
      <c r="GR214" s="24"/>
      <c r="GS214" s="24"/>
      <c r="GT214" s="24"/>
      <c r="GU214" s="24"/>
      <c r="GV214" s="24"/>
      <c r="GW214" s="24"/>
      <c r="GX214" s="24"/>
      <c r="GY214" s="24"/>
      <c r="GZ214" s="24"/>
      <c r="HA214" s="24"/>
      <c r="HB214" s="24"/>
      <c r="HC214" s="24"/>
      <c r="HD214" s="24"/>
      <c r="HE214" s="24"/>
      <c r="HF214" s="24"/>
      <c r="HG214" s="24"/>
    </row>
    <row r="215" spans="1:215" ht="15" customHeight="1" x14ac:dyDescent="0.2">
      <c r="A215" s="24"/>
      <c r="B215" s="24"/>
      <c r="C215" s="125"/>
      <c r="D215" s="125"/>
      <c r="O215" s="24"/>
      <c r="P215" s="24"/>
      <c r="Q215" s="125"/>
      <c r="R215" s="24"/>
      <c r="S215" s="108"/>
      <c r="T215" s="108"/>
      <c r="U215" s="108"/>
      <c r="V215" s="108"/>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24"/>
      <c r="GJ215" s="24"/>
      <c r="GK215" s="24"/>
      <c r="GL215" s="24"/>
      <c r="GM215" s="24"/>
      <c r="GN215" s="24"/>
      <c r="GO215" s="24"/>
      <c r="GP215" s="24"/>
      <c r="GQ215" s="24"/>
      <c r="GR215" s="24"/>
      <c r="GS215" s="24"/>
      <c r="GT215" s="24"/>
      <c r="GU215" s="24"/>
      <c r="GV215" s="24"/>
      <c r="GW215" s="24"/>
      <c r="GX215" s="24"/>
      <c r="GY215" s="24"/>
      <c r="GZ215" s="24"/>
      <c r="HA215" s="24"/>
      <c r="HB215" s="24"/>
      <c r="HC215" s="24"/>
      <c r="HD215" s="24"/>
      <c r="HE215" s="24"/>
      <c r="HF215" s="24"/>
      <c r="HG215" s="24"/>
    </row>
    <row r="216" spans="1:215" ht="15" customHeight="1" x14ac:dyDescent="0.2">
      <c r="A216" s="24"/>
      <c r="B216" s="24"/>
      <c r="C216" s="125"/>
      <c r="D216" s="125"/>
      <c r="O216" s="24"/>
      <c r="P216" s="24"/>
      <c r="Q216" s="125"/>
      <c r="R216" s="24"/>
      <c r="S216" s="108"/>
      <c r="T216" s="108"/>
      <c r="U216" s="108"/>
      <c r="V216" s="108"/>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c r="EW216" s="24"/>
      <c r="EX216" s="24"/>
      <c r="EY216" s="24"/>
      <c r="EZ216" s="24"/>
      <c r="FA216" s="24"/>
      <c r="FB216" s="24"/>
      <c r="FC216" s="24"/>
      <c r="FD216" s="24"/>
      <c r="FE216" s="24"/>
      <c r="FF216" s="24"/>
      <c r="FG216" s="24"/>
      <c r="FH216" s="24"/>
      <c r="FI216" s="24"/>
      <c r="FJ216" s="24"/>
      <c r="FK216" s="24"/>
      <c r="FL216" s="24"/>
      <c r="FM216" s="24"/>
      <c r="FN216" s="24"/>
      <c r="FO216" s="24"/>
      <c r="FP216" s="24"/>
      <c r="FQ216" s="24"/>
      <c r="FR216" s="24"/>
      <c r="FS216" s="24"/>
      <c r="FT216" s="24"/>
      <c r="FU216" s="24"/>
      <c r="FV216" s="24"/>
      <c r="FW216" s="24"/>
      <c r="FX216" s="24"/>
      <c r="FY216" s="24"/>
      <c r="FZ216" s="24"/>
      <c r="GA216" s="24"/>
      <c r="GB216" s="24"/>
      <c r="GC216" s="24"/>
      <c r="GD216" s="24"/>
      <c r="GE216" s="24"/>
      <c r="GF216" s="24"/>
      <c r="GG216" s="24"/>
      <c r="GH216" s="24"/>
      <c r="GI216" s="24"/>
      <c r="GJ216" s="24"/>
      <c r="GK216" s="24"/>
      <c r="GL216" s="24"/>
      <c r="GM216" s="24"/>
      <c r="GN216" s="24"/>
      <c r="GO216" s="24"/>
      <c r="GP216" s="24"/>
      <c r="GQ216" s="24"/>
      <c r="GR216" s="24"/>
      <c r="GS216" s="24"/>
      <c r="GT216" s="24"/>
      <c r="GU216" s="24"/>
      <c r="GV216" s="24"/>
      <c r="GW216" s="24"/>
      <c r="GX216" s="24"/>
      <c r="GY216" s="24"/>
      <c r="GZ216" s="24"/>
      <c r="HA216" s="24"/>
      <c r="HB216" s="24"/>
      <c r="HC216" s="24"/>
      <c r="HD216" s="24"/>
      <c r="HE216" s="24"/>
      <c r="HF216" s="24"/>
      <c r="HG216" s="24"/>
    </row>
    <row r="217" spans="1:215" ht="15" customHeight="1" x14ac:dyDescent="0.2">
      <c r="A217" s="24"/>
      <c r="B217" s="24"/>
      <c r="C217" s="125"/>
      <c r="D217" s="125"/>
      <c r="O217" s="24"/>
      <c r="P217" s="24"/>
      <c r="Q217" s="125"/>
      <c r="R217" s="24"/>
      <c r="S217" s="108"/>
      <c r="T217" s="108"/>
      <c r="U217" s="108"/>
      <c r="V217" s="108"/>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c r="EW217" s="24"/>
      <c r="EX217" s="24"/>
      <c r="EY217" s="24"/>
      <c r="EZ217" s="24"/>
      <c r="FA217" s="24"/>
      <c r="FB217" s="24"/>
      <c r="FC217" s="24"/>
      <c r="FD217" s="24"/>
      <c r="FE217" s="24"/>
      <c r="FF217" s="24"/>
      <c r="FG217" s="24"/>
      <c r="FH217" s="24"/>
      <c r="FI217" s="24"/>
      <c r="FJ217" s="24"/>
      <c r="FK217" s="24"/>
      <c r="FL217" s="24"/>
      <c r="FM217" s="24"/>
      <c r="FN217" s="24"/>
      <c r="FO217" s="24"/>
      <c r="FP217" s="24"/>
      <c r="FQ217" s="24"/>
      <c r="FR217" s="24"/>
      <c r="FS217" s="24"/>
      <c r="FT217" s="24"/>
      <c r="FU217" s="24"/>
      <c r="FV217" s="24"/>
      <c r="FW217" s="24"/>
      <c r="FX217" s="24"/>
      <c r="FY217" s="24"/>
      <c r="FZ217" s="24"/>
      <c r="GA217" s="24"/>
      <c r="GB217" s="24"/>
      <c r="GC217" s="24"/>
      <c r="GD217" s="24"/>
      <c r="GE217" s="24"/>
      <c r="GF217" s="24"/>
      <c r="GG217" s="24"/>
      <c r="GH217" s="24"/>
      <c r="GI217" s="24"/>
      <c r="GJ217" s="24"/>
      <c r="GK217" s="24"/>
      <c r="GL217" s="24"/>
      <c r="GM217" s="24"/>
      <c r="GN217" s="24"/>
      <c r="GO217" s="24"/>
      <c r="GP217" s="24"/>
      <c r="GQ217" s="24"/>
      <c r="GR217" s="24"/>
      <c r="GS217" s="24"/>
      <c r="GT217" s="24"/>
      <c r="GU217" s="24"/>
      <c r="GV217" s="24"/>
      <c r="GW217" s="24"/>
      <c r="GX217" s="24"/>
      <c r="GY217" s="24"/>
      <c r="GZ217" s="24"/>
      <c r="HA217" s="24"/>
      <c r="HB217" s="24"/>
      <c r="HC217" s="24"/>
      <c r="HD217" s="24"/>
      <c r="HE217" s="24"/>
      <c r="HF217" s="24"/>
      <c r="HG217" s="24"/>
    </row>
    <row r="218" spans="1:215" ht="15" customHeight="1" x14ac:dyDescent="0.2">
      <c r="A218" s="24"/>
      <c r="B218" s="24"/>
      <c r="C218" s="125"/>
      <c r="D218" s="125"/>
      <c r="O218" s="24"/>
      <c r="P218" s="24"/>
      <c r="Q218" s="125"/>
      <c r="R218" s="24"/>
      <c r="S218" s="108"/>
      <c r="T218" s="108"/>
      <c r="U218" s="108"/>
      <c r="V218" s="108"/>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c r="EW218" s="24"/>
      <c r="EX218" s="24"/>
      <c r="EY218" s="24"/>
      <c r="EZ218" s="24"/>
      <c r="FA218" s="24"/>
      <c r="FB218" s="24"/>
      <c r="FC218" s="24"/>
      <c r="FD218" s="24"/>
      <c r="FE218" s="24"/>
      <c r="FF218" s="24"/>
      <c r="FG218" s="24"/>
      <c r="FH218" s="24"/>
      <c r="FI218" s="24"/>
      <c r="FJ218" s="24"/>
      <c r="FK218" s="24"/>
      <c r="FL218" s="24"/>
      <c r="FM218" s="24"/>
      <c r="FN218" s="24"/>
      <c r="FO218" s="24"/>
      <c r="FP218" s="24"/>
      <c r="FQ218" s="24"/>
      <c r="FR218" s="24"/>
      <c r="FS218" s="24"/>
      <c r="FT218" s="24"/>
      <c r="FU218" s="24"/>
      <c r="FV218" s="24"/>
      <c r="FW218" s="24"/>
      <c r="FX218" s="24"/>
      <c r="FY218" s="24"/>
      <c r="FZ218" s="24"/>
      <c r="GA218" s="24"/>
      <c r="GB218" s="24"/>
      <c r="GC218" s="24"/>
      <c r="GD218" s="24"/>
      <c r="GE218" s="24"/>
      <c r="GF218" s="24"/>
      <c r="GG218" s="24"/>
      <c r="GH218" s="24"/>
      <c r="GI218" s="24"/>
      <c r="GJ218" s="24"/>
      <c r="GK218" s="24"/>
      <c r="GL218" s="24"/>
      <c r="GM218" s="24"/>
      <c r="GN218" s="24"/>
      <c r="GO218" s="24"/>
      <c r="GP218" s="24"/>
      <c r="GQ218" s="24"/>
      <c r="GR218" s="24"/>
      <c r="GS218" s="24"/>
      <c r="GT218" s="24"/>
      <c r="GU218" s="24"/>
      <c r="GV218" s="24"/>
      <c r="GW218" s="24"/>
      <c r="GX218" s="24"/>
      <c r="GY218" s="24"/>
      <c r="GZ218" s="24"/>
      <c r="HA218" s="24"/>
      <c r="HB218" s="24"/>
      <c r="HC218" s="24"/>
      <c r="HD218" s="24"/>
      <c r="HE218" s="24"/>
      <c r="HF218" s="24"/>
      <c r="HG218" s="24"/>
    </row>
    <row r="219" spans="1:215" ht="15" customHeight="1" x14ac:dyDescent="0.2">
      <c r="A219" s="24"/>
      <c r="B219" s="24"/>
      <c r="C219" s="125"/>
      <c r="D219" s="125"/>
      <c r="O219" s="24"/>
      <c r="P219" s="24"/>
      <c r="Q219" s="125"/>
      <c r="R219" s="24"/>
      <c r="S219" s="108"/>
      <c r="T219" s="108"/>
      <c r="U219" s="108"/>
      <c r="V219" s="108"/>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c r="EW219" s="24"/>
      <c r="EX219" s="24"/>
      <c r="EY219" s="24"/>
      <c r="EZ219" s="24"/>
      <c r="FA219" s="24"/>
      <c r="FB219" s="24"/>
      <c r="FC219" s="24"/>
      <c r="FD219" s="24"/>
      <c r="FE219" s="24"/>
      <c r="FF219" s="24"/>
      <c r="FG219" s="24"/>
      <c r="FH219" s="24"/>
      <c r="FI219" s="24"/>
      <c r="FJ219" s="24"/>
      <c r="FK219" s="24"/>
      <c r="FL219" s="24"/>
      <c r="FM219" s="24"/>
      <c r="FN219" s="24"/>
      <c r="FO219" s="24"/>
      <c r="FP219" s="24"/>
      <c r="FQ219" s="24"/>
      <c r="FR219" s="24"/>
      <c r="FS219" s="24"/>
      <c r="FT219" s="24"/>
      <c r="FU219" s="24"/>
      <c r="FV219" s="24"/>
      <c r="FW219" s="24"/>
      <c r="FX219" s="24"/>
      <c r="FY219" s="24"/>
      <c r="FZ219" s="24"/>
      <c r="GA219" s="24"/>
      <c r="GB219" s="24"/>
      <c r="GC219" s="24"/>
      <c r="GD219" s="24"/>
      <c r="GE219" s="24"/>
      <c r="GF219" s="24"/>
      <c r="GG219" s="24"/>
      <c r="GH219" s="24"/>
      <c r="GI219" s="24"/>
      <c r="GJ219" s="24"/>
      <c r="GK219" s="24"/>
      <c r="GL219" s="24"/>
      <c r="GM219" s="24"/>
      <c r="GN219" s="24"/>
      <c r="GO219" s="24"/>
      <c r="GP219" s="24"/>
      <c r="GQ219" s="24"/>
      <c r="GR219" s="24"/>
      <c r="GS219" s="24"/>
      <c r="GT219" s="24"/>
      <c r="GU219" s="24"/>
      <c r="GV219" s="24"/>
      <c r="GW219" s="24"/>
      <c r="GX219" s="24"/>
      <c r="GY219" s="24"/>
      <c r="GZ219" s="24"/>
      <c r="HA219" s="24"/>
      <c r="HB219" s="24"/>
      <c r="HC219" s="24"/>
      <c r="HD219" s="24"/>
      <c r="HE219" s="24"/>
      <c r="HF219" s="24"/>
      <c r="HG219" s="24"/>
    </row>
    <row r="220" spans="1:215" ht="15" customHeight="1" x14ac:dyDescent="0.2">
      <c r="A220" s="24"/>
      <c r="B220" s="24"/>
      <c r="C220" s="125"/>
      <c r="D220" s="125"/>
      <c r="O220" s="24"/>
      <c r="P220" s="24"/>
      <c r="Q220" s="125"/>
      <c r="R220" s="24"/>
      <c r="S220" s="108"/>
      <c r="T220" s="108"/>
      <c r="U220" s="108"/>
      <c r="V220" s="108"/>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c r="EW220" s="24"/>
      <c r="EX220" s="24"/>
      <c r="EY220" s="24"/>
      <c r="EZ220" s="24"/>
      <c r="FA220" s="24"/>
      <c r="FB220" s="24"/>
      <c r="FC220" s="24"/>
      <c r="FD220" s="24"/>
      <c r="FE220" s="24"/>
      <c r="FF220" s="24"/>
      <c r="FG220" s="24"/>
      <c r="FH220" s="24"/>
      <c r="FI220" s="24"/>
      <c r="FJ220" s="24"/>
      <c r="FK220" s="24"/>
      <c r="FL220" s="24"/>
      <c r="FM220" s="24"/>
      <c r="FN220" s="24"/>
      <c r="FO220" s="24"/>
      <c r="FP220" s="24"/>
      <c r="FQ220" s="24"/>
      <c r="FR220" s="24"/>
      <c r="FS220" s="24"/>
      <c r="FT220" s="24"/>
      <c r="FU220" s="24"/>
      <c r="FV220" s="24"/>
      <c r="FW220" s="24"/>
      <c r="FX220" s="24"/>
      <c r="FY220" s="24"/>
      <c r="FZ220" s="24"/>
      <c r="GA220" s="24"/>
      <c r="GB220" s="24"/>
      <c r="GC220" s="24"/>
      <c r="GD220" s="24"/>
      <c r="GE220" s="24"/>
      <c r="GF220" s="24"/>
      <c r="GG220" s="24"/>
      <c r="GH220" s="24"/>
      <c r="GI220" s="24"/>
      <c r="GJ220" s="24"/>
      <c r="GK220" s="24"/>
      <c r="GL220" s="24"/>
      <c r="GM220" s="24"/>
      <c r="GN220" s="24"/>
      <c r="GO220" s="24"/>
      <c r="GP220" s="24"/>
      <c r="GQ220" s="24"/>
      <c r="GR220" s="24"/>
      <c r="GS220" s="24"/>
      <c r="GT220" s="24"/>
      <c r="GU220" s="24"/>
      <c r="GV220" s="24"/>
      <c r="GW220" s="24"/>
      <c r="GX220" s="24"/>
      <c r="GY220" s="24"/>
      <c r="GZ220" s="24"/>
      <c r="HA220" s="24"/>
      <c r="HB220" s="24"/>
      <c r="HC220" s="24"/>
      <c r="HD220" s="24"/>
      <c r="HE220" s="24"/>
      <c r="HF220" s="24"/>
      <c r="HG220" s="24"/>
    </row>
    <row r="221" spans="1:215" ht="15" customHeight="1" x14ac:dyDescent="0.2">
      <c r="A221" s="24"/>
      <c r="B221" s="24"/>
      <c r="C221" s="125"/>
      <c r="D221" s="125"/>
      <c r="O221" s="24"/>
      <c r="P221" s="24"/>
      <c r="Q221" s="125"/>
      <c r="R221" s="24"/>
      <c r="S221" s="108"/>
      <c r="T221" s="108"/>
      <c r="U221" s="108"/>
      <c r="V221" s="108"/>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c r="EW221" s="24"/>
      <c r="EX221" s="24"/>
      <c r="EY221" s="24"/>
      <c r="EZ221" s="24"/>
      <c r="FA221" s="24"/>
      <c r="FB221" s="24"/>
      <c r="FC221" s="24"/>
      <c r="FD221" s="24"/>
      <c r="FE221" s="24"/>
      <c r="FF221" s="24"/>
      <c r="FG221" s="24"/>
      <c r="FH221" s="24"/>
      <c r="FI221" s="24"/>
      <c r="FJ221" s="24"/>
      <c r="FK221" s="24"/>
      <c r="FL221" s="24"/>
      <c r="FM221" s="24"/>
      <c r="FN221" s="24"/>
      <c r="FO221" s="24"/>
      <c r="FP221" s="24"/>
      <c r="FQ221" s="24"/>
      <c r="FR221" s="24"/>
      <c r="FS221" s="24"/>
      <c r="FT221" s="24"/>
      <c r="FU221" s="24"/>
      <c r="FV221" s="24"/>
      <c r="FW221" s="24"/>
      <c r="FX221" s="24"/>
      <c r="FY221" s="24"/>
      <c r="FZ221" s="24"/>
      <c r="GA221" s="24"/>
      <c r="GB221" s="24"/>
      <c r="GC221" s="24"/>
      <c r="GD221" s="24"/>
      <c r="GE221" s="24"/>
      <c r="GF221" s="24"/>
      <c r="GG221" s="24"/>
      <c r="GH221" s="24"/>
      <c r="GI221" s="24"/>
      <c r="GJ221" s="24"/>
      <c r="GK221" s="24"/>
      <c r="GL221" s="24"/>
      <c r="GM221" s="24"/>
      <c r="GN221" s="24"/>
      <c r="GO221" s="24"/>
      <c r="GP221" s="24"/>
      <c r="GQ221" s="24"/>
      <c r="GR221" s="24"/>
      <c r="GS221" s="24"/>
      <c r="GT221" s="24"/>
      <c r="GU221" s="24"/>
      <c r="GV221" s="24"/>
      <c r="GW221" s="24"/>
      <c r="GX221" s="24"/>
      <c r="GY221" s="24"/>
      <c r="GZ221" s="24"/>
      <c r="HA221" s="24"/>
      <c r="HB221" s="24"/>
      <c r="HC221" s="24"/>
      <c r="HD221" s="24"/>
      <c r="HE221" s="24"/>
      <c r="HF221" s="24"/>
      <c r="HG221" s="24"/>
    </row>
    <row r="222" spans="1:215" ht="15" customHeight="1" x14ac:dyDescent="0.2">
      <c r="A222" s="24"/>
      <c r="B222" s="24"/>
      <c r="C222" s="125"/>
      <c r="D222" s="125"/>
      <c r="O222" s="24"/>
      <c r="P222" s="24"/>
      <c r="Q222" s="125"/>
      <c r="R222" s="24"/>
      <c r="S222" s="108"/>
      <c r="T222" s="108"/>
      <c r="U222" s="108"/>
      <c r="V222" s="108"/>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c r="EW222" s="24"/>
      <c r="EX222" s="24"/>
      <c r="EY222" s="24"/>
      <c r="EZ222" s="24"/>
      <c r="FA222" s="24"/>
      <c r="FB222" s="24"/>
      <c r="FC222" s="24"/>
      <c r="FD222" s="24"/>
      <c r="FE222" s="24"/>
      <c r="FF222" s="24"/>
      <c r="FG222" s="24"/>
      <c r="FH222" s="24"/>
      <c r="FI222" s="24"/>
      <c r="FJ222" s="24"/>
      <c r="FK222" s="24"/>
      <c r="FL222" s="24"/>
      <c r="FM222" s="24"/>
      <c r="FN222" s="24"/>
      <c r="FO222" s="24"/>
      <c r="FP222" s="24"/>
      <c r="FQ222" s="24"/>
      <c r="FR222" s="24"/>
      <c r="FS222" s="24"/>
      <c r="FT222" s="24"/>
      <c r="FU222" s="24"/>
      <c r="FV222" s="24"/>
      <c r="FW222" s="24"/>
      <c r="FX222" s="24"/>
      <c r="FY222" s="24"/>
      <c r="FZ222" s="24"/>
      <c r="GA222" s="24"/>
      <c r="GB222" s="24"/>
      <c r="GC222" s="24"/>
      <c r="GD222" s="24"/>
      <c r="GE222" s="24"/>
      <c r="GF222" s="24"/>
      <c r="GG222" s="24"/>
      <c r="GH222" s="24"/>
      <c r="GI222" s="24"/>
      <c r="GJ222" s="24"/>
      <c r="GK222" s="24"/>
      <c r="GL222" s="24"/>
      <c r="GM222" s="24"/>
      <c r="GN222" s="24"/>
      <c r="GO222" s="24"/>
      <c r="GP222" s="24"/>
      <c r="GQ222" s="24"/>
      <c r="GR222" s="24"/>
      <c r="GS222" s="24"/>
      <c r="GT222" s="24"/>
      <c r="GU222" s="24"/>
      <c r="GV222" s="24"/>
      <c r="GW222" s="24"/>
      <c r="GX222" s="24"/>
      <c r="GY222" s="24"/>
      <c r="GZ222" s="24"/>
      <c r="HA222" s="24"/>
      <c r="HB222" s="24"/>
      <c r="HC222" s="24"/>
      <c r="HD222" s="24"/>
      <c r="HE222" s="24"/>
      <c r="HF222" s="24"/>
      <c r="HG222" s="24"/>
    </row>
    <row r="223" spans="1:215" ht="15" customHeight="1" x14ac:dyDescent="0.2">
      <c r="A223" s="24"/>
      <c r="B223" s="24"/>
      <c r="C223" s="125"/>
      <c r="D223" s="125"/>
      <c r="O223" s="24"/>
      <c r="P223" s="24"/>
      <c r="Q223" s="125"/>
      <c r="R223" s="24"/>
      <c r="S223" s="108"/>
      <c r="T223" s="108"/>
      <c r="U223" s="108"/>
      <c r="V223" s="108"/>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c r="EW223" s="24"/>
      <c r="EX223" s="24"/>
      <c r="EY223" s="24"/>
      <c r="EZ223" s="24"/>
      <c r="FA223" s="24"/>
      <c r="FB223" s="24"/>
      <c r="FC223" s="24"/>
      <c r="FD223" s="24"/>
      <c r="FE223" s="24"/>
      <c r="FF223" s="24"/>
      <c r="FG223" s="24"/>
      <c r="FH223" s="24"/>
      <c r="FI223" s="24"/>
      <c r="FJ223" s="24"/>
      <c r="FK223" s="24"/>
      <c r="FL223" s="24"/>
      <c r="FM223" s="24"/>
      <c r="FN223" s="24"/>
      <c r="FO223" s="24"/>
      <c r="FP223" s="24"/>
      <c r="FQ223" s="24"/>
      <c r="FR223" s="24"/>
      <c r="FS223" s="24"/>
      <c r="FT223" s="24"/>
      <c r="FU223" s="24"/>
      <c r="FV223" s="24"/>
      <c r="FW223" s="24"/>
      <c r="FX223" s="24"/>
      <c r="FY223" s="24"/>
      <c r="FZ223" s="24"/>
      <c r="GA223" s="24"/>
      <c r="GB223" s="24"/>
      <c r="GC223" s="24"/>
      <c r="GD223" s="24"/>
      <c r="GE223" s="24"/>
      <c r="GF223" s="24"/>
      <c r="GG223" s="24"/>
      <c r="GH223" s="24"/>
      <c r="GI223" s="24"/>
      <c r="GJ223" s="24"/>
      <c r="GK223" s="24"/>
      <c r="GL223" s="24"/>
      <c r="GM223" s="24"/>
      <c r="GN223" s="24"/>
      <c r="GO223" s="24"/>
      <c r="GP223" s="24"/>
      <c r="GQ223" s="24"/>
      <c r="GR223" s="24"/>
      <c r="GS223" s="24"/>
      <c r="GT223" s="24"/>
      <c r="GU223" s="24"/>
      <c r="GV223" s="24"/>
      <c r="GW223" s="24"/>
      <c r="GX223" s="24"/>
      <c r="GY223" s="24"/>
      <c r="GZ223" s="24"/>
      <c r="HA223" s="24"/>
      <c r="HB223" s="24"/>
      <c r="HC223" s="24"/>
      <c r="HD223" s="24"/>
      <c r="HE223" s="24"/>
      <c r="HF223" s="24"/>
      <c r="HG223" s="24"/>
    </row>
    <row r="224" spans="1:215" ht="15" customHeight="1" x14ac:dyDescent="0.2">
      <c r="A224" s="24"/>
      <c r="B224" s="24"/>
      <c r="C224" s="125"/>
      <c r="D224" s="125"/>
      <c r="O224" s="24"/>
      <c r="P224" s="24"/>
      <c r="Q224" s="125"/>
      <c r="R224" s="24"/>
      <c r="S224" s="108"/>
      <c r="T224" s="108"/>
      <c r="U224" s="108"/>
      <c r="V224" s="108"/>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c r="EW224" s="24"/>
      <c r="EX224" s="24"/>
      <c r="EY224" s="24"/>
      <c r="EZ224" s="24"/>
      <c r="FA224" s="24"/>
      <c r="FB224" s="24"/>
      <c r="FC224" s="24"/>
      <c r="FD224" s="24"/>
      <c r="FE224" s="24"/>
      <c r="FF224" s="24"/>
      <c r="FG224" s="24"/>
      <c r="FH224" s="24"/>
      <c r="FI224" s="24"/>
      <c r="FJ224" s="24"/>
      <c r="FK224" s="24"/>
      <c r="FL224" s="24"/>
      <c r="FM224" s="24"/>
      <c r="FN224" s="24"/>
      <c r="FO224" s="24"/>
      <c r="FP224" s="24"/>
      <c r="FQ224" s="24"/>
      <c r="FR224" s="24"/>
      <c r="FS224" s="24"/>
      <c r="FT224" s="24"/>
      <c r="FU224" s="24"/>
      <c r="FV224" s="24"/>
      <c r="FW224" s="24"/>
      <c r="FX224" s="24"/>
      <c r="FY224" s="24"/>
      <c r="FZ224" s="24"/>
      <c r="GA224" s="24"/>
      <c r="GB224" s="24"/>
      <c r="GC224" s="24"/>
      <c r="GD224" s="24"/>
      <c r="GE224" s="24"/>
      <c r="GF224" s="24"/>
      <c r="GG224" s="24"/>
      <c r="GH224" s="24"/>
      <c r="GI224" s="24"/>
      <c r="GJ224" s="24"/>
      <c r="GK224" s="24"/>
      <c r="GL224" s="24"/>
      <c r="GM224" s="24"/>
      <c r="GN224" s="24"/>
      <c r="GO224" s="24"/>
      <c r="GP224" s="24"/>
      <c r="GQ224" s="24"/>
      <c r="GR224" s="24"/>
      <c r="GS224" s="24"/>
      <c r="GT224" s="24"/>
      <c r="GU224" s="24"/>
      <c r="GV224" s="24"/>
      <c r="GW224" s="24"/>
      <c r="GX224" s="24"/>
      <c r="GY224" s="24"/>
      <c r="GZ224" s="24"/>
      <c r="HA224" s="24"/>
      <c r="HB224" s="24"/>
      <c r="HC224" s="24"/>
      <c r="HD224" s="24"/>
      <c r="HE224" s="24"/>
      <c r="HF224" s="24"/>
      <c r="HG224" s="24"/>
    </row>
    <row r="225" spans="1:215" ht="15" customHeight="1" x14ac:dyDescent="0.2">
      <c r="A225" s="24"/>
      <c r="B225" s="24"/>
      <c r="C225" s="125"/>
      <c r="D225" s="125"/>
      <c r="O225" s="24"/>
      <c r="P225" s="24"/>
      <c r="Q225" s="125"/>
      <c r="R225" s="24"/>
      <c r="S225" s="108"/>
      <c r="T225" s="108"/>
      <c r="U225" s="108"/>
      <c r="V225" s="108"/>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c r="EW225" s="24"/>
      <c r="EX225" s="24"/>
      <c r="EY225" s="24"/>
      <c r="EZ225" s="24"/>
      <c r="FA225" s="24"/>
      <c r="FB225" s="24"/>
      <c r="FC225" s="24"/>
      <c r="FD225" s="24"/>
      <c r="FE225" s="24"/>
      <c r="FF225" s="24"/>
      <c r="FG225" s="24"/>
      <c r="FH225" s="24"/>
      <c r="FI225" s="24"/>
      <c r="FJ225" s="24"/>
      <c r="FK225" s="24"/>
      <c r="FL225" s="24"/>
      <c r="FM225" s="24"/>
      <c r="FN225" s="24"/>
      <c r="FO225" s="24"/>
      <c r="FP225" s="24"/>
      <c r="FQ225" s="24"/>
      <c r="FR225" s="24"/>
      <c r="FS225" s="24"/>
      <c r="FT225" s="24"/>
      <c r="FU225" s="24"/>
      <c r="FV225" s="24"/>
      <c r="FW225" s="24"/>
      <c r="FX225" s="24"/>
      <c r="FY225" s="24"/>
      <c r="FZ225" s="24"/>
      <c r="GA225" s="24"/>
      <c r="GB225" s="24"/>
      <c r="GC225" s="24"/>
      <c r="GD225" s="24"/>
      <c r="GE225" s="24"/>
      <c r="GF225" s="24"/>
      <c r="GG225" s="24"/>
      <c r="GH225" s="24"/>
      <c r="GI225" s="24"/>
      <c r="GJ225" s="24"/>
      <c r="GK225" s="24"/>
      <c r="GL225" s="24"/>
      <c r="GM225" s="24"/>
      <c r="GN225" s="24"/>
      <c r="GO225" s="24"/>
      <c r="GP225" s="24"/>
      <c r="GQ225" s="24"/>
      <c r="GR225" s="24"/>
      <c r="GS225" s="24"/>
      <c r="GT225" s="24"/>
      <c r="GU225" s="24"/>
      <c r="GV225" s="24"/>
      <c r="GW225" s="24"/>
      <c r="GX225" s="24"/>
      <c r="GY225" s="24"/>
      <c r="GZ225" s="24"/>
      <c r="HA225" s="24"/>
      <c r="HB225" s="24"/>
      <c r="HC225" s="24"/>
      <c r="HD225" s="24"/>
      <c r="HE225" s="24"/>
      <c r="HF225" s="24"/>
      <c r="HG225" s="24"/>
    </row>
    <row r="226" spans="1:215" ht="15" customHeight="1" x14ac:dyDescent="0.2">
      <c r="A226" s="24"/>
      <c r="B226" s="24"/>
      <c r="C226" s="125"/>
      <c r="D226" s="125"/>
      <c r="O226" s="24"/>
      <c r="P226" s="24"/>
      <c r="Q226" s="125"/>
      <c r="R226" s="24"/>
      <c r="S226" s="108"/>
      <c r="T226" s="108"/>
      <c r="U226" s="108"/>
      <c r="V226" s="108"/>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c r="EW226" s="24"/>
      <c r="EX226" s="24"/>
      <c r="EY226" s="24"/>
      <c r="EZ226" s="24"/>
      <c r="FA226" s="24"/>
      <c r="FB226" s="24"/>
      <c r="FC226" s="24"/>
      <c r="FD226" s="24"/>
      <c r="FE226" s="24"/>
      <c r="FF226" s="24"/>
      <c r="FG226" s="24"/>
      <c r="FH226" s="24"/>
      <c r="FI226" s="24"/>
      <c r="FJ226" s="24"/>
      <c r="FK226" s="24"/>
      <c r="FL226" s="24"/>
      <c r="FM226" s="24"/>
      <c r="FN226" s="24"/>
      <c r="FO226" s="24"/>
      <c r="FP226" s="24"/>
      <c r="FQ226" s="24"/>
      <c r="FR226" s="24"/>
      <c r="FS226" s="24"/>
      <c r="FT226" s="24"/>
      <c r="FU226" s="24"/>
      <c r="FV226" s="24"/>
      <c r="FW226" s="24"/>
      <c r="FX226" s="24"/>
      <c r="FY226" s="24"/>
      <c r="FZ226" s="24"/>
      <c r="GA226" s="24"/>
      <c r="GB226" s="24"/>
      <c r="GC226" s="24"/>
      <c r="GD226" s="24"/>
      <c r="GE226" s="24"/>
      <c r="GF226" s="24"/>
      <c r="GG226" s="24"/>
      <c r="GH226" s="24"/>
      <c r="GI226" s="24"/>
      <c r="GJ226" s="24"/>
      <c r="GK226" s="24"/>
      <c r="GL226" s="24"/>
      <c r="GM226" s="24"/>
      <c r="GN226" s="24"/>
      <c r="GO226" s="24"/>
      <c r="GP226" s="24"/>
      <c r="GQ226" s="24"/>
      <c r="GR226" s="24"/>
      <c r="GS226" s="24"/>
      <c r="GT226" s="24"/>
      <c r="GU226" s="24"/>
      <c r="GV226" s="24"/>
      <c r="GW226" s="24"/>
      <c r="GX226" s="24"/>
      <c r="GY226" s="24"/>
      <c r="GZ226" s="24"/>
      <c r="HA226" s="24"/>
      <c r="HB226" s="24"/>
      <c r="HC226" s="24"/>
      <c r="HD226" s="24"/>
      <c r="HE226" s="24"/>
      <c r="HF226" s="24"/>
      <c r="HG226" s="24"/>
    </row>
    <row r="227" spans="1:215" ht="15" customHeight="1" x14ac:dyDescent="0.2">
      <c r="A227" s="24"/>
      <c r="B227" s="24"/>
      <c r="C227" s="125"/>
      <c r="D227" s="125"/>
      <c r="O227" s="24"/>
      <c r="P227" s="24"/>
      <c r="Q227" s="125"/>
      <c r="R227" s="24"/>
      <c r="S227" s="108"/>
      <c r="T227" s="108"/>
      <c r="U227" s="108"/>
      <c r="V227" s="108"/>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c r="EW227" s="24"/>
      <c r="EX227" s="24"/>
      <c r="EY227" s="24"/>
      <c r="EZ227" s="24"/>
      <c r="FA227" s="24"/>
      <c r="FB227" s="24"/>
      <c r="FC227" s="24"/>
      <c r="FD227" s="24"/>
      <c r="FE227" s="24"/>
      <c r="FF227" s="24"/>
      <c r="FG227" s="24"/>
      <c r="FH227" s="24"/>
      <c r="FI227" s="24"/>
      <c r="FJ227" s="24"/>
      <c r="FK227" s="24"/>
      <c r="FL227" s="24"/>
      <c r="FM227" s="24"/>
      <c r="FN227" s="24"/>
      <c r="FO227" s="24"/>
      <c r="FP227" s="24"/>
      <c r="FQ227" s="24"/>
      <c r="FR227" s="24"/>
      <c r="FS227" s="24"/>
      <c r="FT227" s="24"/>
      <c r="FU227" s="24"/>
      <c r="FV227" s="24"/>
      <c r="FW227" s="24"/>
      <c r="FX227" s="24"/>
      <c r="FY227" s="24"/>
      <c r="FZ227" s="24"/>
      <c r="GA227" s="24"/>
      <c r="GB227" s="24"/>
      <c r="GC227" s="24"/>
      <c r="GD227" s="24"/>
      <c r="GE227" s="24"/>
      <c r="GF227" s="24"/>
      <c r="GG227" s="24"/>
      <c r="GH227" s="24"/>
      <c r="GI227" s="24"/>
      <c r="GJ227" s="24"/>
      <c r="GK227" s="24"/>
      <c r="GL227" s="24"/>
      <c r="GM227" s="24"/>
      <c r="GN227" s="24"/>
      <c r="GO227" s="24"/>
      <c r="GP227" s="24"/>
      <c r="GQ227" s="24"/>
      <c r="GR227" s="24"/>
      <c r="GS227" s="24"/>
      <c r="GT227" s="24"/>
      <c r="GU227" s="24"/>
      <c r="GV227" s="24"/>
      <c r="GW227" s="24"/>
      <c r="GX227" s="24"/>
      <c r="GY227" s="24"/>
      <c r="GZ227" s="24"/>
      <c r="HA227" s="24"/>
      <c r="HB227" s="24"/>
      <c r="HC227" s="24"/>
      <c r="HD227" s="24"/>
      <c r="HE227" s="24"/>
      <c r="HF227" s="24"/>
      <c r="HG227" s="24"/>
    </row>
    <row r="228" spans="1:215" ht="15" customHeight="1" x14ac:dyDescent="0.2">
      <c r="A228" s="24"/>
      <c r="B228" s="24"/>
      <c r="C228" s="125"/>
      <c r="D228" s="125"/>
      <c r="O228" s="24"/>
      <c r="P228" s="24"/>
      <c r="Q228" s="125"/>
      <c r="R228" s="24"/>
      <c r="S228" s="108"/>
      <c r="T228" s="108"/>
      <c r="U228" s="108"/>
      <c r="V228" s="108"/>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c r="EW228" s="24"/>
      <c r="EX228" s="24"/>
      <c r="EY228" s="24"/>
      <c r="EZ228" s="24"/>
      <c r="FA228" s="24"/>
      <c r="FB228" s="24"/>
      <c r="FC228" s="24"/>
      <c r="FD228" s="24"/>
      <c r="FE228" s="24"/>
      <c r="FF228" s="24"/>
      <c r="FG228" s="24"/>
      <c r="FH228" s="24"/>
      <c r="FI228" s="24"/>
      <c r="FJ228" s="24"/>
      <c r="FK228" s="24"/>
      <c r="FL228" s="24"/>
      <c r="FM228" s="24"/>
      <c r="FN228" s="24"/>
      <c r="FO228" s="24"/>
      <c r="FP228" s="24"/>
      <c r="FQ228" s="24"/>
      <c r="FR228" s="24"/>
      <c r="FS228" s="24"/>
      <c r="FT228" s="24"/>
      <c r="FU228" s="24"/>
      <c r="FV228" s="24"/>
      <c r="FW228" s="24"/>
      <c r="FX228" s="24"/>
      <c r="FY228" s="24"/>
      <c r="FZ228" s="24"/>
      <c r="GA228" s="24"/>
      <c r="GB228" s="24"/>
      <c r="GC228" s="24"/>
      <c r="GD228" s="24"/>
      <c r="GE228" s="24"/>
      <c r="GF228" s="24"/>
      <c r="GG228" s="24"/>
      <c r="GH228" s="24"/>
      <c r="GI228" s="24"/>
      <c r="GJ228" s="24"/>
      <c r="GK228" s="24"/>
      <c r="GL228" s="24"/>
      <c r="GM228" s="24"/>
      <c r="GN228" s="24"/>
      <c r="GO228" s="24"/>
      <c r="GP228" s="24"/>
      <c r="GQ228" s="24"/>
      <c r="GR228" s="24"/>
      <c r="GS228" s="24"/>
      <c r="GT228" s="24"/>
      <c r="GU228" s="24"/>
      <c r="GV228" s="24"/>
      <c r="GW228" s="24"/>
      <c r="GX228" s="24"/>
      <c r="GY228" s="24"/>
      <c r="GZ228" s="24"/>
      <c r="HA228" s="24"/>
      <c r="HB228" s="24"/>
      <c r="HC228" s="24"/>
      <c r="HD228" s="24"/>
      <c r="HE228" s="24"/>
      <c r="HF228" s="24"/>
      <c r="HG228" s="24"/>
    </row>
    <row r="229" spans="1:215" ht="15" customHeight="1" x14ac:dyDescent="0.2">
      <c r="A229" s="24"/>
      <c r="B229" s="24"/>
      <c r="C229" s="125"/>
      <c r="D229" s="125"/>
      <c r="O229" s="24"/>
      <c r="P229" s="24"/>
      <c r="Q229" s="125"/>
      <c r="R229" s="24"/>
      <c r="S229" s="108"/>
      <c r="T229" s="108"/>
      <c r="U229" s="108"/>
      <c r="V229" s="108"/>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c r="EW229" s="24"/>
      <c r="EX229" s="24"/>
      <c r="EY229" s="24"/>
      <c r="EZ229" s="24"/>
      <c r="FA229" s="24"/>
      <c r="FB229" s="24"/>
      <c r="FC229" s="24"/>
      <c r="FD229" s="24"/>
      <c r="FE229" s="24"/>
      <c r="FF229" s="24"/>
      <c r="FG229" s="24"/>
      <c r="FH229" s="24"/>
      <c r="FI229" s="24"/>
      <c r="FJ229" s="24"/>
      <c r="FK229" s="24"/>
      <c r="FL229" s="24"/>
      <c r="FM229" s="24"/>
      <c r="FN229" s="24"/>
      <c r="FO229" s="24"/>
      <c r="FP229" s="24"/>
      <c r="FQ229" s="24"/>
      <c r="FR229" s="24"/>
      <c r="FS229" s="24"/>
      <c r="FT229" s="24"/>
      <c r="FU229" s="24"/>
      <c r="FV229" s="24"/>
      <c r="FW229" s="24"/>
      <c r="FX229" s="24"/>
      <c r="FY229" s="24"/>
      <c r="FZ229" s="24"/>
      <c r="GA229" s="24"/>
      <c r="GB229" s="24"/>
      <c r="GC229" s="24"/>
      <c r="GD229" s="24"/>
      <c r="GE229" s="24"/>
      <c r="GF229" s="24"/>
      <c r="GG229" s="24"/>
      <c r="GH229" s="24"/>
      <c r="GI229" s="24"/>
      <c r="GJ229" s="24"/>
      <c r="GK229" s="24"/>
      <c r="GL229" s="24"/>
      <c r="GM229" s="24"/>
      <c r="GN229" s="24"/>
      <c r="GO229" s="24"/>
      <c r="GP229" s="24"/>
      <c r="GQ229" s="24"/>
      <c r="GR229" s="24"/>
      <c r="GS229" s="24"/>
      <c r="GT229" s="24"/>
      <c r="GU229" s="24"/>
      <c r="GV229" s="24"/>
      <c r="GW229" s="24"/>
      <c r="GX229" s="24"/>
      <c r="GY229" s="24"/>
      <c r="GZ229" s="24"/>
      <c r="HA229" s="24"/>
      <c r="HB229" s="24"/>
      <c r="HC229" s="24"/>
      <c r="HD229" s="24"/>
      <c r="HE229" s="24"/>
      <c r="HF229" s="24"/>
      <c r="HG229" s="24"/>
    </row>
    <row r="230" spans="1:215" ht="15" customHeight="1" x14ac:dyDescent="0.2">
      <c r="A230" s="24"/>
      <c r="B230" s="24"/>
      <c r="C230" s="125"/>
      <c r="D230" s="125"/>
      <c r="O230" s="24"/>
      <c r="P230" s="24"/>
      <c r="Q230" s="125"/>
      <c r="R230" s="24"/>
      <c r="S230" s="108"/>
      <c r="T230" s="108"/>
      <c r="U230" s="108"/>
      <c r="V230" s="108"/>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c r="EW230" s="24"/>
      <c r="EX230" s="24"/>
      <c r="EY230" s="24"/>
      <c r="EZ230" s="24"/>
      <c r="FA230" s="24"/>
      <c r="FB230" s="24"/>
      <c r="FC230" s="24"/>
      <c r="FD230" s="24"/>
      <c r="FE230" s="24"/>
      <c r="FF230" s="24"/>
      <c r="FG230" s="24"/>
      <c r="FH230" s="24"/>
      <c r="FI230" s="24"/>
      <c r="FJ230" s="24"/>
      <c r="FK230" s="24"/>
      <c r="FL230" s="24"/>
      <c r="FM230" s="24"/>
      <c r="FN230" s="24"/>
      <c r="FO230" s="24"/>
      <c r="FP230" s="24"/>
      <c r="FQ230" s="24"/>
      <c r="FR230" s="24"/>
      <c r="FS230" s="24"/>
      <c r="FT230" s="24"/>
      <c r="FU230" s="24"/>
      <c r="FV230" s="24"/>
      <c r="FW230" s="24"/>
      <c r="FX230" s="24"/>
      <c r="FY230" s="24"/>
      <c r="FZ230" s="24"/>
      <c r="GA230" s="24"/>
      <c r="GB230" s="24"/>
      <c r="GC230" s="24"/>
      <c r="GD230" s="24"/>
      <c r="GE230" s="24"/>
      <c r="GF230" s="24"/>
      <c r="GG230" s="24"/>
      <c r="GH230" s="24"/>
      <c r="GI230" s="24"/>
      <c r="GJ230" s="24"/>
      <c r="GK230" s="24"/>
      <c r="GL230" s="24"/>
      <c r="GM230" s="24"/>
      <c r="GN230" s="24"/>
      <c r="GO230" s="24"/>
      <c r="GP230" s="24"/>
      <c r="GQ230" s="24"/>
      <c r="GR230" s="24"/>
      <c r="GS230" s="24"/>
      <c r="GT230" s="24"/>
      <c r="GU230" s="24"/>
      <c r="GV230" s="24"/>
      <c r="GW230" s="24"/>
      <c r="GX230" s="24"/>
      <c r="GY230" s="24"/>
      <c r="GZ230" s="24"/>
      <c r="HA230" s="24"/>
      <c r="HB230" s="24"/>
      <c r="HC230" s="24"/>
      <c r="HD230" s="24"/>
      <c r="HE230" s="24"/>
      <c r="HF230" s="24"/>
      <c r="HG230" s="24"/>
    </row>
    <row r="231" spans="1:215" ht="15" customHeight="1" x14ac:dyDescent="0.2">
      <c r="A231" s="24"/>
      <c r="B231" s="24"/>
      <c r="C231" s="125"/>
      <c r="D231" s="125"/>
      <c r="O231" s="24"/>
      <c r="P231" s="24"/>
      <c r="Q231" s="125"/>
      <c r="R231" s="24"/>
      <c r="S231" s="108"/>
      <c r="T231" s="108"/>
      <c r="U231" s="108"/>
      <c r="V231" s="108"/>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c r="EW231" s="24"/>
      <c r="EX231" s="24"/>
      <c r="EY231" s="24"/>
      <c r="EZ231" s="24"/>
      <c r="FA231" s="24"/>
      <c r="FB231" s="24"/>
      <c r="FC231" s="24"/>
      <c r="FD231" s="24"/>
      <c r="FE231" s="24"/>
      <c r="FF231" s="24"/>
      <c r="FG231" s="24"/>
      <c r="FH231" s="24"/>
      <c r="FI231" s="24"/>
      <c r="FJ231" s="24"/>
      <c r="FK231" s="24"/>
      <c r="FL231" s="24"/>
      <c r="FM231" s="24"/>
      <c r="FN231" s="24"/>
      <c r="FO231" s="24"/>
      <c r="FP231" s="24"/>
      <c r="FQ231" s="24"/>
      <c r="FR231" s="24"/>
      <c r="FS231" s="24"/>
      <c r="FT231" s="24"/>
      <c r="FU231" s="24"/>
      <c r="FV231" s="24"/>
      <c r="FW231" s="24"/>
      <c r="FX231" s="24"/>
      <c r="FY231" s="24"/>
      <c r="FZ231" s="24"/>
      <c r="GA231" s="24"/>
      <c r="GB231" s="24"/>
      <c r="GC231" s="24"/>
      <c r="GD231" s="24"/>
      <c r="GE231" s="24"/>
      <c r="GF231" s="24"/>
      <c r="GG231" s="24"/>
      <c r="GH231" s="24"/>
      <c r="GI231" s="24"/>
      <c r="GJ231" s="24"/>
      <c r="GK231" s="24"/>
      <c r="GL231" s="24"/>
      <c r="GM231" s="24"/>
      <c r="GN231" s="24"/>
      <c r="GO231" s="24"/>
      <c r="GP231" s="24"/>
      <c r="GQ231" s="24"/>
      <c r="GR231" s="24"/>
      <c r="GS231" s="24"/>
      <c r="GT231" s="24"/>
      <c r="GU231" s="24"/>
      <c r="GV231" s="24"/>
      <c r="GW231" s="24"/>
      <c r="GX231" s="24"/>
      <c r="GY231" s="24"/>
      <c r="GZ231" s="24"/>
      <c r="HA231" s="24"/>
      <c r="HB231" s="24"/>
      <c r="HC231" s="24"/>
      <c r="HD231" s="24"/>
      <c r="HE231" s="24"/>
      <c r="HF231" s="24"/>
      <c r="HG231" s="24"/>
    </row>
    <row r="232" spans="1:215" ht="15" customHeight="1" x14ac:dyDescent="0.2">
      <c r="A232" s="24"/>
      <c r="B232" s="24"/>
      <c r="C232" s="125"/>
      <c r="D232" s="125"/>
      <c r="O232" s="24"/>
      <c r="P232" s="24"/>
      <c r="Q232" s="125"/>
      <c r="R232" s="24"/>
      <c r="S232" s="108"/>
      <c r="T232" s="108"/>
      <c r="U232" s="108"/>
      <c r="V232" s="108"/>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c r="EW232" s="24"/>
      <c r="EX232" s="24"/>
      <c r="EY232" s="24"/>
      <c r="EZ232" s="24"/>
      <c r="FA232" s="24"/>
      <c r="FB232" s="24"/>
      <c r="FC232" s="24"/>
      <c r="FD232" s="24"/>
      <c r="FE232" s="24"/>
      <c r="FF232" s="24"/>
      <c r="FG232" s="24"/>
      <c r="FH232" s="24"/>
      <c r="FI232" s="24"/>
      <c r="FJ232" s="24"/>
      <c r="FK232" s="24"/>
      <c r="FL232" s="24"/>
      <c r="FM232" s="24"/>
      <c r="FN232" s="24"/>
      <c r="FO232" s="24"/>
      <c r="FP232" s="24"/>
      <c r="FQ232" s="24"/>
      <c r="FR232" s="24"/>
      <c r="FS232" s="24"/>
      <c r="FT232" s="24"/>
      <c r="FU232" s="24"/>
      <c r="FV232" s="24"/>
      <c r="FW232" s="24"/>
      <c r="FX232" s="24"/>
      <c r="FY232" s="24"/>
      <c r="FZ232" s="24"/>
      <c r="GA232" s="24"/>
      <c r="GB232" s="24"/>
      <c r="GC232" s="24"/>
      <c r="GD232" s="24"/>
      <c r="GE232" s="24"/>
      <c r="GF232" s="24"/>
      <c r="GG232" s="24"/>
      <c r="GH232" s="24"/>
      <c r="GI232" s="24"/>
      <c r="GJ232" s="24"/>
      <c r="GK232" s="24"/>
      <c r="GL232" s="24"/>
      <c r="GM232" s="24"/>
      <c r="GN232" s="24"/>
      <c r="GO232" s="24"/>
      <c r="GP232" s="24"/>
      <c r="GQ232" s="24"/>
      <c r="GR232" s="24"/>
      <c r="GS232" s="24"/>
      <c r="GT232" s="24"/>
      <c r="GU232" s="24"/>
      <c r="GV232" s="24"/>
      <c r="GW232" s="24"/>
      <c r="GX232" s="24"/>
      <c r="GY232" s="24"/>
      <c r="GZ232" s="24"/>
      <c r="HA232" s="24"/>
      <c r="HB232" s="24"/>
      <c r="HC232" s="24"/>
      <c r="HD232" s="24"/>
      <c r="HE232" s="24"/>
      <c r="HF232" s="24"/>
      <c r="HG232" s="24"/>
    </row>
    <row r="233" spans="1:215" ht="15" customHeight="1" x14ac:dyDescent="0.2">
      <c r="A233" s="24"/>
      <c r="B233" s="24"/>
      <c r="C233" s="125"/>
      <c r="D233" s="125"/>
      <c r="O233" s="24"/>
      <c r="P233" s="24"/>
      <c r="Q233" s="125"/>
      <c r="R233" s="24"/>
      <c r="S233" s="108"/>
      <c r="T233" s="108"/>
      <c r="U233" s="108"/>
      <c r="V233" s="108"/>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row>
    <row r="234" spans="1:215" ht="15" customHeight="1" x14ac:dyDescent="0.2">
      <c r="A234" s="24"/>
      <c r="B234" s="24"/>
      <c r="C234" s="125"/>
      <c r="D234" s="125"/>
      <c r="O234" s="24"/>
      <c r="P234" s="24"/>
      <c r="Q234" s="125"/>
      <c r="R234" s="24"/>
      <c r="S234" s="108"/>
      <c r="T234" s="108"/>
      <c r="U234" s="108"/>
      <c r="V234" s="108"/>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row>
    <row r="235" spans="1:215" ht="15" customHeight="1" x14ac:dyDescent="0.2">
      <c r="A235" s="24"/>
      <c r="B235" s="24"/>
      <c r="C235" s="125"/>
      <c r="D235" s="125"/>
      <c r="O235" s="24"/>
      <c r="P235" s="24"/>
      <c r="Q235" s="125"/>
      <c r="R235" s="24"/>
      <c r="S235" s="108"/>
      <c r="T235" s="108"/>
      <c r="U235" s="108"/>
      <c r="V235" s="108"/>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c r="EW235" s="24"/>
      <c r="EX235" s="24"/>
      <c r="EY235" s="24"/>
      <c r="EZ235" s="24"/>
      <c r="FA235" s="24"/>
      <c r="FB235" s="24"/>
      <c r="FC235" s="24"/>
      <c r="FD235" s="24"/>
      <c r="FE235" s="24"/>
      <c r="FF235" s="24"/>
      <c r="FG235" s="24"/>
      <c r="FH235" s="24"/>
      <c r="FI235" s="24"/>
      <c r="FJ235" s="24"/>
      <c r="FK235" s="24"/>
      <c r="FL235" s="24"/>
      <c r="FM235" s="24"/>
      <c r="FN235" s="24"/>
      <c r="FO235" s="24"/>
      <c r="FP235" s="24"/>
      <c r="FQ235" s="24"/>
      <c r="FR235" s="24"/>
      <c r="FS235" s="24"/>
      <c r="FT235" s="24"/>
      <c r="FU235" s="24"/>
      <c r="FV235" s="24"/>
      <c r="FW235" s="24"/>
      <c r="FX235" s="24"/>
      <c r="FY235" s="24"/>
      <c r="FZ235" s="24"/>
      <c r="GA235" s="24"/>
      <c r="GB235" s="24"/>
      <c r="GC235" s="24"/>
      <c r="GD235" s="24"/>
      <c r="GE235" s="24"/>
      <c r="GF235" s="24"/>
      <c r="GG235" s="24"/>
      <c r="GH235" s="24"/>
      <c r="GI235" s="24"/>
      <c r="GJ235" s="24"/>
      <c r="GK235" s="24"/>
      <c r="GL235" s="24"/>
      <c r="GM235" s="24"/>
      <c r="GN235" s="24"/>
      <c r="GO235" s="24"/>
      <c r="GP235" s="24"/>
      <c r="GQ235" s="24"/>
      <c r="GR235" s="24"/>
      <c r="GS235" s="24"/>
      <c r="GT235" s="24"/>
      <c r="GU235" s="24"/>
      <c r="GV235" s="24"/>
      <c r="GW235" s="24"/>
      <c r="GX235" s="24"/>
      <c r="GY235" s="24"/>
      <c r="GZ235" s="24"/>
      <c r="HA235" s="24"/>
      <c r="HB235" s="24"/>
      <c r="HC235" s="24"/>
      <c r="HD235" s="24"/>
      <c r="HE235" s="24"/>
      <c r="HF235" s="24"/>
      <c r="HG235" s="24"/>
    </row>
    <row r="236" spans="1:215" ht="15" customHeight="1" x14ac:dyDescent="0.2">
      <c r="A236" s="24"/>
      <c r="B236" s="24"/>
      <c r="C236" s="125"/>
      <c r="D236" s="125"/>
      <c r="O236" s="24"/>
      <c r="P236" s="24"/>
      <c r="Q236" s="125"/>
      <c r="R236" s="24"/>
      <c r="S236" s="108"/>
      <c r="T236" s="108"/>
      <c r="U236" s="108"/>
      <c r="V236" s="108"/>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c r="EW236" s="24"/>
      <c r="EX236" s="24"/>
      <c r="EY236" s="24"/>
      <c r="EZ236" s="24"/>
      <c r="FA236" s="24"/>
      <c r="FB236" s="24"/>
      <c r="FC236" s="24"/>
      <c r="FD236" s="24"/>
      <c r="FE236" s="24"/>
      <c r="FF236" s="24"/>
      <c r="FG236" s="24"/>
      <c r="FH236" s="24"/>
      <c r="FI236" s="24"/>
      <c r="FJ236" s="24"/>
      <c r="FK236" s="24"/>
      <c r="FL236" s="24"/>
      <c r="FM236" s="24"/>
      <c r="FN236" s="24"/>
      <c r="FO236" s="24"/>
      <c r="FP236" s="24"/>
      <c r="FQ236" s="24"/>
      <c r="FR236" s="24"/>
      <c r="FS236" s="24"/>
      <c r="FT236" s="24"/>
      <c r="FU236" s="24"/>
      <c r="FV236" s="24"/>
      <c r="FW236" s="24"/>
      <c r="FX236" s="24"/>
      <c r="FY236" s="24"/>
      <c r="FZ236" s="24"/>
      <c r="GA236" s="24"/>
      <c r="GB236" s="24"/>
      <c r="GC236" s="24"/>
      <c r="GD236" s="24"/>
      <c r="GE236" s="24"/>
      <c r="GF236" s="24"/>
      <c r="GG236" s="24"/>
      <c r="GH236" s="24"/>
      <c r="GI236" s="24"/>
      <c r="GJ236" s="24"/>
      <c r="GK236" s="24"/>
      <c r="GL236" s="24"/>
      <c r="GM236" s="24"/>
      <c r="GN236" s="24"/>
      <c r="GO236" s="24"/>
      <c r="GP236" s="24"/>
      <c r="GQ236" s="24"/>
      <c r="GR236" s="24"/>
      <c r="GS236" s="24"/>
      <c r="GT236" s="24"/>
      <c r="GU236" s="24"/>
      <c r="GV236" s="24"/>
      <c r="GW236" s="24"/>
      <c r="GX236" s="24"/>
      <c r="GY236" s="24"/>
      <c r="GZ236" s="24"/>
      <c r="HA236" s="24"/>
      <c r="HB236" s="24"/>
      <c r="HC236" s="24"/>
      <c r="HD236" s="24"/>
      <c r="HE236" s="24"/>
      <c r="HF236" s="24"/>
      <c r="HG236" s="24"/>
    </row>
    <row r="237" spans="1:215" ht="15" customHeight="1" x14ac:dyDescent="0.2">
      <c r="A237" s="24"/>
      <c r="B237" s="24"/>
      <c r="C237" s="125"/>
      <c r="D237" s="125"/>
      <c r="O237" s="24"/>
      <c r="P237" s="24"/>
      <c r="Q237" s="125"/>
      <c r="R237" s="24"/>
      <c r="S237" s="108"/>
      <c r="T237" s="108"/>
      <c r="U237" s="108"/>
      <c r="V237" s="108"/>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c r="EW237" s="24"/>
      <c r="EX237" s="24"/>
      <c r="EY237" s="24"/>
      <c r="EZ237" s="24"/>
      <c r="FA237" s="24"/>
      <c r="FB237" s="24"/>
      <c r="FC237" s="24"/>
      <c r="FD237" s="24"/>
      <c r="FE237" s="24"/>
      <c r="FF237" s="24"/>
      <c r="FG237" s="24"/>
      <c r="FH237" s="24"/>
      <c r="FI237" s="24"/>
      <c r="FJ237" s="24"/>
      <c r="FK237" s="24"/>
      <c r="FL237" s="24"/>
      <c r="FM237" s="24"/>
      <c r="FN237" s="24"/>
      <c r="FO237" s="24"/>
      <c r="FP237" s="24"/>
      <c r="FQ237" s="24"/>
      <c r="FR237" s="24"/>
      <c r="FS237" s="24"/>
      <c r="FT237" s="24"/>
      <c r="FU237" s="24"/>
      <c r="FV237" s="24"/>
      <c r="FW237" s="24"/>
      <c r="FX237" s="24"/>
      <c r="FY237" s="24"/>
      <c r="FZ237" s="24"/>
      <c r="GA237" s="24"/>
      <c r="GB237" s="24"/>
      <c r="GC237" s="24"/>
      <c r="GD237" s="24"/>
      <c r="GE237" s="24"/>
      <c r="GF237" s="24"/>
      <c r="GG237" s="24"/>
      <c r="GH237" s="24"/>
      <c r="GI237" s="24"/>
      <c r="GJ237" s="24"/>
      <c r="GK237" s="24"/>
      <c r="GL237" s="24"/>
      <c r="GM237" s="24"/>
      <c r="GN237" s="24"/>
      <c r="GO237" s="24"/>
      <c r="GP237" s="24"/>
      <c r="GQ237" s="24"/>
      <c r="GR237" s="24"/>
      <c r="GS237" s="24"/>
      <c r="GT237" s="24"/>
      <c r="GU237" s="24"/>
      <c r="GV237" s="24"/>
      <c r="GW237" s="24"/>
      <c r="GX237" s="24"/>
      <c r="GY237" s="24"/>
      <c r="GZ237" s="24"/>
      <c r="HA237" s="24"/>
      <c r="HB237" s="24"/>
      <c r="HC237" s="24"/>
      <c r="HD237" s="24"/>
      <c r="HE237" s="24"/>
      <c r="HF237" s="24"/>
      <c r="HG237" s="24"/>
    </row>
    <row r="238" spans="1:215" ht="15" customHeight="1" x14ac:dyDescent="0.2">
      <c r="A238" s="24"/>
      <c r="B238" s="24"/>
      <c r="C238" s="125"/>
      <c r="D238" s="125"/>
      <c r="O238" s="24"/>
      <c r="P238" s="24"/>
      <c r="Q238" s="125"/>
      <c r="R238" s="24"/>
      <c r="S238" s="108"/>
      <c r="T238" s="108"/>
      <c r="U238" s="108"/>
      <c r="V238" s="108"/>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c r="EW238" s="24"/>
      <c r="EX238" s="24"/>
      <c r="EY238" s="24"/>
      <c r="EZ238" s="24"/>
      <c r="FA238" s="24"/>
      <c r="FB238" s="24"/>
      <c r="FC238" s="24"/>
      <c r="FD238" s="24"/>
      <c r="FE238" s="24"/>
      <c r="FF238" s="24"/>
      <c r="FG238" s="24"/>
      <c r="FH238" s="24"/>
      <c r="FI238" s="24"/>
      <c r="FJ238" s="24"/>
      <c r="FK238" s="24"/>
      <c r="FL238" s="24"/>
      <c r="FM238" s="24"/>
      <c r="FN238" s="24"/>
      <c r="FO238" s="24"/>
      <c r="FP238" s="24"/>
      <c r="FQ238" s="24"/>
      <c r="FR238" s="24"/>
      <c r="FS238" s="24"/>
      <c r="FT238" s="24"/>
      <c r="FU238" s="24"/>
      <c r="FV238" s="24"/>
      <c r="FW238" s="24"/>
      <c r="FX238" s="24"/>
      <c r="FY238" s="24"/>
      <c r="FZ238" s="24"/>
      <c r="GA238" s="24"/>
      <c r="GB238" s="24"/>
      <c r="GC238" s="24"/>
      <c r="GD238" s="24"/>
      <c r="GE238" s="24"/>
      <c r="GF238" s="24"/>
      <c r="GG238" s="24"/>
      <c r="GH238" s="24"/>
      <c r="GI238" s="24"/>
      <c r="GJ238" s="24"/>
      <c r="GK238" s="24"/>
      <c r="GL238" s="24"/>
      <c r="GM238" s="24"/>
      <c r="GN238" s="24"/>
      <c r="GO238" s="24"/>
      <c r="GP238" s="24"/>
      <c r="GQ238" s="24"/>
      <c r="GR238" s="24"/>
      <c r="GS238" s="24"/>
      <c r="GT238" s="24"/>
      <c r="GU238" s="24"/>
      <c r="GV238" s="24"/>
      <c r="GW238" s="24"/>
      <c r="GX238" s="24"/>
      <c r="GY238" s="24"/>
      <c r="GZ238" s="24"/>
      <c r="HA238" s="24"/>
      <c r="HB238" s="24"/>
      <c r="HC238" s="24"/>
      <c r="HD238" s="24"/>
      <c r="HE238" s="24"/>
      <c r="HF238" s="24"/>
      <c r="HG238" s="24"/>
    </row>
    <row r="239" spans="1:215" ht="15" customHeight="1" x14ac:dyDescent="0.2">
      <c r="A239" s="24"/>
      <c r="B239" s="24"/>
      <c r="C239" s="125"/>
      <c r="D239" s="125"/>
      <c r="O239" s="24"/>
      <c r="P239" s="24"/>
      <c r="Q239" s="125"/>
      <c r="R239" s="24"/>
      <c r="S239" s="108"/>
      <c r="T239" s="108"/>
      <c r="U239" s="108"/>
      <c r="V239" s="108"/>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c r="EW239" s="24"/>
      <c r="EX239" s="24"/>
      <c r="EY239" s="24"/>
      <c r="EZ239" s="24"/>
      <c r="FA239" s="24"/>
      <c r="FB239" s="24"/>
      <c r="FC239" s="24"/>
      <c r="FD239" s="24"/>
      <c r="FE239" s="24"/>
      <c r="FF239" s="24"/>
      <c r="FG239" s="24"/>
      <c r="FH239" s="24"/>
      <c r="FI239" s="24"/>
      <c r="FJ239" s="24"/>
      <c r="FK239" s="24"/>
      <c r="FL239" s="24"/>
      <c r="FM239" s="24"/>
      <c r="FN239" s="24"/>
      <c r="FO239" s="24"/>
      <c r="FP239" s="24"/>
      <c r="FQ239" s="24"/>
      <c r="FR239" s="24"/>
      <c r="FS239" s="24"/>
      <c r="FT239" s="24"/>
      <c r="FU239" s="24"/>
      <c r="FV239" s="24"/>
      <c r="FW239" s="24"/>
      <c r="FX239" s="24"/>
      <c r="FY239" s="24"/>
      <c r="FZ239" s="24"/>
      <c r="GA239" s="24"/>
      <c r="GB239" s="24"/>
      <c r="GC239" s="24"/>
      <c r="GD239" s="24"/>
      <c r="GE239" s="24"/>
      <c r="GF239" s="24"/>
      <c r="GG239" s="24"/>
      <c r="GH239" s="24"/>
      <c r="GI239" s="24"/>
      <c r="GJ239" s="24"/>
      <c r="GK239" s="24"/>
      <c r="GL239" s="24"/>
      <c r="GM239" s="24"/>
      <c r="GN239" s="24"/>
      <c r="GO239" s="24"/>
      <c r="GP239" s="24"/>
      <c r="GQ239" s="24"/>
      <c r="GR239" s="24"/>
      <c r="GS239" s="24"/>
      <c r="GT239" s="24"/>
      <c r="GU239" s="24"/>
      <c r="GV239" s="24"/>
      <c r="GW239" s="24"/>
      <c r="GX239" s="24"/>
      <c r="GY239" s="24"/>
      <c r="GZ239" s="24"/>
      <c r="HA239" s="24"/>
      <c r="HB239" s="24"/>
      <c r="HC239" s="24"/>
      <c r="HD239" s="24"/>
      <c r="HE239" s="24"/>
      <c r="HF239" s="24"/>
      <c r="HG239" s="24"/>
    </row>
    <row r="240" spans="1:215" ht="15" customHeight="1" x14ac:dyDescent="0.2">
      <c r="A240" s="24"/>
      <c r="B240" s="24"/>
      <c r="C240" s="125"/>
      <c r="D240" s="125"/>
      <c r="O240" s="24"/>
      <c r="P240" s="24"/>
      <c r="Q240" s="125"/>
      <c r="R240" s="24"/>
      <c r="S240" s="108"/>
      <c r="T240" s="108"/>
      <c r="U240" s="108"/>
      <c r="V240" s="108"/>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c r="EW240" s="24"/>
      <c r="EX240" s="24"/>
      <c r="EY240" s="24"/>
      <c r="EZ240" s="24"/>
      <c r="FA240" s="24"/>
      <c r="FB240" s="24"/>
      <c r="FC240" s="24"/>
      <c r="FD240" s="24"/>
      <c r="FE240" s="24"/>
      <c r="FF240" s="24"/>
      <c r="FG240" s="24"/>
      <c r="FH240" s="24"/>
      <c r="FI240" s="24"/>
      <c r="FJ240" s="24"/>
      <c r="FK240" s="24"/>
      <c r="FL240" s="24"/>
      <c r="FM240" s="24"/>
      <c r="FN240" s="24"/>
      <c r="FO240" s="24"/>
      <c r="FP240" s="24"/>
      <c r="FQ240" s="24"/>
      <c r="FR240" s="24"/>
      <c r="FS240" s="24"/>
      <c r="FT240" s="24"/>
      <c r="FU240" s="24"/>
      <c r="FV240" s="24"/>
      <c r="FW240" s="24"/>
      <c r="FX240" s="24"/>
      <c r="FY240" s="24"/>
      <c r="FZ240" s="24"/>
      <c r="GA240" s="24"/>
      <c r="GB240" s="24"/>
      <c r="GC240" s="24"/>
      <c r="GD240" s="24"/>
      <c r="GE240" s="24"/>
      <c r="GF240" s="24"/>
      <c r="GG240" s="24"/>
      <c r="GH240" s="24"/>
      <c r="GI240" s="24"/>
      <c r="GJ240" s="24"/>
      <c r="GK240" s="24"/>
      <c r="GL240" s="24"/>
      <c r="GM240" s="24"/>
      <c r="GN240" s="24"/>
      <c r="GO240" s="24"/>
      <c r="GP240" s="24"/>
      <c r="GQ240" s="24"/>
      <c r="GR240" s="24"/>
      <c r="GS240" s="24"/>
      <c r="GT240" s="24"/>
      <c r="GU240" s="24"/>
      <c r="GV240" s="24"/>
      <c r="GW240" s="24"/>
      <c r="GX240" s="24"/>
      <c r="GY240" s="24"/>
      <c r="GZ240" s="24"/>
      <c r="HA240" s="24"/>
      <c r="HB240" s="24"/>
      <c r="HC240" s="24"/>
      <c r="HD240" s="24"/>
      <c r="HE240" s="24"/>
      <c r="HF240" s="24"/>
      <c r="HG240" s="24"/>
    </row>
    <row r="241" spans="1:215" ht="15" customHeight="1" x14ac:dyDescent="0.2">
      <c r="A241" s="24"/>
      <c r="B241" s="24"/>
      <c r="C241" s="125"/>
      <c r="D241" s="125"/>
      <c r="O241" s="24"/>
      <c r="P241" s="24"/>
      <c r="Q241" s="125"/>
      <c r="R241" s="24"/>
      <c r="S241" s="108"/>
      <c r="T241" s="108"/>
      <c r="U241" s="108"/>
      <c r="V241" s="108"/>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c r="EW241" s="24"/>
      <c r="EX241" s="24"/>
      <c r="EY241" s="24"/>
      <c r="EZ241" s="24"/>
      <c r="FA241" s="24"/>
      <c r="FB241" s="24"/>
      <c r="FC241" s="24"/>
      <c r="FD241" s="24"/>
      <c r="FE241" s="24"/>
      <c r="FF241" s="24"/>
      <c r="FG241" s="24"/>
      <c r="FH241" s="24"/>
      <c r="FI241" s="24"/>
      <c r="FJ241" s="24"/>
      <c r="FK241" s="24"/>
      <c r="FL241" s="24"/>
      <c r="FM241" s="24"/>
      <c r="FN241" s="24"/>
      <c r="FO241" s="24"/>
      <c r="FP241" s="24"/>
      <c r="FQ241" s="24"/>
      <c r="FR241" s="24"/>
      <c r="FS241" s="24"/>
      <c r="FT241" s="24"/>
      <c r="FU241" s="24"/>
      <c r="FV241" s="24"/>
      <c r="FW241" s="24"/>
      <c r="FX241" s="24"/>
      <c r="FY241" s="24"/>
      <c r="FZ241" s="24"/>
      <c r="GA241" s="24"/>
      <c r="GB241" s="24"/>
      <c r="GC241" s="24"/>
      <c r="GD241" s="24"/>
      <c r="GE241" s="24"/>
      <c r="GF241" s="24"/>
      <c r="GG241" s="24"/>
      <c r="GH241" s="24"/>
      <c r="GI241" s="24"/>
      <c r="GJ241" s="24"/>
      <c r="GK241" s="24"/>
      <c r="GL241" s="24"/>
      <c r="GM241" s="24"/>
      <c r="GN241" s="24"/>
      <c r="GO241" s="24"/>
      <c r="GP241" s="24"/>
      <c r="GQ241" s="24"/>
      <c r="GR241" s="24"/>
      <c r="GS241" s="24"/>
      <c r="GT241" s="24"/>
      <c r="GU241" s="24"/>
      <c r="GV241" s="24"/>
      <c r="GW241" s="24"/>
      <c r="GX241" s="24"/>
      <c r="GY241" s="24"/>
      <c r="GZ241" s="24"/>
      <c r="HA241" s="24"/>
      <c r="HB241" s="24"/>
      <c r="HC241" s="24"/>
      <c r="HD241" s="24"/>
      <c r="HE241" s="24"/>
      <c r="HF241" s="24"/>
      <c r="HG241" s="24"/>
    </row>
    <row r="242" spans="1:215" ht="15" customHeight="1" x14ac:dyDescent="0.2">
      <c r="A242" s="24"/>
      <c r="B242" s="24"/>
      <c r="C242" s="125"/>
      <c r="D242" s="125"/>
      <c r="O242" s="24"/>
      <c r="P242" s="24"/>
      <c r="Q242" s="125"/>
      <c r="R242" s="24"/>
      <c r="S242" s="108"/>
      <c r="T242" s="108"/>
      <c r="U242" s="108"/>
      <c r="V242" s="108"/>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c r="EW242" s="24"/>
      <c r="EX242" s="24"/>
      <c r="EY242" s="24"/>
      <c r="EZ242" s="24"/>
      <c r="FA242" s="24"/>
      <c r="FB242" s="24"/>
      <c r="FC242" s="24"/>
      <c r="FD242" s="24"/>
      <c r="FE242" s="24"/>
      <c r="FF242" s="24"/>
      <c r="FG242" s="24"/>
      <c r="FH242" s="24"/>
      <c r="FI242" s="24"/>
      <c r="FJ242" s="24"/>
      <c r="FK242" s="24"/>
      <c r="FL242" s="24"/>
      <c r="FM242" s="24"/>
      <c r="FN242" s="24"/>
      <c r="FO242" s="24"/>
      <c r="FP242" s="24"/>
      <c r="FQ242" s="24"/>
      <c r="FR242" s="24"/>
      <c r="FS242" s="24"/>
      <c r="FT242" s="24"/>
      <c r="FU242" s="24"/>
      <c r="FV242" s="24"/>
      <c r="FW242" s="24"/>
      <c r="FX242" s="24"/>
      <c r="FY242" s="24"/>
      <c r="FZ242" s="24"/>
      <c r="GA242" s="24"/>
      <c r="GB242" s="24"/>
      <c r="GC242" s="24"/>
      <c r="GD242" s="24"/>
      <c r="GE242" s="24"/>
      <c r="GF242" s="24"/>
      <c r="GG242" s="24"/>
      <c r="GH242" s="24"/>
      <c r="GI242" s="24"/>
      <c r="GJ242" s="24"/>
      <c r="GK242" s="24"/>
      <c r="GL242" s="24"/>
      <c r="GM242" s="24"/>
      <c r="GN242" s="24"/>
      <c r="GO242" s="24"/>
      <c r="GP242" s="24"/>
      <c r="GQ242" s="24"/>
      <c r="GR242" s="24"/>
      <c r="GS242" s="24"/>
      <c r="GT242" s="24"/>
      <c r="GU242" s="24"/>
      <c r="GV242" s="24"/>
      <c r="GW242" s="24"/>
      <c r="GX242" s="24"/>
      <c r="GY242" s="24"/>
      <c r="GZ242" s="24"/>
      <c r="HA242" s="24"/>
      <c r="HB242" s="24"/>
      <c r="HC242" s="24"/>
      <c r="HD242" s="24"/>
      <c r="HE242" s="24"/>
      <c r="HF242" s="24"/>
      <c r="HG242" s="24"/>
    </row>
    <row r="243" spans="1:215" ht="15" customHeight="1" x14ac:dyDescent="0.2">
      <c r="A243" s="24"/>
      <c r="B243" s="24"/>
      <c r="C243" s="125"/>
      <c r="D243" s="125"/>
      <c r="O243" s="24"/>
      <c r="P243" s="24"/>
      <c r="Q243" s="125"/>
      <c r="R243" s="24"/>
      <c r="S243" s="108"/>
      <c r="T243" s="108"/>
      <c r="U243" s="108"/>
      <c r="V243" s="108"/>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c r="EW243" s="24"/>
      <c r="EX243" s="24"/>
      <c r="EY243" s="24"/>
      <c r="EZ243" s="24"/>
      <c r="FA243" s="24"/>
      <c r="FB243" s="24"/>
      <c r="FC243" s="24"/>
      <c r="FD243" s="24"/>
      <c r="FE243" s="24"/>
      <c r="FF243" s="24"/>
      <c r="FG243" s="24"/>
      <c r="FH243" s="24"/>
      <c r="FI243" s="24"/>
      <c r="FJ243" s="24"/>
      <c r="FK243" s="24"/>
      <c r="FL243" s="24"/>
      <c r="FM243" s="24"/>
      <c r="FN243" s="24"/>
      <c r="FO243" s="24"/>
      <c r="FP243" s="24"/>
      <c r="FQ243" s="24"/>
      <c r="FR243" s="24"/>
      <c r="FS243" s="24"/>
      <c r="FT243" s="24"/>
      <c r="FU243" s="24"/>
      <c r="FV243" s="24"/>
      <c r="FW243" s="24"/>
      <c r="FX243" s="24"/>
      <c r="FY243" s="24"/>
      <c r="FZ243" s="24"/>
      <c r="GA243" s="24"/>
      <c r="GB243" s="24"/>
      <c r="GC243" s="24"/>
      <c r="GD243" s="24"/>
      <c r="GE243" s="24"/>
      <c r="GF243" s="24"/>
      <c r="GG243" s="24"/>
      <c r="GH243" s="24"/>
      <c r="GI243" s="24"/>
      <c r="GJ243" s="24"/>
      <c r="GK243" s="24"/>
      <c r="GL243" s="24"/>
      <c r="GM243" s="24"/>
      <c r="GN243" s="24"/>
      <c r="GO243" s="24"/>
      <c r="GP243" s="24"/>
      <c r="GQ243" s="24"/>
      <c r="GR243" s="24"/>
      <c r="GS243" s="24"/>
      <c r="GT243" s="24"/>
      <c r="GU243" s="24"/>
      <c r="GV243" s="24"/>
      <c r="GW243" s="24"/>
      <c r="GX243" s="24"/>
      <c r="GY243" s="24"/>
      <c r="GZ243" s="24"/>
      <c r="HA243" s="24"/>
      <c r="HB243" s="24"/>
      <c r="HC243" s="24"/>
      <c r="HD243" s="24"/>
      <c r="HE243" s="24"/>
      <c r="HF243" s="24"/>
      <c r="HG243" s="24"/>
    </row>
    <row r="244" spans="1:215" ht="15" customHeight="1" x14ac:dyDescent="0.2">
      <c r="A244" s="24"/>
      <c r="B244" s="24"/>
      <c r="C244" s="125"/>
      <c r="D244" s="125"/>
      <c r="O244" s="24"/>
      <c r="P244" s="24"/>
      <c r="Q244" s="125"/>
      <c r="R244" s="24"/>
      <c r="S244" s="108"/>
      <c r="T244" s="108"/>
      <c r="U244" s="108"/>
      <c r="V244" s="108"/>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c r="EW244" s="24"/>
      <c r="EX244" s="24"/>
      <c r="EY244" s="24"/>
      <c r="EZ244" s="24"/>
      <c r="FA244" s="24"/>
      <c r="FB244" s="24"/>
      <c r="FC244" s="24"/>
      <c r="FD244" s="24"/>
      <c r="FE244" s="24"/>
      <c r="FF244" s="24"/>
      <c r="FG244" s="24"/>
      <c r="FH244" s="24"/>
      <c r="FI244" s="24"/>
      <c r="FJ244" s="24"/>
      <c r="FK244" s="24"/>
      <c r="FL244" s="24"/>
      <c r="FM244" s="24"/>
      <c r="FN244" s="24"/>
      <c r="FO244" s="24"/>
      <c r="FP244" s="24"/>
      <c r="FQ244" s="24"/>
      <c r="FR244" s="24"/>
      <c r="FS244" s="24"/>
      <c r="FT244" s="24"/>
      <c r="FU244" s="24"/>
      <c r="FV244" s="24"/>
      <c r="FW244" s="24"/>
      <c r="FX244" s="24"/>
      <c r="FY244" s="24"/>
      <c r="FZ244" s="24"/>
      <c r="GA244" s="24"/>
      <c r="GB244" s="24"/>
      <c r="GC244" s="24"/>
      <c r="GD244" s="24"/>
      <c r="GE244" s="24"/>
      <c r="GF244" s="24"/>
      <c r="GG244" s="24"/>
      <c r="GH244" s="24"/>
      <c r="GI244" s="24"/>
      <c r="GJ244" s="24"/>
      <c r="GK244" s="24"/>
      <c r="GL244" s="24"/>
      <c r="GM244" s="24"/>
      <c r="GN244" s="24"/>
      <c r="GO244" s="24"/>
      <c r="GP244" s="24"/>
      <c r="GQ244" s="24"/>
      <c r="GR244" s="24"/>
      <c r="GS244" s="24"/>
      <c r="GT244" s="24"/>
      <c r="GU244" s="24"/>
      <c r="GV244" s="24"/>
      <c r="GW244" s="24"/>
      <c r="GX244" s="24"/>
      <c r="GY244" s="24"/>
      <c r="GZ244" s="24"/>
      <c r="HA244" s="24"/>
      <c r="HB244" s="24"/>
      <c r="HC244" s="24"/>
      <c r="HD244" s="24"/>
      <c r="HE244" s="24"/>
      <c r="HF244" s="24"/>
      <c r="HG244" s="24"/>
    </row>
    <row r="245" spans="1:215" ht="15" customHeight="1" x14ac:dyDescent="0.2">
      <c r="A245" s="24"/>
      <c r="B245" s="24"/>
      <c r="C245" s="125"/>
      <c r="D245" s="125"/>
      <c r="O245" s="24"/>
      <c r="P245" s="24"/>
      <c r="Q245" s="125"/>
      <c r="R245" s="24"/>
      <c r="S245" s="108"/>
      <c r="T245" s="108"/>
      <c r="U245" s="108"/>
      <c r="V245" s="108"/>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c r="EW245" s="24"/>
      <c r="EX245" s="24"/>
      <c r="EY245" s="24"/>
      <c r="EZ245" s="24"/>
      <c r="FA245" s="24"/>
      <c r="FB245" s="24"/>
      <c r="FC245" s="24"/>
      <c r="FD245" s="24"/>
      <c r="FE245" s="24"/>
      <c r="FF245" s="24"/>
      <c r="FG245" s="24"/>
      <c r="FH245" s="24"/>
      <c r="FI245" s="24"/>
      <c r="FJ245" s="24"/>
      <c r="FK245" s="24"/>
      <c r="FL245" s="24"/>
      <c r="FM245" s="24"/>
      <c r="FN245" s="24"/>
      <c r="FO245" s="24"/>
      <c r="FP245" s="24"/>
      <c r="FQ245" s="24"/>
      <c r="FR245" s="24"/>
      <c r="FS245" s="24"/>
      <c r="FT245" s="24"/>
      <c r="FU245" s="24"/>
      <c r="FV245" s="24"/>
      <c r="FW245" s="24"/>
      <c r="FX245" s="24"/>
      <c r="FY245" s="24"/>
      <c r="FZ245" s="24"/>
      <c r="GA245" s="24"/>
      <c r="GB245" s="24"/>
      <c r="GC245" s="24"/>
      <c r="GD245" s="24"/>
      <c r="GE245" s="24"/>
      <c r="GF245" s="24"/>
      <c r="GG245" s="24"/>
      <c r="GH245" s="24"/>
      <c r="GI245" s="24"/>
      <c r="GJ245" s="24"/>
      <c r="GK245" s="24"/>
      <c r="GL245" s="24"/>
      <c r="GM245" s="24"/>
      <c r="GN245" s="24"/>
      <c r="GO245" s="24"/>
      <c r="GP245" s="24"/>
      <c r="GQ245" s="24"/>
      <c r="GR245" s="24"/>
      <c r="GS245" s="24"/>
      <c r="GT245" s="24"/>
      <c r="GU245" s="24"/>
      <c r="GV245" s="24"/>
      <c r="GW245" s="24"/>
      <c r="GX245" s="24"/>
      <c r="GY245" s="24"/>
      <c r="GZ245" s="24"/>
      <c r="HA245" s="24"/>
      <c r="HB245" s="24"/>
      <c r="HC245" s="24"/>
      <c r="HD245" s="24"/>
      <c r="HE245" s="24"/>
      <c r="HF245" s="24"/>
      <c r="HG245" s="24"/>
    </row>
    <row r="246" spans="1:215" ht="15" customHeight="1" x14ac:dyDescent="0.2">
      <c r="A246" s="24"/>
      <c r="B246" s="24"/>
      <c r="C246" s="125"/>
      <c r="D246" s="125"/>
      <c r="O246" s="24"/>
      <c r="P246" s="24"/>
      <c r="Q246" s="125"/>
      <c r="R246" s="24"/>
      <c r="S246" s="108"/>
      <c r="T246" s="108"/>
      <c r="U246" s="108"/>
      <c r="V246" s="108"/>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c r="EW246" s="24"/>
      <c r="EX246" s="24"/>
      <c r="EY246" s="24"/>
      <c r="EZ246" s="24"/>
      <c r="FA246" s="24"/>
      <c r="FB246" s="24"/>
      <c r="FC246" s="24"/>
      <c r="FD246" s="24"/>
      <c r="FE246" s="24"/>
      <c r="FF246" s="24"/>
      <c r="FG246" s="24"/>
      <c r="FH246" s="24"/>
      <c r="FI246" s="24"/>
      <c r="FJ246" s="24"/>
      <c r="FK246" s="24"/>
      <c r="FL246" s="24"/>
      <c r="FM246" s="24"/>
      <c r="FN246" s="24"/>
      <c r="FO246" s="24"/>
      <c r="FP246" s="24"/>
      <c r="FQ246" s="24"/>
      <c r="FR246" s="24"/>
      <c r="FS246" s="24"/>
      <c r="FT246" s="24"/>
      <c r="FU246" s="24"/>
      <c r="FV246" s="24"/>
      <c r="FW246" s="24"/>
      <c r="FX246" s="24"/>
      <c r="FY246" s="24"/>
      <c r="FZ246" s="24"/>
      <c r="GA246" s="24"/>
      <c r="GB246" s="24"/>
      <c r="GC246" s="24"/>
      <c r="GD246" s="24"/>
      <c r="GE246" s="24"/>
      <c r="GF246" s="24"/>
      <c r="GG246" s="24"/>
      <c r="GH246" s="24"/>
      <c r="GI246" s="24"/>
      <c r="GJ246" s="24"/>
      <c r="GK246" s="24"/>
      <c r="GL246" s="24"/>
      <c r="GM246" s="24"/>
      <c r="GN246" s="24"/>
      <c r="GO246" s="24"/>
      <c r="GP246" s="24"/>
      <c r="GQ246" s="24"/>
      <c r="GR246" s="24"/>
      <c r="GS246" s="24"/>
      <c r="GT246" s="24"/>
      <c r="GU246" s="24"/>
      <c r="GV246" s="24"/>
      <c r="GW246" s="24"/>
      <c r="GX246" s="24"/>
      <c r="GY246" s="24"/>
      <c r="GZ246" s="24"/>
      <c r="HA246" s="24"/>
      <c r="HB246" s="24"/>
      <c r="HC246" s="24"/>
      <c r="HD246" s="24"/>
      <c r="HE246" s="24"/>
      <c r="HF246" s="24"/>
      <c r="HG246" s="24"/>
    </row>
    <row r="247" spans="1:215" ht="15" customHeight="1" x14ac:dyDescent="0.2">
      <c r="A247" s="24"/>
      <c r="B247" s="24"/>
      <c r="C247" s="125"/>
      <c r="D247" s="125"/>
      <c r="O247" s="24"/>
      <c r="P247" s="24"/>
      <c r="Q247" s="125"/>
      <c r="R247" s="24"/>
      <c r="S247" s="108"/>
      <c r="T247" s="108"/>
      <c r="U247" s="108"/>
      <c r="V247" s="108"/>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c r="EW247" s="24"/>
      <c r="EX247" s="24"/>
      <c r="EY247" s="24"/>
      <c r="EZ247" s="24"/>
      <c r="FA247" s="24"/>
      <c r="FB247" s="24"/>
      <c r="FC247" s="24"/>
      <c r="FD247" s="24"/>
      <c r="FE247" s="24"/>
      <c r="FF247" s="24"/>
      <c r="FG247" s="24"/>
      <c r="FH247" s="24"/>
      <c r="FI247" s="24"/>
      <c r="FJ247" s="24"/>
      <c r="FK247" s="24"/>
      <c r="FL247" s="24"/>
      <c r="FM247" s="24"/>
      <c r="FN247" s="24"/>
      <c r="FO247" s="24"/>
      <c r="FP247" s="24"/>
      <c r="FQ247" s="24"/>
      <c r="FR247" s="24"/>
      <c r="FS247" s="24"/>
      <c r="FT247" s="24"/>
      <c r="FU247" s="24"/>
      <c r="FV247" s="24"/>
      <c r="FW247" s="24"/>
      <c r="FX247" s="24"/>
      <c r="FY247" s="24"/>
      <c r="FZ247" s="24"/>
      <c r="GA247" s="24"/>
      <c r="GB247" s="24"/>
      <c r="GC247" s="24"/>
      <c r="GD247" s="24"/>
      <c r="GE247" s="24"/>
      <c r="GF247" s="24"/>
      <c r="GG247" s="24"/>
      <c r="GH247" s="24"/>
      <c r="GI247" s="24"/>
      <c r="GJ247" s="24"/>
      <c r="GK247" s="24"/>
      <c r="GL247" s="24"/>
      <c r="GM247" s="24"/>
      <c r="GN247" s="24"/>
      <c r="GO247" s="24"/>
      <c r="GP247" s="24"/>
      <c r="GQ247" s="24"/>
      <c r="GR247" s="24"/>
      <c r="GS247" s="24"/>
      <c r="GT247" s="24"/>
      <c r="GU247" s="24"/>
      <c r="GV247" s="24"/>
      <c r="GW247" s="24"/>
      <c r="GX247" s="24"/>
      <c r="GY247" s="24"/>
      <c r="GZ247" s="24"/>
      <c r="HA247" s="24"/>
      <c r="HB247" s="24"/>
      <c r="HC247" s="24"/>
      <c r="HD247" s="24"/>
      <c r="HE247" s="24"/>
      <c r="HF247" s="24"/>
      <c r="HG247" s="24"/>
    </row>
    <row r="248" spans="1:215" ht="15" customHeight="1" x14ac:dyDescent="0.2">
      <c r="A248" s="24"/>
      <c r="B248" s="24"/>
      <c r="C248" s="125"/>
      <c r="D248" s="125"/>
      <c r="O248" s="24"/>
      <c r="P248" s="24"/>
      <c r="Q248" s="125"/>
      <c r="R248" s="24"/>
      <c r="S248" s="108"/>
      <c r="T248" s="108"/>
      <c r="U248" s="108"/>
      <c r="V248" s="108"/>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c r="EW248" s="24"/>
      <c r="EX248" s="24"/>
      <c r="EY248" s="24"/>
      <c r="EZ248" s="24"/>
      <c r="FA248" s="24"/>
      <c r="FB248" s="24"/>
      <c r="FC248" s="24"/>
      <c r="FD248" s="24"/>
      <c r="FE248" s="24"/>
      <c r="FF248" s="24"/>
      <c r="FG248" s="24"/>
      <c r="FH248" s="24"/>
      <c r="FI248" s="24"/>
      <c r="FJ248" s="24"/>
      <c r="FK248" s="24"/>
      <c r="FL248" s="24"/>
      <c r="FM248" s="24"/>
      <c r="FN248" s="24"/>
      <c r="FO248" s="24"/>
      <c r="FP248" s="24"/>
      <c r="FQ248" s="24"/>
      <c r="FR248" s="24"/>
      <c r="FS248" s="24"/>
      <c r="FT248" s="24"/>
      <c r="FU248" s="24"/>
      <c r="FV248" s="24"/>
      <c r="FW248" s="24"/>
      <c r="FX248" s="24"/>
      <c r="FY248" s="24"/>
      <c r="FZ248" s="24"/>
      <c r="GA248" s="24"/>
      <c r="GB248" s="24"/>
      <c r="GC248" s="24"/>
      <c r="GD248" s="24"/>
      <c r="GE248" s="24"/>
      <c r="GF248" s="24"/>
      <c r="GG248" s="24"/>
      <c r="GH248" s="24"/>
      <c r="GI248" s="24"/>
      <c r="GJ248" s="24"/>
      <c r="GK248" s="24"/>
      <c r="GL248" s="24"/>
      <c r="GM248" s="24"/>
      <c r="GN248" s="24"/>
      <c r="GO248" s="24"/>
      <c r="GP248" s="24"/>
      <c r="GQ248" s="24"/>
      <c r="GR248" s="24"/>
      <c r="GS248" s="24"/>
      <c r="GT248" s="24"/>
      <c r="GU248" s="24"/>
      <c r="GV248" s="24"/>
      <c r="GW248" s="24"/>
      <c r="GX248" s="24"/>
      <c r="GY248" s="24"/>
      <c r="GZ248" s="24"/>
      <c r="HA248" s="24"/>
      <c r="HB248" s="24"/>
      <c r="HC248" s="24"/>
      <c r="HD248" s="24"/>
      <c r="HE248" s="24"/>
      <c r="HF248" s="24"/>
      <c r="HG248" s="24"/>
    </row>
    <row r="249" spans="1:215" ht="15" customHeight="1" x14ac:dyDescent="0.2">
      <c r="A249" s="24"/>
      <c r="B249" s="24"/>
      <c r="C249" s="125"/>
      <c r="D249" s="125"/>
      <c r="O249" s="24"/>
      <c r="P249" s="24"/>
      <c r="Q249" s="125"/>
      <c r="R249" s="24"/>
      <c r="S249" s="108"/>
      <c r="T249" s="108"/>
      <c r="U249" s="108"/>
      <c r="V249" s="108"/>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c r="EW249" s="24"/>
      <c r="EX249" s="24"/>
      <c r="EY249" s="24"/>
      <c r="EZ249" s="24"/>
      <c r="FA249" s="24"/>
      <c r="FB249" s="24"/>
      <c r="FC249" s="24"/>
      <c r="FD249" s="24"/>
      <c r="FE249" s="24"/>
      <c r="FF249" s="24"/>
      <c r="FG249" s="24"/>
      <c r="FH249" s="24"/>
      <c r="FI249" s="24"/>
      <c r="FJ249" s="24"/>
      <c r="FK249" s="24"/>
      <c r="FL249" s="24"/>
      <c r="FM249" s="24"/>
      <c r="FN249" s="24"/>
      <c r="FO249" s="24"/>
      <c r="FP249" s="24"/>
      <c r="FQ249" s="24"/>
      <c r="FR249" s="24"/>
      <c r="FS249" s="24"/>
      <c r="FT249" s="24"/>
      <c r="FU249" s="24"/>
      <c r="FV249" s="24"/>
      <c r="FW249" s="24"/>
      <c r="FX249" s="24"/>
      <c r="FY249" s="24"/>
      <c r="FZ249" s="24"/>
      <c r="GA249" s="24"/>
      <c r="GB249" s="24"/>
      <c r="GC249" s="24"/>
      <c r="GD249" s="24"/>
      <c r="GE249" s="24"/>
      <c r="GF249" s="24"/>
      <c r="GG249" s="24"/>
      <c r="GH249" s="24"/>
      <c r="GI249" s="24"/>
      <c r="GJ249" s="24"/>
      <c r="GK249" s="24"/>
      <c r="GL249" s="24"/>
      <c r="GM249" s="24"/>
      <c r="GN249" s="24"/>
      <c r="GO249" s="24"/>
      <c r="GP249" s="24"/>
      <c r="GQ249" s="24"/>
      <c r="GR249" s="24"/>
      <c r="GS249" s="24"/>
      <c r="GT249" s="24"/>
      <c r="GU249" s="24"/>
      <c r="GV249" s="24"/>
      <c r="GW249" s="24"/>
      <c r="GX249" s="24"/>
      <c r="GY249" s="24"/>
      <c r="GZ249" s="24"/>
      <c r="HA249" s="24"/>
      <c r="HB249" s="24"/>
      <c r="HC249" s="24"/>
      <c r="HD249" s="24"/>
      <c r="HE249" s="24"/>
      <c r="HF249" s="24"/>
      <c r="HG249" s="24"/>
    </row>
    <row r="250" spans="1:215" ht="15" customHeight="1" x14ac:dyDescent="0.2">
      <c r="A250" s="24"/>
      <c r="B250" s="24"/>
      <c r="C250" s="125"/>
      <c r="D250" s="125"/>
      <c r="O250" s="24"/>
      <c r="P250" s="24"/>
      <c r="Q250" s="125"/>
      <c r="R250" s="24"/>
      <c r="S250" s="108"/>
      <c r="T250" s="108"/>
      <c r="U250" s="108"/>
      <c r="V250" s="108"/>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c r="EW250" s="24"/>
      <c r="EX250" s="24"/>
      <c r="EY250" s="24"/>
      <c r="EZ250" s="24"/>
      <c r="FA250" s="24"/>
      <c r="FB250" s="24"/>
      <c r="FC250" s="24"/>
      <c r="FD250" s="24"/>
      <c r="FE250" s="24"/>
      <c r="FF250" s="24"/>
      <c r="FG250" s="24"/>
      <c r="FH250" s="24"/>
      <c r="FI250" s="24"/>
      <c r="FJ250" s="24"/>
      <c r="FK250" s="24"/>
      <c r="FL250" s="24"/>
      <c r="FM250" s="24"/>
      <c r="FN250" s="24"/>
      <c r="FO250" s="24"/>
      <c r="FP250" s="24"/>
      <c r="FQ250" s="24"/>
      <c r="FR250" s="24"/>
      <c r="FS250" s="24"/>
      <c r="FT250" s="24"/>
      <c r="FU250" s="24"/>
      <c r="FV250" s="24"/>
      <c r="FW250" s="24"/>
      <c r="FX250" s="24"/>
      <c r="FY250" s="24"/>
      <c r="FZ250" s="24"/>
      <c r="GA250" s="24"/>
      <c r="GB250" s="24"/>
      <c r="GC250" s="24"/>
      <c r="GD250" s="24"/>
      <c r="GE250" s="24"/>
      <c r="GF250" s="24"/>
      <c r="GG250" s="24"/>
      <c r="GH250" s="24"/>
      <c r="GI250" s="24"/>
      <c r="GJ250" s="24"/>
      <c r="GK250" s="24"/>
      <c r="GL250" s="24"/>
      <c r="GM250" s="24"/>
      <c r="GN250" s="24"/>
      <c r="GO250" s="24"/>
      <c r="GP250" s="24"/>
      <c r="GQ250" s="24"/>
      <c r="GR250" s="24"/>
      <c r="GS250" s="24"/>
      <c r="GT250" s="24"/>
      <c r="GU250" s="24"/>
      <c r="GV250" s="24"/>
      <c r="GW250" s="24"/>
      <c r="GX250" s="24"/>
      <c r="GY250" s="24"/>
      <c r="GZ250" s="24"/>
      <c r="HA250" s="24"/>
      <c r="HB250" s="24"/>
      <c r="HC250" s="24"/>
      <c r="HD250" s="24"/>
      <c r="HE250" s="24"/>
      <c r="HF250" s="24"/>
      <c r="HG250" s="24"/>
    </row>
    <row r="251" spans="1:215" ht="15" customHeight="1" x14ac:dyDescent="0.2">
      <c r="A251" s="24"/>
      <c r="B251" s="24"/>
      <c r="C251" s="125"/>
      <c r="D251" s="125"/>
      <c r="O251" s="24"/>
      <c r="P251" s="24"/>
      <c r="Q251" s="125"/>
      <c r="R251" s="24"/>
      <c r="S251" s="108"/>
      <c r="T251" s="108"/>
      <c r="U251" s="108"/>
      <c r="V251" s="108"/>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c r="EW251" s="24"/>
      <c r="EX251" s="24"/>
      <c r="EY251" s="24"/>
      <c r="EZ251" s="24"/>
      <c r="FA251" s="24"/>
      <c r="FB251" s="24"/>
      <c r="FC251" s="24"/>
      <c r="FD251" s="24"/>
      <c r="FE251" s="24"/>
      <c r="FF251" s="24"/>
      <c r="FG251" s="24"/>
      <c r="FH251" s="24"/>
      <c r="FI251" s="24"/>
      <c r="FJ251" s="24"/>
      <c r="FK251" s="24"/>
      <c r="FL251" s="24"/>
      <c r="FM251" s="24"/>
      <c r="FN251" s="24"/>
      <c r="FO251" s="24"/>
      <c r="FP251" s="24"/>
      <c r="FQ251" s="24"/>
      <c r="FR251" s="24"/>
      <c r="FS251" s="24"/>
      <c r="FT251" s="24"/>
      <c r="FU251" s="24"/>
      <c r="FV251" s="24"/>
      <c r="FW251" s="24"/>
      <c r="FX251" s="24"/>
      <c r="FY251" s="24"/>
      <c r="FZ251" s="24"/>
      <c r="GA251" s="24"/>
      <c r="GB251" s="24"/>
      <c r="GC251" s="24"/>
      <c r="GD251" s="24"/>
      <c r="GE251" s="24"/>
      <c r="GF251" s="24"/>
      <c r="GG251" s="24"/>
      <c r="GH251" s="24"/>
      <c r="GI251" s="24"/>
      <c r="GJ251" s="24"/>
      <c r="GK251" s="24"/>
      <c r="GL251" s="24"/>
      <c r="GM251" s="24"/>
      <c r="GN251" s="24"/>
      <c r="GO251" s="24"/>
      <c r="GP251" s="24"/>
      <c r="GQ251" s="24"/>
      <c r="GR251" s="24"/>
      <c r="GS251" s="24"/>
      <c r="GT251" s="24"/>
      <c r="GU251" s="24"/>
      <c r="GV251" s="24"/>
      <c r="GW251" s="24"/>
      <c r="GX251" s="24"/>
      <c r="GY251" s="24"/>
      <c r="GZ251" s="24"/>
      <c r="HA251" s="24"/>
      <c r="HB251" s="24"/>
      <c r="HC251" s="24"/>
      <c r="HD251" s="24"/>
      <c r="HE251" s="24"/>
      <c r="HF251" s="24"/>
      <c r="HG251" s="24"/>
    </row>
    <row r="252" spans="1:215" ht="15" customHeight="1" x14ac:dyDescent="0.2">
      <c r="A252" s="24"/>
      <c r="B252" s="24"/>
      <c r="C252" s="125"/>
      <c r="D252" s="125"/>
      <c r="O252" s="24"/>
      <c r="P252" s="24"/>
      <c r="Q252" s="125"/>
      <c r="R252" s="24"/>
      <c r="S252" s="108"/>
      <c r="T252" s="108"/>
      <c r="U252" s="108"/>
      <c r="V252" s="108"/>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24"/>
      <c r="GJ252" s="24"/>
      <c r="GK252" s="24"/>
      <c r="GL252" s="24"/>
      <c r="GM252" s="24"/>
      <c r="GN252" s="24"/>
      <c r="GO252" s="24"/>
      <c r="GP252" s="24"/>
      <c r="GQ252" s="24"/>
      <c r="GR252" s="24"/>
      <c r="GS252" s="24"/>
      <c r="GT252" s="24"/>
      <c r="GU252" s="24"/>
      <c r="GV252" s="24"/>
      <c r="GW252" s="24"/>
      <c r="GX252" s="24"/>
      <c r="GY252" s="24"/>
      <c r="GZ252" s="24"/>
      <c r="HA252" s="24"/>
      <c r="HB252" s="24"/>
      <c r="HC252" s="24"/>
      <c r="HD252" s="24"/>
      <c r="HE252" s="24"/>
      <c r="HF252" s="24"/>
      <c r="HG252" s="24"/>
    </row>
    <row r="253" spans="1:215" ht="15" customHeight="1" x14ac:dyDescent="0.2">
      <c r="A253" s="24"/>
      <c r="B253" s="24"/>
      <c r="C253" s="125"/>
      <c r="D253" s="125"/>
      <c r="O253" s="24"/>
      <c r="P253" s="24"/>
      <c r="Q253" s="125"/>
      <c r="R253" s="24"/>
      <c r="S253" s="108"/>
      <c r="T253" s="108"/>
      <c r="U253" s="108"/>
      <c r="V253" s="108"/>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c r="EW253" s="24"/>
      <c r="EX253" s="24"/>
      <c r="EY253" s="24"/>
      <c r="EZ253" s="24"/>
      <c r="FA253" s="24"/>
      <c r="FB253" s="24"/>
      <c r="FC253" s="24"/>
      <c r="FD253" s="24"/>
      <c r="FE253" s="24"/>
      <c r="FF253" s="24"/>
      <c r="FG253" s="24"/>
      <c r="FH253" s="24"/>
      <c r="FI253" s="24"/>
      <c r="FJ253" s="24"/>
      <c r="FK253" s="24"/>
      <c r="FL253" s="24"/>
      <c r="FM253" s="24"/>
      <c r="FN253" s="24"/>
      <c r="FO253" s="24"/>
      <c r="FP253" s="24"/>
      <c r="FQ253" s="24"/>
      <c r="FR253" s="24"/>
      <c r="FS253" s="24"/>
      <c r="FT253" s="24"/>
      <c r="FU253" s="24"/>
      <c r="FV253" s="24"/>
      <c r="FW253" s="24"/>
      <c r="FX253" s="24"/>
      <c r="FY253" s="24"/>
      <c r="FZ253" s="24"/>
      <c r="GA253" s="24"/>
      <c r="GB253" s="24"/>
      <c r="GC253" s="24"/>
      <c r="GD253" s="24"/>
      <c r="GE253" s="24"/>
      <c r="GF253" s="24"/>
      <c r="GG253" s="24"/>
      <c r="GH253" s="24"/>
      <c r="GI253" s="24"/>
      <c r="GJ253" s="24"/>
      <c r="GK253" s="24"/>
      <c r="GL253" s="24"/>
      <c r="GM253" s="24"/>
      <c r="GN253" s="24"/>
      <c r="GO253" s="24"/>
      <c r="GP253" s="24"/>
      <c r="GQ253" s="24"/>
      <c r="GR253" s="24"/>
      <c r="GS253" s="24"/>
      <c r="GT253" s="24"/>
      <c r="GU253" s="24"/>
      <c r="GV253" s="24"/>
      <c r="GW253" s="24"/>
      <c r="GX253" s="24"/>
      <c r="GY253" s="24"/>
      <c r="GZ253" s="24"/>
      <c r="HA253" s="24"/>
      <c r="HB253" s="24"/>
      <c r="HC253" s="24"/>
      <c r="HD253" s="24"/>
      <c r="HE253" s="24"/>
      <c r="HF253" s="24"/>
      <c r="HG253" s="24"/>
    </row>
    <row r="254" spans="1:215" ht="15" customHeight="1" x14ac:dyDescent="0.2">
      <c r="A254" s="24"/>
      <c r="B254" s="24"/>
      <c r="C254" s="125"/>
      <c r="D254" s="125"/>
      <c r="O254" s="24"/>
      <c r="P254" s="24"/>
      <c r="Q254" s="125"/>
      <c r="R254" s="24"/>
      <c r="S254" s="108"/>
      <c r="T254" s="108"/>
      <c r="U254" s="108"/>
      <c r="V254" s="108"/>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c r="EW254" s="24"/>
      <c r="EX254" s="24"/>
      <c r="EY254" s="24"/>
      <c r="EZ254" s="24"/>
      <c r="FA254" s="24"/>
      <c r="FB254" s="24"/>
      <c r="FC254" s="24"/>
      <c r="FD254" s="24"/>
      <c r="FE254" s="24"/>
      <c r="FF254" s="24"/>
      <c r="FG254" s="24"/>
      <c r="FH254" s="24"/>
      <c r="FI254" s="24"/>
      <c r="FJ254" s="24"/>
      <c r="FK254" s="24"/>
      <c r="FL254" s="24"/>
      <c r="FM254" s="24"/>
      <c r="FN254" s="24"/>
      <c r="FO254" s="24"/>
      <c r="FP254" s="24"/>
      <c r="FQ254" s="24"/>
      <c r="FR254" s="24"/>
      <c r="FS254" s="24"/>
      <c r="FT254" s="24"/>
      <c r="FU254" s="24"/>
      <c r="FV254" s="24"/>
      <c r="FW254" s="24"/>
      <c r="FX254" s="24"/>
      <c r="FY254" s="24"/>
      <c r="FZ254" s="24"/>
      <c r="GA254" s="24"/>
      <c r="GB254" s="24"/>
      <c r="GC254" s="24"/>
      <c r="GD254" s="24"/>
      <c r="GE254" s="24"/>
      <c r="GF254" s="24"/>
      <c r="GG254" s="24"/>
      <c r="GH254" s="24"/>
      <c r="GI254" s="24"/>
      <c r="GJ254" s="24"/>
      <c r="GK254" s="24"/>
      <c r="GL254" s="24"/>
      <c r="GM254" s="24"/>
      <c r="GN254" s="24"/>
      <c r="GO254" s="24"/>
      <c r="GP254" s="24"/>
      <c r="GQ254" s="24"/>
      <c r="GR254" s="24"/>
      <c r="GS254" s="24"/>
      <c r="GT254" s="24"/>
      <c r="GU254" s="24"/>
      <c r="GV254" s="24"/>
      <c r="GW254" s="24"/>
      <c r="GX254" s="24"/>
      <c r="GY254" s="24"/>
      <c r="GZ254" s="24"/>
      <c r="HA254" s="24"/>
      <c r="HB254" s="24"/>
      <c r="HC254" s="24"/>
      <c r="HD254" s="24"/>
      <c r="HE254" s="24"/>
      <c r="HF254" s="24"/>
      <c r="HG254" s="24"/>
    </row>
    <row r="255" spans="1:215" ht="15" customHeight="1" x14ac:dyDescent="0.2">
      <c r="A255" s="24"/>
      <c r="B255" s="24"/>
      <c r="C255" s="125"/>
      <c r="D255" s="125"/>
      <c r="O255" s="24"/>
      <c r="P255" s="24"/>
      <c r="Q255" s="125"/>
      <c r="R255" s="24"/>
      <c r="S255" s="108"/>
      <c r="T255" s="108"/>
      <c r="U255" s="108"/>
      <c r="V255" s="108"/>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c r="EW255" s="24"/>
      <c r="EX255" s="24"/>
      <c r="EY255" s="24"/>
      <c r="EZ255" s="24"/>
      <c r="FA255" s="24"/>
      <c r="FB255" s="24"/>
      <c r="FC255" s="24"/>
      <c r="FD255" s="24"/>
      <c r="FE255" s="24"/>
      <c r="FF255" s="24"/>
      <c r="FG255" s="24"/>
      <c r="FH255" s="24"/>
      <c r="FI255" s="24"/>
      <c r="FJ255" s="24"/>
      <c r="FK255" s="24"/>
      <c r="FL255" s="24"/>
      <c r="FM255" s="24"/>
      <c r="FN255" s="24"/>
      <c r="FO255" s="24"/>
      <c r="FP255" s="24"/>
      <c r="FQ255" s="24"/>
      <c r="FR255" s="24"/>
      <c r="FS255" s="24"/>
      <c r="FT255" s="24"/>
      <c r="FU255" s="24"/>
      <c r="FV255" s="24"/>
      <c r="FW255" s="24"/>
      <c r="FX255" s="24"/>
      <c r="FY255" s="24"/>
      <c r="FZ255" s="24"/>
      <c r="GA255" s="24"/>
      <c r="GB255" s="24"/>
      <c r="GC255" s="24"/>
      <c r="GD255" s="24"/>
      <c r="GE255" s="24"/>
      <c r="GF255" s="24"/>
      <c r="GG255" s="24"/>
      <c r="GH255" s="24"/>
      <c r="GI255" s="24"/>
      <c r="GJ255" s="24"/>
      <c r="GK255" s="24"/>
      <c r="GL255" s="24"/>
      <c r="GM255" s="24"/>
      <c r="GN255" s="24"/>
      <c r="GO255" s="24"/>
      <c r="GP255" s="24"/>
      <c r="GQ255" s="24"/>
      <c r="GR255" s="24"/>
      <c r="GS255" s="24"/>
      <c r="GT255" s="24"/>
      <c r="GU255" s="24"/>
      <c r="GV255" s="24"/>
      <c r="GW255" s="24"/>
      <c r="GX255" s="24"/>
      <c r="GY255" s="24"/>
      <c r="GZ255" s="24"/>
      <c r="HA255" s="24"/>
      <c r="HB255" s="24"/>
      <c r="HC255" s="24"/>
      <c r="HD255" s="24"/>
      <c r="HE255" s="24"/>
      <c r="HF255" s="24"/>
      <c r="HG255" s="24"/>
    </row>
    <row r="256" spans="1:215" ht="15" customHeight="1" x14ac:dyDescent="0.2">
      <c r="A256" s="24"/>
      <c r="B256" s="24"/>
      <c r="C256" s="125"/>
      <c r="D256" s="125"/>
      <c r="O256" s="24"/>
      <c r="P256" s="24"/>
      <c r="Q256" s="125"/>
      <c r="R256" s="24"/>
      <c r="S256" s="108"/>
      <c r="T256" s="108"/>
      <c r="U256" s="108"/>
      <c r="V256" s="108"/>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c r="EW256" s="24"/>
      <c r="EX256" s="24"/>
      <c r="EY256" s="24"/>
      <c r="EZ256" s="24"/>
      <c r="FA256" s="24"/>
      <c r="FB256" s="24"/>
      <c r="FC256" s="24"/>
      <c r="FD256" s="24"/>
      <c r="FE256" s="24"/>
      <c r="FF256" s="24"/>
      <c r="FG256" s="24"/>
      <c r="FH256" s="24"/>
      <c r="FI256" s="24"/>
      <c r="FJ256" s="24"/>
      <c r="FK256" s="24"/>
      <c r="FL256" s="24"/>
      <c r="FM256" s="24"/>
      <c r="FN256" s="24"/>
      <c r="FO256" s="24"/>
      <c r="FP256" s="24"/>
      <c r="FQ256" s="24"/>
      <c r="FR256" s="24"/>
      <c r="FS256" s="24"/>
      <c r="FT256" s="24"/>
      <c r="FU256" s="24"/>
      <c r="FV256" s="24"/>
      <c r="FW256" s="24"/>
      <c r="FX256" s="24"/>
      <c r="FY256" s="24"/>
      <c r="FZ256" s="24"/>
      <c r="GA256" s="24"/>
      <c r="GB256" s="24"/>
      <c r="GC256" s="24"/>
      <c r="GD256" s="24"/>
      <c r="GE256" s="24"/>
      <c r="GF256" s="24"/>
      <c r="GG256" s="24"/>
      <c r="GH256" s="24"/>
      <c r="GI256" s="24"/>
      <c r="GJ256" s="24"/>
      <c r="GK256" s="24"/>
      <c r="GL256" s="24"/>
      <c r="GM256" s="24"/>
      <c r="GN256" s="24"/>
      <c r="GO256" s="24"/>
      <c r="GP256" s="24"/>
      <c r="GQ256" s="24"/>
      <c r="GR256" s="24"/>
      <c r="GS256" s="24"/>
      <c r="GT256" s="24"/>
      <c r="GU256" s="24"/>
      <c r="GV256" s="24"/>
      <c r="GW256" s="24"/>
      <c r="GX256" s="24"/>
      <c r="GY256" s="24"/>
      <c r="GZ256" s="24"/>
      <c r="HA256" s="24"/>
      <c r="HB256" s="24"/>
      <c r="HC256" s="24"/>
      <c r="HD256" s="24"/>
      <c r="HE256" s="24"/>
      <c r="HF256" s="24"/>
      <c r="HG256" s="24"/>
    </row>
    <row r="257" spans="1:215" ht="15" customHeight="1" x14ac:dyDescent="0.2">
      <c r="A257" s="24"/>
      <c r="B257" s="24"/>
      <c r="C257" s="125"/>
      <c r="D257" s="125"/>
      <c r="O257" s="24"/>
      <c r="P257" s="24"/>
      <c r="Q257" s="125"/>
      <c r="R257" s="24"/>
      <c r="S257" s="108"/>
      <c r="T257" s="108"/>
      <c r="U257" s="108"/>
      <c r="V257" s="108"/>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c r="EW257" s="24"/>
      <c r="EX257" s="24"/>
      <c r="EY257" s="24"/>
      <c r="EZ257" s="24"/>
      <c r="FA257" s="24"/>
      <c r="FB257" s="24"/>
      <c r="FC257" s="24"/>
      <c r="FD257" s="24"/>
      <c r="FE257" s="24"/>
      <c r="FF257" s="24"/>
      <c r="FG257" s="24"/>
      <c r="FH257" s="24"/>
      <c r="FI257" s="24"/>
      <c r="FJ257" s="24"/>
      <c r="FK257" s="24"/>
      <c r="FL257" s="24"/>
      <c r="FM257" s="24"/>
      <c r="FN257" s="24"/>
      <c r="FO257" s="24"/>
      <c r="FP257" s="24"/>
      <c r="FQ257" s="24"/>
      <c r="FR257" s="24"/>
      <c r="FS257" s="24"/>
      <c r="FT257" s="24"/>
      <c r="FU257" s="24"/>
      <c r="FV257" s="24"/>
      <c r="FW257" s="24"/>
      <c r="FX257" s="24"/>
      <c r="FY257" s="24"/>
      <c r="FZ257" s="24"/>
      <c r="GA257" s="24"/>
      <c r="GB257" s="24"/>
      <c r="GC257" s="24"/>
      <c r="GD257" s="24"/>
      <c r="GE257" s="24"/>
      <c r="GF257" s="24"/>
      <c r="GG257" s="24"/>
      <c r="GH257" s="24"/>
      <c r="GI257" s="24"/>
      <c r="GJ257" s="24"/>
      <c r="GK257" s="24"/>
      <c r="GL257" s="24"/>
      <c r="GM257" s="24"/>
      <c r="GN257" s="24"/>
      <c r="GO257" s="24"/>
      <c r="GP257" s="24"/>
      <c r="GQ257" s="24"/>
      <c r="GR257" s="24"/>
      <c r="GS257" s="24"/>
      <c r="GT257" s="24"/>
      <c r="GU257" s="24"/>
      <c r="GV257" s="24"/>
      <c r="GW257" s="24"/>
      <c r="GX257" s="24"/>
      <c r="GY257" s="24"/>
      <c r="GZ257" s="24"/>
      <c r="HA257" s="24"/>
      <c r="HB257" s="24"/>
      <c r="HC257" s="24"/>
      <c r="HD257" s="24"/>
      <c r="HE257" s="24"/>
      <c r="HF257" s="24"/>
      <c r="HG257" s="24"/>
    </row>
    <row r="258" spans="1:215" ht="15" customHeight="1" x14ac:dyDescent="0.2">
      <c r="A258" s="24"/>
      <c r="B258" s="24"/>
      <c r="C258" s="125"/>
      <c r="D258" s="125"/>
      <c r="O258" s="24"/>
      <c r="P258" s="24"/>
      <c r="Q258" s="125"/>
      <c r="R258" s="24"/>
      <c r="S258" s="108"/>
      <c r="T258" s="108"/>
      <c r="U258" s="108"/>
      <c r="V258" s="108"/>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c r="EW258" s="24"/>
      <c r="EX258" s="24"/>
      <c r="EY258" s="24"/>
      <c r="EZ258" s="24"/>
      <c r="FA258" s="24"/>
      <c r="FB258" s="24"/>
      <c r="FC258" s="24"/>
      <c r="FD258" s="24"/>
      <c r="FE258" s="24"/>
      <c r="FF258" s="24"/>
      <c r="FG258" s="24"/>
      <c r="FH258" s="24"/>
      <c r="FI258" s="24"/>
      <c r="FJ258" s="24"/>
      <c r="FK258" s="24"/>
      <c r="FL258" s="24"/>
      <c r="FM258" s="24"/>
      <c r="FN258" s="24"/>
      <c r="FO258" s="24"/>
      <c r="FP258" s="24"/>
      <c r="FQ258" s="24"/>
      <c r="FR258" s="24"/>
      <c r="FS258" s="24"/>
      <c r="FT258" s="24"/>
      <c r="FU258" s="24"/>
      <c r="FV258" s="24"/>
      <c r="FW258" s="24"/>
      <c r="FX258" s="24"/>
      <c r="FY258" s="24"/>
      <c r="FZ258" s="24"/>
      <c r="GA258" s="24"/>
      <c r="GB258" s="24"/>
      <c r="GC258" s="24"/>
      <c r="GD258" s="24"/>
      <c r="GE258" s="24"/>
      <c r="GF258" s="24"/>
      <c r="GG258" s="24"/>
      <c r="GH258" s="24"/>
      <c r="GI258" s="24"/>
      <c r="GJ258" s="24"/>
      <c r="GK258" s="24"/>
      <c r="GL258" s="24"/>
      <c r="GM258" s="24"/>
      <c r="GN258" s="24"/>
      <c r="GO258" s="24"/>
      <c r="GP258" s="24"/>
      <c r="GQ258" s="24"/>
      <c r="GR258" s="24"/>
      <c r="GS258" s="24"/>
      <c r="GT258" s="24"/>
      <c r="GU258" s="24"/>
      <c r="GV258" s="24"/>
      <c r="GW258" s="24"/>
      <c r="GX258" s="24"/>
      <c r="GY258" s="24"/>
      <c r="GZ258" s="24"/>
      <c r="HA258" s="24"/>
      <c r="HB258" s="24"/>
      <c r="HC258" s="24"/>
      <c r="HD258" s="24"/>
      <c r="HE258" s="24"/>
      <c r="HF258" s="24"/>
      <c r="HG258" s="24"/>
    </row>
    <row r="259" spans="1:215" ht="15" customHeight="1" x14ac:dyDescent="0.2">
      <c r="A259" s="24"/>
      <c r="B259" s="24"/>
      <c r="C259" s="125"/>
      <c r="D259" s="125"/>
      <c r="O259" s="24"/>
      <c r="P259" s="24"/>
      <c r="Q259" s="125"/>
      <c r="R259" s="24"/>
      <c r="S259" s="108"/>
      <c r="T259" s="108"/>
      <c r="U259" s="108"/>
      <c r="V259" s="108"/>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c r="EW259" s="24"/>
      <c r="EX259" s="24"/>
      <c r="EY259" s="24"/>
      <c r="EZ259" s="24"/>
      <c r="FA259" s="24"/>
      <c r="FB259" s="24"/>
      <c r="FC259" s="24"/>
      <c r="FD259" s="24"/>
      <c r="FE259" s="24"/>
      <c r="FF259" s="24"/>
      <c r="FG259" s="24"/>
      <c r="FH259" s="24"/>
      <c r="FI259" s="24"/>
      <c r="FJ259" s="24"/>
      <c r="FK259" s="24"/>
      <c r="FL259" s="24"/>
      <c r="FM259" s="24"/>
      <c r="FN259" s="24"/>
      <c r="FO259" s="24"/>
      <c r="FP259" s="24"/>
      <c r="FQ259" s="24"/>
      <c r="FR259" s="24"/>
      <c r="FS259" s="24"/>
      <c r="FT259" s="24"/>
      <c r="FU259" s="24"/>
      <c r="FV259" s="24"/>
      <c r="FW259" s="24"/>
      <c r="FX259" s="24"/>
      <c r="FY259" s="24"/>
      <c r="FZ259" s="24"/>
      <c r="GA259" s="24"/>
      <c r="GB259" s="24"/>
      <c r="GC259" s="24"/>
      <c r="GD259" s="24"/>
      <c r="GE259" s="24"/>
      <c r="GF259" s="24"/>
      <c r="GG259" s="24"/>
      <c r="GH259" s="24"/>
      <c r="GI259" s="24"/>
      <c r="GJ259" s="24"/>
      <c r="GK259" s="24"/>
      <c r="GL259" s="24"/>
      <c r="GM259" s="24"/>
      <c r="GN259" s="24"/>
      <c r="GO259" s="24"/>
      <c r="GP259" s="24"/>
      <c r="GQ259" s="24"/>
      <c r="GR259" s="24"/>
      <c r="GS259" s="24"/>
      <c r="GT259" s="24"/>
      <c r="GU259" s="24"/>
      <c r="GV259" s="24"/>
      <c r="GW259" s="24"/>
      <c r="GX259" s="24"/>
      <c r="GY259" s="24"/>
      <c r="GZ259" s="24"/>
      <c r="HA259" s="24"/>
      <c r="HB259" s="24"/>
      <c r="HC259" s="24"/>
      <c r="HD259" s="24"/>
      <c r="HE259" s="24"/>
      <c r="HF259" s="24"/>
      <c r="HG259" s="24"/>
    </row>
    <row r="260" spans="1:215" ht="15" customHeight="1" x14ac:dyDescent="0.2">
      <c r="A260" s="24"/>
      <c r="B260" s="24"/>
      <c r="C260" s="125"/>
      <c r="D260" s="125"/>
      <c r="O260" s="24"/>
      <c r="P260" s="24"/>
      <c r="Q260" s="125"/>
      <c r="R260" s="24"/>
      <c r="S260" s="108"/>
      <c r="T260" s="108"/>
      <c r="U260" s="108"/>
      <c r="V260" s="108"/>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c r="EW260" s="24"/>
      <c r="EX260" s="24"/>
      <c r="EY260" s="24"/>
      <c r="EZ260" s="24"/>
      <c r="FA260" s="24"/>
      <c r="FB260" s="24"/>
      <c r="FC260" s="24"/>
      <c r="FD260" s="24"/>
      <c r="FE260" s="24"/>
      <c r="FF260" s="24"/>
      <c r="FG260" s="24"/>
      <c r="FH260" s="24"/>
      <c r="FI260" s="24"/>
      <c r="FJ260" s="24"/>
      <c r="FK260" s="24"/>
      <c r="FL260" s="24"/>
      <c r="FM260" s="24"/>
      <c r="FN260" s="24"/>
      <c r="FO260" s="24"/>
      <c r="FP260" s="24"/>
      <c r="FQ260" s="24"/>
      <c r="FR260" s="24"/>
      <c r="FS260" s="24"/>
      <c r="FT260" s="24"/>
      <c r="FU260" s="24"/>
      <c r="FV260" s="24"/>
      <c r="FW260" s="24"/>
      <c r="FX260" s="24"/>
      <c r="FY260" s="24"/>
      <c r="FZ260" s="24"/>
      <c r="GA260" s="24"/>
      <c r="GB260" s="24"/>
      <c r="GC260" s="24"/>
      <c r="GD260" s="24"/>
      <c r="GE260" s="24"/>
      <c r="GF260" s="24"/>
      <c r="GG260" s="24"/>
      <c r="GH260" s="24"/>
      <c r="GI260" s="24"/>
      <c r="GJ260" s="24"/>
      <c r="GK260" s="24"/>
      <c r="GL260" s="24"/>
      <c r="GM260" s="24"/>
      <c r="GN260" s="24"/>
      <c r="GO260" s="24"/>
      <c r="GP260" s="24"/>
      <c r="GQ260" s="24"/>
      <c r="GR260" s="24"/>
      <c r="GS260" s="24"/>
      <c r="GT260" s="24"/>
      <c r="GU260" s="24"/>
      <c r="GV260" s="24"/>
      <c r="GW260" s="24"/>
      <c r="GX260" s="24"/>
      <c r="GY260" s="24"/>
      <c r="GZ260" s="24"/>
      <c r="HA260" s="24"/>
      <c r="HB260" s="24"/>
      <c r="HC260" s="24"/>
      <c r="HD260" s="24"/>
      <c r="HE260" s="24"/>
      <c r="HF260" s="24"/>
      <c r="HG260" s="24"/>
    </row>
    <row r="261" spans="1:215" ht="15" customHeight="1" x14ac:dyDescent="0.2">
      <c r="A261" s="24"/>
      <c r="B261" s="24"/>
      <c r="C261" s="125"/>
      <c r="D261" s="125"/>
      <c r="O261" s="24"/>
      <c r="P261" s="24"/>
      <c r="Q261" s="125"/>
      <c r="R261" s="24"/>
      <c r="S261" s="108"/>
      <c r="T261" s="108"/>
      <c r="U261" s="108"/>
      <c r="V261" s="108"/>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c r="EW261" s="24"/>
      <c r="EX261" s="24"/>
      <c r="EY261" s="24"/>
      <c r="EZ261" s="24"/>
      <c r="FA261" s="24"/>
      <c r="FB261" s="24"/>
      <c r="FC261" s="24"/>
      <c r="FD261" s="24"/>
      <c r="FE261" s="24"/>
      <c r="FF261" s="24"/>
      <c r="FG261" s="24"/>
      <c r="FH261" s="24"/>
      <c r="FI261" s="24"/>
      <c r="FJ261" s="24"/>
      <c r="FK261" s="24"/>
      <c r="FL261" s="24"/>
      <c r="FM261" s="24"/>
      <c r="FN261" s="24"/>
      <c r="FO261" s="24"/>
      <c r="FP261" s="24"/>
      <c r="FQ261" s="24"/>
      <c r="FR261" s="24"/>
      <c r="FS261" s="24"/>
      <c r="FT261" s="24"/>
      <c r="FU261" s="24"/>
      <c r="FV261" s="24"/>
      <c r="FW261" s="24"/>
      <c r="FX261" s="24"/>
      <c r="FY261" s="24"/>
      <c r="FZ261" s="24"/>
      <c r="GA261" s="24"/>
      <c r="GB261" s="24"/>
      <c r="GC261" s="24"/>
      <c r="GD261" s="24"/>
      <c r="GE261" s="24"/>
      <c r="GF261" s="24"/>
      <c r="GG261" s="24"/>
      <c r="GH261" s="24"/>
      <c r="GI261" s="24"/>
      <c r="GJ261" s="24"/>
      <c r="GK261" s="24"/>
      <c r="GL261" s="24"/>
      <c r="GM261" s="24"/>
      <c r="GN261" s="24"/>
      <c r="GO261" s="24"/>
      <c r="GP261" s="24"/>
      <c r="GQ261" s="24"/>
      <c r="GR261" s="24"/>
      <c r="GS261" s="24"/>
      <c r="GT261" s="24"/>
      <c r="GU261" s="24"/>
      <c r="GV261" s="24"/>
      <c r="GW261" s="24"/>
      <c r="GX261" s="24"/>
      <c r="GY261" s="24"/>
      <c r="GZ261" s="24"/>
      <c r="HA261" s="24"/>
      <c r="HB261" s="24"/>
      <c r="HC261" s="24"/>
      <c r="HD261" s="24"/>
      <c r="HE261" s="24"/>
      <c r="HF261" s="24"/>
      <c r="HG261" s="24"/>
    </row>
    <row r="262" spans="1:215" ht="15" customHeight="1" x14ac:dyDescent="0.2">
      <c r="A262" s="24"/>
      <c r="B262" s="24"/>
      <c r="C262" s="125"/>
      <c r="D262" s="125"/>
      <c r="O262" s="24"/>
      <c r="P262" s="24"/>
      <c r="Q262" s="125"/>
      <c r="R262" s="24"/>
      <c r="S262" s="108"/>
      <c r="T262" s="108"/>
      <c r="U262" s="108"/>
      <c r="V262" s="108"/>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c r="EW262" s="24"/>
      <c r="EX262" s="24"/>
      <c r="EY262" s="24"/>
      <c r="EZ262" s="24"/>
      <c r="FA262" s="24"/>
      <c r="FB262" s="24"/>
      <c r="FC262" s="24"/>
      <c r="FD262" s="24"/>
      <c r="FE262" s="24"/>
      <c r="FF262" s="24"/>
      <c r="FG262" s="24"/>
      <c r="FH262" s="24"/>
      <c r="FI262" s="24"/>
      <c r="FJ262" s="24"/>
      <c r="FK262" s="24"/>
      <c r="FL262" s="24"/>
      <c r="FM262" s="24"/>
      <c r="FN262" s="24"/>
      <c r="FO262" s="24"/>
      <c r="FP262" s="24"/>
      <c r="FQ262" s="24"/>
      <c r="FR262" s="24"/>
      <c r="FS262" s="24"/>
      <c r="FT262" s="24"/>
      <c r="FU262" s="24"/>
      <c r="FV262" s="24"/>
      <c r="FW262" s="24"/>
      <c r="FX262" s="24"/>
      <c r="FY262" s="24"/>
      <c r="FZ262" s="24"/>
      <c r="GA262" s="24"/>
      <c r="GB262" s="24"/>
      <c r="GC262" s="24"/>
      <c r="GD262" s="24"/>
      <c r="GE262" s="24"/>
      <c r="GF262" s="24"/>
      <c r="GG262" s="24"/>
      <c r="GH262" s="24"/>
      <c r="GI262" s="24"/>
      <c r="GJ262" s="24"/>
      <c r="GK262" s="24"/>
      <c r="GL262" s="24"/>
      <c r="GM262" s="24"/>
      <c r="GN262" s="24"/>
      <c r="GO262" s="24"/>
      <c r="GP262" s="24"/>
      <c r="GQ262" s="24"/>
      <c r="GR262" s="24"/>
      <c r="GS262" s="24"/>
      <c r="GT262" s="24"/>
      <c r="GU262" s="24"/>
      <c r="GV262" s="24"/>
      <c r="GW262" s="24"/>
      <c r="GX262" s="24"/>
      <c r="GY262" s="24"/>
      <c r="GZ262" s="24"/>
      <c r="HA262" s="24"/>
      <c r="HB262" s="24"/>
      <c r="HC262" s="24"/>
      <c r="HD262" s="24"/>
      <c r="HE262" s="24"/>
      <c r="HF262" s="24"/>
      <c r="HG262" s="24"/>
    </row>
    <row r="263" spans="1:215" ht="15" customHeight="1" x14ac:dyDescent="0.2">
      <c r="A263" s="24"/>
      <c r="B263" s="24"/>
      <c r="C263" s="125"/>
      <c r="D263" s="125"/>
      <c r="O263" s="24"/>
      <c r="P263" s="24"/>
      <c r="Q263" s="125"/>
      <c r="R263" s="24"/>
      <c r="S263" s="108"/>
      <c r="T263" s="108"/>
      <c r="U263" s="108"/>
      <c r="V263" s="108"/>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c r="EW263" s="24"/>
      <c r="EX263" s="24"/>
      <c r="EY263" s="24"/>
      <c r="EZ263" s="24"/>
      <c r="FA263" s="24"/>
      <c r="FB263" s="24"/>
      <c r="FC263" s="24"/>
      <c r="FD263" s="24"/>
      <c r="FE263" s="24"/>
      <c r="FF263" s="24"/>
      <c r="FG263" s="24"/>
      <c r="FH263" s="24"/>
      <c r="FI263" s="24"/>
      <c r="FJ263" s="24"/>
      <c r="FK263" s="24"/>
      <c r="FL263" s="24"/>
      <c r="FM263" s="24"/>
      <c r="FN263" s="24"/>
      <c r="FO263" s="24"/>
      <c r="FP263" s="24"/>
      <c r="FQ263" s="24"/>
      <c r="FR263" s="24"/>
      <c r="FS263" s="24"/>
      <c r="FT263" s="24"/>
      <c r="FU263" s="24"/>
      <c r="FV263" s="24"/>
      <c r="FW263" s="24"/>
      <c r="FX263" s="24"/>
      <c r="FY263" s="24"/>
      <c r="FZ263" s="24"/>
      <c r="GA263" s="24"/>
      <c r="GB263" s="24"/>
      <c r="GC263" s="24"/>
      <c r="GD263" s="24"/>
      <c r="GE263" s="24"/>
      <c r="GF263" s="24"/>
      <c r="GG263" s="24"/>
      <c r="GH263" s="24"/>
      <c r="GI263" s="24"/>
      <c r="GJ263" s="24"/>
      <c r="GK263" s="24"/>
      <c r="GL263" s="24"/>
      <c r="GM263" s="24"/>
      <c r="GN263" s="24"/>
      <c r="GO263" s="24"/>
      <c r="GP263" s="24"/>
      <c r="GQ263" s="24"/>
      <c r="GR263" s="24"/>
      <c r="GS263" s="24"/>
      <c r="GT263" s="24"/>
      <c r="GU263" s="24"/>
      <c r="GV263" s="24"/>
      <c r="GW263" s="24"/>
      <c r="GX263" s="24"/>
      <c r="GY263" s="24"/>
      <c r="GZ263" s="24"/>
      <c r="HA263" s="24"/>
      <c r="HB263" s="24"/>
      <c r="HC263" s="24"/>
      <c r="HD263" s="24"/>
      <c r="HE263" s="24"/>
      <c r="HF263" s="24"/>
      <c r="HG263" s="24"/>
    </row>
    <row r="264" spans="1:215" ht="15" customHeight="1" x14ac:dyDescent="0.2">
      <c r="A264" s="24"/>
      <c r="B264" s="24"/>
      <c r="C264" s="125"/>
      <c r="D264" s="125"/>
      <c r="O264" s="24"/>
      <c r="P264" s="24"/>
      <c r="Q264" s="125"/>
      <c r="R264" s="24"/>
      <c r="S264" s="108"/>
      <c r="T264" s="108"/>
      <c r="U264" s="108"/>
      <c r="V264" s="108"/>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c r="EW264" s="24"/>
      <c r="EX264" s="24"/>
      <c r="EY264" s="24"/>
      <c r="EZ264" s="24"/>
      <c r="FA264" s="24"/>
      <c r="FB264" s="24"/>
      <c r="FC264" s="24"/>
      <c r="FD264" s="24"/>
      <c r="FE264" s="24"/>
      <c r="FF264" s="24"/>
      <c r="FG264" s="24"/>
      <c r="FH264" s="24"/>
      <c r="FI264" s="24"/>
      <c r="FJ264" s="24"/>
      <c r="FK264" s="24"/>
      <c r="FL264" s="24"/>
      <c r="FM264" s="24"/>
      <c r="FN264" s="24"/>
      <c r="FO264" s="24"/>
      <c r="FP264" s="24"/>
      <c r="FQ264" s="24"/>
      <c r="FR264" s="24"/>
      <c r="FS264" s="24"/>
      <c r="FT264" s="24"/>
      <c r="FU264" s="24"/>
      <c r="FV264" s="24"/>
      <c r="FW264" s="24"/>
      <c r="FX264" s="24"/>
      <c r="FY264" s="24"/>
      <c r="FZ264" s="24"/>
      <c r="GA264" s="24"/>
      <c r="GB264" s="24"/>
      <c r="GC264" s="24"/>
      <c r="GD264" s="24"/>
      <c r="GE264" s="24"/>
      <c r="GF264" s="24"/>
      <c r="GG264" s="24"/>
      <c r="GH264" s="24"/>
      <c r="GI264" s="24"/>
      <c r="GJ264" s="24"/>
      <c r="GK264" s="24"/>
      <c r="GL264" s="24"/>
      <c r="GM264" s="24"/>
      <c r="GN264" s="24"/>
      <c r="GO264" s="24"/>
      <c r="GP264" s="24"/>
      <c r="GQ264" s="24"/>
      <c r="GR264" s="24"/>
      <c r="GS264" s="24"/>
      <c r="GT264" s="24"/>
      <c r="GU264" s="24"/>
      <c r="GV264" s="24"/>
      <c r="GW264" s="24"/>
      <c r="GX264" s="24"/>
      <c r="GY264" s="24"/>
      <c r="GZ264" s="24"/>
      <c r="HA264" s="24"/>
      <c r="HB264" s="24"/>
      <c r="HC264" s="24"/>
      <c r="HD264" s="24"/>
      <c r="HE264" s="24"/>
      <c r="HF264" s="24"/>
      <c r="HG264" s="24"/>
    </row>
    <row r="265" spans="1:215" ht="15" customHeight="1" x14ac:dyDescent="0.2">
      <c r="A265" s="24"/>
      <c r="B265" s="24"/>
      <c r="C265" s="125"/>
      <c r="D265" s="125"/>
      <c r="O265" s="24"/>
      <c r="P265" s="24"/>
      <c r="Q265" s="125"/>
      <c r="R265" s="24"/>
      <c r="S265" s="108"/>
      <c r="T265" s="108"/>
      <c r="U265" s="108"/>
      <c r="V265" s="108"/>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c r="EW265" s="24"/>
      <c r="EX265" s="24"/>
      <c r="EY265" s="24"/>
      <c r="EZ265" s="24"/>
      <c r="FA265" s="24"/>
      <c r="FB265" s="24"/>
      <c r="FC265" s="24"/>
      <c r="FD265" s="24"/>
      <c r="FE265" s="24"/>
      <c r="FF265" s="24"/>
      <c r="FG265" s="24"/>
      <c r="FH265" s="24"/>
      <c r="FI265" s="24"/>
      <c r="FJ265" s="24"/>
      <c r="FK265" s="24"/>
      <c r="FL265" s="24"/>
      <c r="FM265" s="24"/>
      <c r="FN265" s="24"/>
      <c r="FO265" s="24"/>
      <c r="FP265" s="24"/>
      <c r="FQ265" s="24"/>
      <c r="FR265" s="24"/>
      <c r="FS265" s="24"/>
      <c r="FT265" s="24"/>
      <c r="FU265" s="24"/>
      <c r="FV265" s="24"/>
      <c r="FW265" s="24"/>
      <c r="FX265" s="24"/>
      <c r="FY265" s="24"/>
      <c r="FZ265" s="24"/>
      <c r="GA265" s="24"/>
      <c r="GB265" s="24"/>
      <c r="GC265" s="24"/>
      <c r="GD265" s="24"/>
      <c r="GE265" s="24"/>
      <c r="GF265" s="24"/>
      <c r="GG265" s="24"/>
      <c r="GH265" s="24"/>
      <c r="GI265" s="24"/>
      <c r="GJ265" s="24"/>
      <c r="GK265" s="24"/>
      <c r="GL265" s="24"/>
      <c r="GM265" s="24"/>
      <c r="GN265" s="24"/>
      <c r="GO265" s="24"/>
      <c r="GP265" s="24"/>
      <c r="GQ265" s="24"/>
      <c r="GR265" s="24"/>
      <c r="GS265" s="24"/>
      <c r="GT265" s="24"/>
      <c r="GU265" s="24"/>
      <c r="GV265" s="24"/>
      <c r="GW265" s="24"/>
      <c r="GX265" s="24"/>
      <c r="GY265" s="24"/>
      <c r="GZ265" s="24"/>
      <c r="HA265" s="24"/>
      <c r="HB265" s="24"/>
      <c r="HC265" s="24"/>
      <c r="HD265" s="24"/>
      <c r="HE265" s="24"/>
      <c r="HF265" s="24"/>
      <c r="HG265" s="24"/>
    </row>
    <row r="266" spans="1:215" ht="15" customHeight="1" x14ac:dyDescent="0.2">
      <c r="A266" s="24"/>
      <c r="B266" s="24"/>
      <c r="C266" s="125"/>
      <c r="D266" s="125"/>
      <c r="O266" s="24"/>
      <c r="P266" s="24"/>
      <c r="Q266" s="125"/>
      <c r="R266" s="24"/>
      <c r="S266" s="108"/>
      <c r="T266" s="108"/>
      <c r="U266" s="108"/>
      <c r="V266" s="108"/>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c r="EW266" s="24"/>
      <c r="EX266" s="24"/>
      <c r="EY266" s="24"/>
      <c r="EZ266" s="24"/>
      <c r="FA266" s="24"/>
      <c r="FB266" s="24"/>
      <c r="FC266" s="24"/>
      <c r="FD266" s="24"/>
      <c r="FE266" s="24"/>
      <c r="FF266" s="24"/>
      <c r="FG266" s="24"/>
      <c r="FH266" s="24"/>
      <c r="FI266" s="24"/>
      <c r="FJ266" s="24"/>
      <c r="FK266" s="24"/>
      <c r="FL266" s="24"/>
      <c r="FM266" s="24"/>
      <c r="FN266" s="24"/>
      <c r="FO266" s="24"/>
      <c r="FP266" s="24"/>
      <c r="FQ266" s="24"/>
      <c r="FR266" s="24"/>
      <c r="FS266" s="24"/>
      <c r="FT266" s="24"/>
      <c r="FU266" s="24"/>
      <c r="FV266" s="24"/>
      <c r="FW266" s="24"/>
      <c r="FX266" s="24"/>
      <c r="FY266" s="24"/>
      <c r="FZ266" s="24"/>
      <c r="GA266" s="24"/>
      <c r="GB266" s="24"/>
      <c r="GC266" s="24"/>
      <c r="GD266" s="24"/>
      <c r="GE266" s="24"/>
      <c r="GF266" s="24"/>
      <c r="GG266" s="24"/>
      <c r="GH266" s="24"/>
      <c r="GI266" s="24"/>
      <c r="GJ266" s="24"/>
      <c r="GK266" s="24"/>
      <c r="GL266" s="24"/>
      <c r="GM266" s="24"/>
      <c r="GN266" s="24"/>
      <c r="GO266" s="24"/>
      <c r="GP266" s="24"/>
      <c r="GQ266" s="24"/>
      <c r="GR266" s="24"/>
      <c r="GS266" s="24"/>
      <c r="GT266" s="24"/>
      <c r="GU266" s="24"/>
      <c r="GV266" s="24"/>
      <c r="GW266" s="24"/>
      <c r="GX266" s="24"/>
      <c r="GY266" s="24"/>
      <c r="GZ266" s="24"/>
      <c r="HA266" s="24"/>
      <c r="HB266" s="24"/>
      <c r="HC266" s="24"/>
      <c r="HD266" s="24"/>
      <c r="HE266" s="24"/>
      <c r="HF266" s="24"/>
      <c r="HG266" s="24"/>
    </row>
    <row r="267" spans="1:215" ht="15" customHeight="1" x14ac:dyDescent="0.2">
      <c r="A267" s="24"/>
      <c r="B267" s="24"/>
      <c r="C267" s="125"/>
      <c r="D267" s="125"/>
      <c r="O267" s="24"/>
      <c r="P267" s="24"/>
      <c r="Q267" s="125"/>
      <c r="R267" s="24"/>
      <c r="S267" s="108"/>
      <c r="T267" s="108"/>
      <c r="U267" s="108"/>
      <c r="V267" s="108"/>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c r="EW267" s="24"/>
      <c r="EX267" s="24"/>
      <c r="EY267" s="24"/>
      <c r="EZ267" s="24"/>
      <c r="FA267" s="24"/>
      <c r="FB267" s="24"/>
      <c r="FC267" s="24"/>
      <c r="FD267" s="24"/>
      <c r="FE267" s="24"/>
      <c r="FF267" s="24"/>
      <c r="FG267" s="24"/>
      <c r="FH267" s="24"/>
      <c r="FI267" s="24"/>
      <c r="FJ267" s="24"/>
      <c r="FK267" s="24"/>
      <c r="FL267" s="24"/>
      <c r="FM267" s="24"/>
      <c r="FN267" s="24"/>
      <c r="FO267" s="24"/>
      <c r="FP267" s="24"/>
      <c r="FQ267" s="24"/>
      <c r="FR267" s="24"/>
      <c r="FS267" s="24"/>
      <c r="FT267" s="24"/>
      <c r="FU267" s="24"/>
      <c r="FV267" s="24"/>
      <c r="FW267" s="24"/>
      <c r="FX267" s="24"/>
      <c r="FY267" s="24"/>
      <c r="FZ267" s="24"/>
      <c r="GA267" s="24"/>
      <c r="GB267" s="24"/>
      <c r="GC267" s="24"/>
      <c r="GD267" s="24"/>
      <c r="GE267" s="24"/>
      <c r="GF267" s="24"/>
      <c r="GG267" s="24"/>
      <c r="GH267" s="24"/>
      <c r="GI267" s="24"/>
      <c r="GJ267" s="24"/>
      <c r="GK267" s="24"/>
      <c r="GL267" s="24"/>
      <c r="GM267" s="24"/>
      <c r="GN267" s="24"/>
      <c r="GO267" s="24"/>
      <c r="GP267" s="24"/>
      <c r="GQ267" s="24"/>
      <c r="GR267" s="24"/>
      <c r="GS267" s="24"/>
      <c r="GT267" s="24"/>
      <c r="GU267" s="24"/>
      <c r="GV267" s="24"/>
      <c r="GW267" s="24"/>
      <c r="GX267" s="24"/>
      <c r="GY267" s="24"/>
      <c r="GZ267" s="24"/>
      <c r="HA267" s="24"/>
      <c r="HB267" s="24"/>
      <c r="HC267" s="24"/>
      <c r="HD267" s="24"/>
      <c r="HE267" s="24"/>
      <c r="HF267" s="24"/>
      <c r="HG267" s="24"/>
    </row>
    <row r="268" spans="1:215" ht="15" customHeight="1" x14ac:dyDescent="0.2">
      <c r="A268" s="24"/>
      <c r="B268" s="24"/>
      <c r="C268" s="125"/>
      <c r="D268" s="125"/>
      <c r="O268" s="24"/>
      <c r="P268" s="24"/>
      <c r="Q268" s="125"/>
      <c r="R268" s="24"/>
      <c r="S268" s="108"/>
      <c r="T268" s="108"/>
      <c r="U268" s="108"/>
      <c r="V268" s="108"/>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c r="EW268" s="24"/>
      <c r="EX268" s="24"/>
      <c r="EY268" s="24"/>
      <c r="EZ268" s="24"/>
      <c r="FA268" s="24"/>
      <c r="FB268" s="24"/>
      <c r="FC268" s="24"/>
      <c r="FD268" s="24"/>
      <c r="FE268" s="24"/>
      <c r="FF268" s="24"/>
      <c r="FG268" s="24"/>
      <c r="FH268" s="24"/>
      <c r="FI268" s="24"/>
      <c r="FJ268" s="24"/>
      <c r="FK268" s="24"/>
      <c r="FL268" s="24"/>
      <c r="FM268" s="24"/>
      <c r="FN268" s="24"/>
      <c r="FO268" s="24"/>
      <c r="FP268" s="24"/>
      <c r="FQ268" s="24"/>
      <c r="FR268" s="24"/>
      <c r="FS268" s="24"/>
      <c r="FT268" s="24"/>
      <c r="FU268" s="24"/>
      <c r="FV268" s="24"/>
      <c r="FW268" s="24"/>
      <c r="FX268" s="24"/>
      <c r="FY268" s="24"/>
      <c r="FZ268" s="24"/>
      <c r="GA268" s="24"/>
      <c r="GB268" s="24"/>
      <c r="GC268" s="24"/>
      <c r="GD268" s="24"/>
      <c r="GE268" s="24"/>
      <c r="GF268" s="24"/>
      <c r="GG268" s="24"/>
      <c r="GH268" s="24"/>
      <c r="GI268" s="24"/>
      <c r="GJ268" s="24"/>
      <c r="GK268" s="24"/>
      <c r="GL268" s="24"/>
      <c r="GM268" s="24"/>
      <c r="GN268" s="24"/>
      <c r="GO268" s="24"/>
      <c r="GP268" s="24"/>
      <c r="GQ268" s="24"/>
      <c r="GR268" s="24"/>
      <c r="GS268" s="24"/>
      <c r="GT268" s="24"/>
      <c r="GU268" s="24"/>
      <c r="GV268" s="24"/>
      <c r="GW268" s="24"/>
      <c r="GX268" s="24"/>
      <c r="GY268" s="24"/>
      <c r="GZ268" s="24"/>
      <c r="HA268" s="24"/>
      <c r="HB268" s="24"/>
      <c r="HC268" s="24"/>
      <c r="HD268" s="24"/>
      <c r="HE268" s="24"/>
      <c r="HF268" s="24"/>
      <c r="HG268" s="24"/>
    </row>
    <row r="269" spans="1:215" ht="15" customHeight="1" x14ac:dyDescent="0.2">
      <c r="A269" s="24"/>
      <c r="B269" s="24"/>
      <c r="C269" s="125"/>
      <c r="D269" s="125"/>
      <c r="O269" s="24"/>
      <c r="P269" s="24"/>
      <c r="Q269" s="125"/>
      <c r="R269" s="24"/>
      <c r="S269" s="108"/>
      <c r="T269" s="108"/>
      <c r="U269" s="108"/>
      <c r="V269" s="108"/>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c r="EW269" s="24"/>
      <c r="EX269" s="24"/>
      <c r="EY269" s="24"/>
      <c r="EZ269" s="24"/>
      <c r="FA269" s="24"/>
      <c r="FB269" s="24"/>
      <c r="FC269" s="24"/>
      <c r="FD269" s="24"/>
      <c r="FE269" s="24"/>
      <c r="FF269" s="24"/>
      <c r="FG269" s="24"/>
      <c r="FH269" s="24"/>
      <c r="FI269" s="24"/>
      <c r="FJ269" s="24"/>
      <c r="FK269" s="24"/>
      <c r="FL269" s="24"/>
      <c r="FM269" s="24"/>
      <c r="FN269" s="24"/>
      <c r="FO269" s="24"/>
      <c r="FP269" s="24"/>
      <c r="FQ269" s="24"/>
      <c r="FR269" s="24"/>
      <c r="FS269" s="24"/>
      <c r="FT269" s="24"/>
      <c r="FU269" s="24"/>
      <c r="FV269" s="24"/>
      <c r="FW269" s="24"/>
      <c r="FX269" s="24"/>
      <c r="FY269" s="24"/>
      <c r="FZ269" s="24"/>
      <c r="GA269" s="24"/>
      <c r="GB269" s="24"/>
      <c r="GC269" s="24"/>
      <c r="GD269" s="24"/>
      <c r="GE269" s="24"/>
      <c r="GF269" s="24"/>
      <c r="GG269" s="24"/>
      <c r="GH269" s="24"/>
      <c r="GI269" s="24"/>
      <c r="GJ269" s="24"/>
      <c r="GK269" s="24"/>
      <c r="GL269" s="24"/>
      <c r="GM269" s="24"/>
      <c r="GN269" s="24"/>
      <c r="GO269" s="24"/>
      <c r="GP269" s="24"/>
      <c r="GQ269" s="24"/>
      <c r="GR269" s="24"/>
      <c r="GS269" s="24"/>
      <c r="GT269" s="24"/>
      <c r="GU269" s="24"/>
      <c r="GV269" s="24"/>
      <c r="GW269" s="24"/>
      <c r="GX269" s="24"/>
      <c r="GY269" s="24"/>
      <c r="GZ269" s="24"/>
      <c r="HA269" s="24"/>
      <c r="HB269" s="24"/>
      <c r="HC269" s="24"/>
      <c r="HD269" s="24"/>
      <c r="HE269" s="24"/>
      <c r="HF269" s="24"/>
      <c r="HG269" s="24"/>
    </row>
    <row r="270" spans="1:215" ht="15" customHeight="1" x14ac:dyDescent="0.2">
      <c r="A270" s="24"/>
      <c r="B270" s="24"/>
      <c r="C270" s="125"/>
      <c r="D270" s="125"/>
      <c r="O270" s="24"/>
      <c r="P270" s="24"/>
      <c r="Q270" s="125"/>
      <c r="R270" s="24"/>
      <c r="S270" s="108"/>
      <c r="T270" s="108"/>
      <c r="U270" s="108"/>
      <c r="V270" s="108"/>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c r="EW270" s="24"/>
      <c r="EX270" s="24"/>
      <c r="EY270" s="24"/>
      <c r="EZ270" s="24"/>
      <c r="FA270" s="24"/>
      <c r="FB270" s="24"/>
      <c r="FC270" s="24"/>
      <c r="FD270" s="24"/>
      <c r="FE270" s="24"/>
      <c r="FF270" s="24"/>
      <c r="FG270" s="24"/>
      <c r="FH270" s="24"/>
      <c r="FI270" s="24"/>
      <c r="FJ270" s="24"/>
      <c r="FK270" s="24"/>
      <c r="FL270" s="24"/>
      <c r="FM270" s="24"/>
      <c r="FN270" s="24"/>
      <c r="FO270" s="24"/>
      <c r="FP270" s="24"/>
      <c r="FQ270" s="24"/>
      <c r="FR270" s="24"/>
      <c r="FS270" s="24"/>
      <c r="FT270" s="24"/>
      <c r="FU270" s="24"/>
      <c r="FV270" s="24"/>
      <c r="FW270" s="24"/>
      <c r="FX270" s="24"/>
      <c r="FY270" s="24"/>
      <c r="FZ270" s="24"/>
      <c r="GA270" s="24"/>
      <c r="GB270" s="24"/>
      <c r="GC270" s="24"/>
      <c r="GD270" s="24"/>
      <c r="GE270" s="24"/>
      <c r="GF270" s="24"/>
      <c r="GG270" s="24"/>
      <c r="GH270" s="24"/>
      <c r="GI270" s="24"/>
      <c r="GJ270" s="24"/>
      <c r="GK270" s="24"/>
      <c r="GL270" s="24"/>
      <c r="GM270" s="24"/>
      <c r="GN270" s="24"/>
      <c r="GO270" s="24"/>
      <c r="GP270" s="24"/>
      <c r="GQ270" s="24"/>
      <c r="GR270" s="24"/>
      <c r="GS270" s="24"/>
      <c r="GT270" s="24"/>
      <c r="GU270" s="24"/>
      <c r="GV270" s="24"/>
      <c r="GW270" s="24"/>
      <c r="GX270" s="24"/>
      <c r="GY270" s="24"/>
      <c r="GZ270" s="24"/>
      <c r="HA270" s="24"/>
      <c r="HB270" s="24"/>
      <c r="HC270" s="24"/>
      <c r="HD270" s="24"/>
      <c r="HE270" s="24"/>
      <c r="HF270" s="24"/>
      <c r="HG270" s="24"/>
    </row>
    <row r="271" spans="1:215" ht="15" customHeight="1" x14ac:dyDescent="0.2">
      <c r="A271" s="24"/>
      <c r="B271" s="24"/>
      <c r="C271" s="125"/>
      <c r="D271" s="125"/>
      <c r="O271" s="24"/>
      <c r="P271" s="24"/>
      <c r="Q271" s="125"/>
      <c r="R271" s="24"/>
      <c r="S271" s="108"/>
      <c r="T271" s="108"/>
      <c r="U271" s="108"/>
      <c r="V271" s="108"/>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c r="EW271" s="24"/>
      <c r="EX271" s="24"/>
      <c r="EY271" s="24"/>
      <c r="EZ271" s="24"/>
      <c r="FA271" s="24"/>
      <c r="FB271" s="24"/>
      <c r="FC271" s="24"/>
      <c r="FD271" s="24"/>
      <c r="FE271" s="24"/>
      <c r="FF271" s="24"/>
      <c r="FG271" s="24"/>
      <c r="FH271" s="24"/>
      <c r="FI271" s="24"/>
      <c r="FJ271" s="24"/>
      <c r="FK271" s="24"/>
      <c r="FL271" s="24"/>
      <c r="FM271" s="24"/>
      <c r="FN271" s="24"/>
      <c r="FO271" s="24"/>
      <c r="FP271" s="24"/>
      <c r="FQ271" s="24"/>
      <c r="FR271" s="24"/>
      <c r="FS271" s="24"/>
      <c r="FT271" s="24"/>
      <c r="FU271" s="24"/>
      <c r="FV271" s="24"/>
      <c r="FW271" s="24"/>
      <c r="FX271" s="24"/>
      <c r="FY271" s="24"/>
      <c r="FZ271" s="24"/>
      <c r="GA271" s="24"/>
      <c r="GB271" s="24"/>
      <c r="GC271" s="24"/>
      <c r="GD271" s="24"/>
      <c r="GE271" s="24"/>
      <c r="GF271" s="24"/>
      <c r="GG271" s="24"/>
      <c r="GH271" s="24"/>
      <c r="GI271" s="24"/>
      <c r="GJ271" s="24"/>
      <c r="GK271" s="24"/>
      <c r="GL271" s="24"/>
      <c r="GM271" s="24"/>
      <c r="GN271" s="24"/>
      <c r="GO271" s="24"/>
      <c r="GP271" s="24"/>
      <c r="GQ271" s="24"/>
      <c r="GR271" s="24"/>
      <c r="GS271" s="24"/>
      <c r="GT271" s="24"/>
      <c r="GU271" s="24"/>
      <c r="GV271" s="24"/>
      <c r="GW271" s="24"/>
      <c r="GX271" s="24"/>
      <c r="GY271" s="24"/>
      <c r="GZ271" s="24"/>
      <c r="HA271" s="24"/>
      <c r="HB271" s="24"/>
      <c r="HC271" s="24"/>
      <c r="HD271" s="24"/>
      <c r="HE271" s="24"/>
      <c r="HF271" s="24"/>
      <c r="HG271" s="24"/>
    </row>
    <row r="272" spans="1:215" ht="15" customHeight="1" x14ac:dyDescent="0.2">
      <c r="A272" s="24"/>
      <c r="B272" s="24"/>
      <c r="C272" s="125"/>
      <c r="D272" s="125"/>
      <c r="O272" s="24"/>
      <c r="P272" s="24"/>
      <c r="Q272" s="125"/>
      <c r="R272" s="24"/>
      <c r="S272" s="108"/>
      <c r="T272" s="108"/>
      <c r="U272" s="108"/>
      <c r="V272" s="108"/>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c r="EW272" s="24"/>
      <c r="EX272" s="24"/>
      <c r="EY272" s="24"/>
      <c r="EZ272" s="24"/>
      <c r="FA272" s="24"/>
      <c r="FB272" s="24"/>
      <c r="FC272" s="24"/>
      <c r="FD272" s="24"/>
      <c r="FE272" s="24"/>
      <c r="FF272" s="24"/>
      <c r="FG272" s="24"/>
      <c r="FH272" s="24"/>
      <c r="FI272" s="24"/>
      <c r="FJ272" s="24"/>
      <c r="FK272" s="24"/>
      <c r="FL272" s="24"/>
      <c r="FM272" s="24"/>
      <c r="FN272" s="24"/>
      <c r="FO272" s="24"/>
      <c r="FP272" s="24"/>
      <c r="FQ272" s="24"/>
      <c r="FR272" s="24"/>
      <c r="FS272" s="24"/>
      <c r="FT272" s="24"/>
      <c r="FU272" s="24"/>
      <c r="FV272" s="24"/>
      <c r="FW272" s="24"/>
      <c r="FX272" s="24"/>
      <c r="FY272" s="24"/>
      <c r="FZ272" s="24"/>
      <c r="GA272" s="24"/>
      <c r="GB272" s="24"/>
      <c r="GC272" s="24"/>
      <c r="GD272" s="24"/>
      <c r="GE272" s="24"/>
      <c r="GF272" s="24"/>
      <c r="GG272" s="24"/>
      <c r="GH272" s="24"/>
      <c r="GI272" s="24"/>
      <c r="GJ272" s="24"/>
      <c r="GK272" s="24"/>
      <c r="GL272" s="24"/>
      <c r="GM272" s="24"/>
      <c r="GN272" s="24"/>
      <c r="GO272" s="24"/>
      <c r="GP272" s="24"/>
      <c r="GQ272" s="24"/>
      <c r="GR272" s="24"/>
      <c r="GS272" s="24"/>
      <c r="GT272" s="24"/>
      <c r="GU272" s="24"/>
      <c r="GV272" s="24"/>
      <c r="GW272" s="24"/>
      <c r="GX272" s="24"/>
      <c r="GY272" s="24"/>
      <c r="GZ272" s="24"/>
      <c r="HA272" s="24"/>
      <c r="HB272" s="24"/>
      <c r="HC272" s="24"/>
      <c r="HD272" s="24"/>
      <c r="HE272" s="24"/>
      <c r="HF272" s="24"/>
      <c r="HG272" s="24"/>
    </row>
    <row r="273" spans="1:215" ht="15" customHeight="1" x14ac:dyDescent="0.2">
      <c r="A273" s="24"/>
      <c r="B273" s="24"/>
      <c r="C273" s="125"/>
      <c r="D273" s="125"/>
      <c r="O273" s="24"/>
      <c r="P273" s="24"/>
      <c r="Q273" s="125"/>
      <c r="R273" s="24"/>
      <c r="S273" s="108"/>
      <c r="T273" s="108"/>
      <c r="U273" s="108"/>
      <c r="V273" s="108"/>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c r="EW273" s="24"/>
      <c r="EX273" s="24"/>
      <c r="EY273" s="24"/>
      <c r="EZ273" s="24"/>
      <c r="FA273" s="24"/>
      <c r="FB273" s="24"/>
      <c r="FC273" s="24"/>
      <c r="FD273" s="24"/>
      <c r="FE273" s="24"/>
      <c r="FF273" s="24"/>
      <c r="FG273" s="24"/>
      <c r="FH273" s="24"/>
      <c r="FI273" s="24"/>
      <c r="FJ273" s="24"/>
      <c r="FK273" s="24"/>
      <c r="FL273" s="24"/>
      <c r="FM273" s="24"/>
      <c r="FN273" s="24"/>
      <c r="FO273" s="24"/>
      <c r="FP273" s="24"/>
      <c r="FQ273" s="24"/>
      <c r="FR273" s="24"/>
      <c r="FS273" s="24"/>
      <c r="FT273" s="24"/>
      <c r="FU273" s="24"/>
      <c r="FV273" s="24"/>
      <c r="FW273" s="24"/>
      <c r="FX273" s="24"/>
      <c r="FY273" s="24"/>
      <c r="FZ273" s="24"/>
      <c r="GA273" s="24"/>
      <c r="GB273" s="24"/>
      <c r="GC273" s="24"/>
      <c r="GD273" s="24"/>
      <c r="GE273" s="24"/>
      <c r="GF273" s="24"/>
      <c r="GG273" s="24"/>
      <c r="GH273" s="24"/>
      <c r="GI273" s="24"/>
      <c r="GJ273" s="24"/>
      <c r="GK273" s="24"/>
      <c r="GL273" s="24"/>
      <c r="GM273" s="24"/>
      <c r="GN273" s="24"/>
      <c r="GO273" s="24"/>
      <c r="GP273" s="24"/>
      <c r="GQ273" s="24"/>
      <c r="GR273" s="24"/>
      <c r="GS273" s="24"/>
      <c r="GT273" s="24"/>
      <c r="GU273" s="24"/>
      <c r="GV273" s="24"/>
      <c r="GW273" s="24"/>
      <c r="GX273" s="24"/>
      <c r="GY273" s="24"/>
      <c r="GZ273" s="24"/>
      <c r="HA273" s="24"/>
      <c r="HB273" s="24"/>
      <c r="HC273" s="24"/>
      <c r="HD273" s="24"/>
      <c r="HE273" s="24"/>
      <c r="HF273" s="24"/>
      <c r="HG273" s="24"/>
    </row>
    <row r="274" spans="1:215" ht="15" customHeight="1" x14ac:dyDescent="0.2">
      <c r="A274" s="24"/>
      <c r="B274" s="24"/>
      <c r="C274" s="125"/>
      <c r="D274" s="125"/>
      <c r="O274" s="24"/>
      <c r="P274" s="24"/>
      <c r="Q274" s="125"/>
      <c r="R274" s="24"/>
      <c r="S274" s="108"/>
      <c r="T274" s="108"/>
      <c r="U274" s="108"/>
      <c r="V274" s="108"/>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c r="EW274" s="24"/>
      <c r="EX274" s="24"/>
      <c r="EY274" s="24"/>
      <c r="EZ274" s="24"/>
      <c r="FA274" s="24"/>
      <c r="FB274" s="24"/>
      <c r="FC274" s="24"/>
      <c r="FD274" s="24"/>
      <c r="FE274" s="24"/>
      <c r="FF274" s="24"/>
      <c r="FG274" s="24"/>
      <c r="FH274" s="24"/>
      <c r="FI274" s="24"/>
      <c r="FJ274" s="24"/>
      <c r="FK274" s="24"/>
      <c r="FL274" s="24"/>
      <c r="FM274" s="24"/>
      <c r="FN274" s="24"/>
      <c r="FO274" s="24"/>
      <c r="FP274" s="24"/>
      <c r="FQ274" s="24"/>
      <c r="FR274" s="24"/>
      <c r="FS274" s="24"/>
      <c r="FT274" s="24"/>
      <c r="FU274" s="24"/>
      <c r="FV274" s="24"/>
      <c r="FW274" s="24"/>
      <c r="FX274" s="24"/>
      <c r="FY274" s="24"/>
      <c r="FZ274" s="24"/>
      <c r="GA274" s="24"/>
      <c r="GB274" s="24"/>
      <c r="GC274" s="24"/>
      <c r="GD274" s="24"/>
      <c r="GE274" s="24"/>
      <c r="GF274" s="24"/>
      <c r="GG274" s="24"/>
      <c r="GH274" s="24"/>
      <c r="GI274" s="24"/>
      <c r="GJ274" s="24"/>
      <c r="GK274" s="24"/>
      <c r="GL274" s="24"/>
      <c r="GM274" s="24"/>
      <c r="GN274" s="24"/>
      <c r="GO274" s="24"/>
      <c r="GP274" s="24"/>
      <c r="GQ274" s="24"/>
      <c r="GR274" s="24"/>
      <c r="GS274" s="24"/>
      <c r="GT274" s="24"/>
      <c r="GU274" s="24"/>
      <c r="GV274" s="24"/>
      <c r="GW274" s="24"/>
      <c r="GX274" s="24"/>
      <c r="GY274" s="24"/>
      <c r="GZ274" s="24"/>
      <c r="HA274" s="24"/>
      <c r="HB274" s="24"/>
      <c r="HC274" s="24"/>
      <c r="HD274" s="24"/>
      <c r="HE274" s="24"/>
      <c r="HF274" s="24"/>
      <c r="HG274" s="24"/>
    </row>
    <row r="275" spans="1:215" ht="15" customHeight="1" x14ac:dyDescent="0.2">
      <c r="A275" s="24"/>
      <c r="B275" s="24"/>
      <c r="C275" s="125"/>
      <c r="D275" s="125"/>
      <c r="O275" s="24"/>
      <c r="P275" s="24"/>
      <c r="Q275" s="125"/>
      <c r="R275" s="24"/>
      <c r="S275" s="108"/>
      <c r="T275" s="108"/>
      <c r="U275" s="108"/>
      <c r="V275" s="108"/>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c r="EW275" s="24"/>
      <c r="EX275" s="24"/>
      <c r="EY275" s="24"/>
      <c r="EZ275" s="24"/>
      <c r="FA275" s="24"/>
      <c r="FB275" s="24"/>
      <c r="FC275" s="24"/>
      <c r="FD275" s="24"/>
      <c r="FE275" s="24"/>
      <c r="FF275" s="24"/>
      <c r="FG275" s="24"/>
      <c r="FH275" s="24"/>
      <c r="FI275" s="24"/>
      <c r="FJ275" s="24"/>
      <c r="FK275" s="24"/>
      <c r="FL275" s="24"/>
      <c r="FM275" s="24"/>
      <c r="FN275" s="24"/>
      <c r="FO275" s="24"/>
      <c r="FP275" s="24"/>
      <c r="FQ275" s="24"/>
      <c r="FR275" s="24"/>
      <c r="FS275" s="24"/>
      <c r="FT275" s="24"/>
      <c r="FU275" s="24"/>
      <c r="FV275" s="24"/>
      <c r="FW275" s="24"/>
      <c r="FX275" s="24"/>
      <c r="FY275" s="24"/>
      <c r="FZ275" s="24"/>
      <c r="GA275" s="24"/>
      <c r="GB275" s="24"/>
      <c r="GC275" s="24"/>
      <c r="GD275" s="24"/>
      <c r="GE275" s="24"/>
      <c r="GF275" s="24"/>
      <c r="GG275" s="24"/>
      <c r="GH275" s="24"/>
      <c r="GI275" s="24"/>
      <c r="GJ275" s="24"/>
      <c r="GK275" s="24"/>
      <c r="GL275" s="24"/>
      <c r="GM275" s="24"/>
      <c r="GN275" s="24"/>
      <c r="GO275" s="24"/>
      <c r="GP275" s="24"/>
      <c r="GQ275" s="24"/>
      <c r="GR275" s="24"/>
      <c r="GS275" s="24"/>
      <c r="GT275" s="24"/>
      <c r="GU275" s="24"/>
      <c r="GV275" s="24"/>
      <c r="GW275" s="24"/>
      <c r="GX275" s="24"/>
      <c r="GY275" s="24"/>
      <c r="GZ275" s="24"/>
      <c r="HA275" s="24"/>
      <c r="HB275" s="24"/>
      <c r="HC275" s="24"/>
      <c r="HD275" s="24"/>
      <c r="HE275" s="24"/>
      <c r="HF275" s="24"/>
      <c r="HG275" s="24"/>
    </row>
    <row r="276" spans="1:215" ht="15" customHeight="1" x14ac:dyDescent="0.2">
      <c r="A276" s="24"/>
      <c r="B276" s="24"/>
      <c r="C276" s="125"/>
      <c r="D276" s="125"/>
      <c r="O276" s="24"/>
      <c r="P276" s="24"/>
      <c r="Q276" s="125"/>
      <c r="R276" s="24"/>
      <c r="S276" s="108"/>
      <c r="T276" s="108"/>
      <c r="U276" s="108"/>
      <c r="V276" s="108"/>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c r="EW276" s="24"/>
      <c r="EX276" s="24"/>
      <c r="EY276" s="24"/>
      <c r="EZ276" s="24"/>
      <c r="FA276" s="24"/>
      <c r="FB276" s="24"/>
      <c r="FC276" s="24"/>
      <c r="FD276" s="24"/>
      <c r="FE276" s="24"/>
      <c r="FF276" s="24"/>
      <c r="FG276" s="24"/>
      <c r="FH276" s="24"/>
      <c r="FI276" s="24"/>
      <c r="FJ276" s="24"/>
      <c r="FK276" s="24"/>
      <c r="FL276" s="24"/>
      <c r="FM276" s="24"/>
      <c r="FN276" s="24"/>
      <c r="FO276" s="24"/>
      <c r="FP276" s="24"/>
      <c r="FQ276" s="24"/>
      <c r="FR276" s="24"/>
      <c r="FS276" s="24"/>
      <c r="FT276" s="24"/>
      <c r="FU276" s="24"/>
      <c r="FV276" s="24"/>
      <c r="FW276" s="24"/>
      <c r="FX276" s="24"/>
      <c r="FY276" s="24"/>
      <c r="FZ276" s="24"/>
      <c r="GA276" s="24"/>
      <c r="GB276" s="24"/>
      <c r="GC276" s="24"/>
      <c r="GD276" s="24"/>
      <c r="GE276" s="24"/>
      <c r="GF276" s="24"/>
      <c r="GG276" s="24"/>
      <c r="GH276" s="24"/>
      <c r="GI276" s="24"/>
      <c r="GJ276" s="24"/>
      <c r="GK276" s="24"/>
      <c r="GL276" s="24"/>
      <c r="GM276" s="24"/>
      <c r="GN276" s="24"/>
      <c r="GO276" s="24"/>
      <c r="GP276" s="24"/>
      <c r="GQ276" s="24"/>
      <c r="GR276" s="24"/>
      <c r="GS276" s="24"/>
      <c r="GT276" s="24"/>
      <c r="GU276" s="24"/>
      <c r="GV276" s="24"/>
      <c r="GW276" s="24"/>
      <c r="GX276" s="24"/>
      <c r="GY276" s="24"/>
      <c r="GZ276" s="24"/>
      <c r="HA276" s="24"/>
      <c r="HB276" s="24"/>
      <c r="HC276" s="24"/>
      <c r="HD276" s="24"/>
      <c r="HE276" s="24"/>
      <c r="HF276" s="24"/>
      <c r="HG276" s="24"/>
    </row>
    <row r="277" spans="1:215" ht="15" customHeight="1" x14ac:dyDescent="0.2">
      <c r="A277" s="24"/>
      <c r="B277" s="24"/>
      <c r="C277" s="125"/>
      <c r="D277" s="125"/>
      <c r="O277" s="24"/>
      <c r="P277" s="24"/>
      <c r="Q277" s="125"/>
      <c r="R277" s="24"/>
      <c r="S277" s="108"/>
      <c r="T277" s="108"/>
      <c r="U277" s="108"/>
      <c r="V277" s="108"/>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c r="EW277" s="24"/>
      <c r="EX277" s="24"/>
      <c r="EY277" s="24"/>
      <c r="EZ277" s="24"/>
      <c r="FA277" s="24"/>
      <c r="FB277" s="24"/>
      <c r="FC277" s="24"/>
      <c r="FD277" s="24"/>
      <c r="FE277" s="24"/>
      <c r="FF277" s="24"/>
      <c r="FG277" s="24"/>
      <c r="FH277" s="24"/>
      <c r="FI277" s="24"/>
      <c r="FJ277" s="24"/>
      <c r="FK277" s="24"/>
      <c r="FL277" s="24"/>
      <c r="FM277" s="24"/>
      <c r="FN277" s="24"/>
      <c r="FO277" s="24"/>
      <c r="FP277" s="24"/>
      <c r="FQ277" s="24"/>
      <c r="FR277" s="24"/>
      <c r="FS277" s="24"/>
      <c r="FT277" s="24"/>
      <c r="FU277" s="24"/>
      <c r="FV277" s="24"/>
      <c r="FW277" s="24"/>
      <c r="FX277" s="24"/>
      <c r="FY277" s="24"/>
      <c r="FZ277" s="24"/>
      <c r="GA277" s="24"/>
      <c r="GB277" s="24"/>
      <c r="GC277" s="24"/>
      <c r="GD277" s="24"/>
      <c r="GE277" s="24"/>
      <c r="GF277" s="24"/>
      <c r="GG277" s="24"/>
      <c r="GH277" s="24"/>
      <c r="GI277" s="24"/>
      <c r="GJ277" s="24"/>
      <c r="GK277" s="24"/>
      <c r="GL277" s="24"/>
      <c r="GM277" s="24"/>
      <c r="GN277" s="24"/>
      <c r="GO277" s="24"/>
      <c r="GP277" s="24"/>
      <c r="GQ277" s="24"/>
      <c r="GR277" s="24"/>
      <c r="GS277" s="24"/>
      <c r="GT277" s="24"/>
      <c r="GU277" s="24"/>
      <c r="GV277" s="24"/>
      <c r="GW277" s="24"/>
      <c r="GX277" s="24"/>
      <c r="GY277" s="24"/>
      <c r="GZ277" s="24"/>
      <c r="HA277" s="24"/>
      <c r="HB277" s="24"/>
      <c r="HC277" s="24"/>
      <c r="HD277" s="24"/>
      <c r="HE277" s="24"/>
      <c r="HF277" s="24"/>
      <c r="HG277" s="24"/>
    </row>
    <row r="278" spans="1:215" ht="15" customHeight="1" x14ac:dyDescent="0.2">
      <c r="A278" s="24"/>
      <c r="B278" s="24"/>
      <c r="C278" s="125"/>
      <c r="D278" s="125"/>
      <c r="O278" s="24"/>
      <c r="P278" s="24"/>
      <c r="Q278" s="125"/>
      <c r="R278" s="24"/>
      <c r="S278" s="108"/>
      <c r="T278" s="108"/>
      <c r="U278" s="108"/>
      <c r="V278" s="108"/>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c r="EW278" s="24"/>
      <c r="EX278" s="24"/>
      <c r="EY278" s="24"/>
      <c r="EZ278" s="24"/>
      <c r="FA278" s="24"/>
      <c r="FB278" s="24"/>
      <c r="FC278" s="24"/>
      <c r="FD278" s="24"/>
      <c r="FE278" s="24"/>
      <c r="FF278" s="24"/>
      <c r="FG278" s="24"/>
      <c r="FH278" s="24"/>
      <c r="FI278" s="24"/>
      <c r="FJ278" s="24"/>
      <c r="FK278" s="24"/>
      <c r="FL278" s="24"/>
      <c r="FM278" s="24"/>
      <c r="FN278" s="24"/>
      <c r="FO278" s="24"/>
      <c r="FP278" s="24"/>
      <c r="FQ278" s="24"/>
      <c r="FR278" s="24"/>
      <c r="FS278" s="24"/>
      <c r="FT278" s="24"/>
      <c r="FU278" s="24"/>
      <c r="FV278" s="24"/>
      <c r="FW278" s="24"/>
      <c r="FX278" s="24"/>
      <c r="FY278" s="24"/>
      <c r="FZ278" s="24"/>
      <c r="GA278" s="24"/>
      <c r="GB278" s="24"/>
      <c r="GC278" s="24"/>
      <c r="GD278" s="24"/>
      <c r="GE278" s="24"/>
      <c r="GF278" s="24"/>
      <c r="GG278" s="24"/>
      <c r="GH278" s="24"/>
      <c r="GI278" s="24"/>
      <c r="GJ278" s="24"/>
      <c r="GK278" s="24"/>
      <c r="GL278" s="24"/>
      <c r="GM278" s="24"/>
      <c r="GN278" s="24"/>
      <c r="GO278" s="24"/>
      <c r="GP278" s="24"/>
      <c r="GQ278" s="24"/>
      <c r="GR278" s="24"/>
      <c r="GS278" s="24"/>
      <c r="GT278" s="24"/>
      <c r="GU278" s="24"/>
      <c r="GV278" s="24"/>
      <c r="GW278" s="24"/>
      <c r="GX278" s="24"/>
      <c r="GY278" s="24"/>
      <c r="GZ278" s="24"/>
      <c r="HA278" s="24"/>
      <c r="HB278" s="24"/>
      <c r="HC278" s="24"/>
      <c r="HD278" s="24"/>
      <c r="HE278" s="24"/>
      <c r="HF278" s="24"/>
      <c r="HG278" s="24"/>
    </row>
    <row r="279" spans="1:215" ht="15" customHeight="1" x14ac:dyDescent="0.2">
      <c r="A279" s="24"/>
      <c r="B279" s="24"/>
      <c r="C279" s="125"/>
      <c r="D279" s="125"/>
      <c r="O279" s="24"/>
      <c r="P279" s="24"/>
      <c r="Q279" s="125"/>
      <c r="R279" s="24"/>
      <c r="S279" s="108"/>
      <c r="T279" s="108"/>
      <c r="U279" s="108"/>
      <c r="V279" s="108"/>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c r="EW279" s="24"/>
      <c r="EX279" s="24"/>
      <c r="EY279" s="24"/>
      <c r="EZ279" s="24"/>
      <c r="FA279" s="24"/>
      <c r="FB279" s="24"/>
      <c r="FC279" s="24"/>
      <c r="FD279" s="24"/>
      <c r="FE279" s="24"/>
      <c r="FF279" s="24"/>
      <c r="FG279" s="24"/>
      <c r="FH279" s="24"/>
      <c r="FI279" s="24"/>
      <c r="FJ279" s="24"/>
      <c r="FK279" s="24"/>
      <c r="FL279" s="24"/>
      <c r="FM279" s="24"/>
      <c r="FN279" s="24"/>
      <c r="FO279" s="24"/>
      <c r="FP279" s="24"/>
      <c r="FQ279" s="24"/>
      <c r="FR279" s="24"/>
      <c r="FS279" s="24"/>
      <c r="FT279" s="24"/>
      <c r="FU279" s="24"/>
      <c r="FV279" s="24"/>
      <c r="FW279" s="24"/>
      <c r="FX279" s="24"/>
      <c r="FY279" s="24"/>
      <c r="FZ279" s="24"/>
      <c r="GA279" s="24"/>
      <c r="GB279" s="24"/>
      <c r="GC279" s="24"/>
      <c r="GD279" s="24"/>
      <c r="GE279" s="24"/>
      <c r="GF279" s="24"/>
      <c r="GG279" s="24"/>
      <c r="GH279" s="24"/>
      <c r="GI279" s="24"/>
      <c r="GJ279" s="24"/>
      <c r="GK279" s="24"/>
      <c r="GL279" s="24"/>
      <c r="GM279" s="24"/>
      <c r="GN279" s="24"/>
      <c r="GO279" s="24"/>
      <c r="GP279" s="24"/>
      <c r="GQ279" s="24"/>
      <c r="GR279" s="24"/>
      <c r="GS279" s="24"/>
      <c r="GT279" s="24"/>
      <c r="GU279" s="24"/>
      <c r="GV279" s="24"/>
      <c r="GW279" s="24"/>
      <c r="GX279" s="24"/>
      <c r="GY279" s="24"/>
      <c r="GZ279" s="24"/>
      <c r="HA279" s="24"/>
      <c r="HB279" s="24"/>
      <c r="HC279" s="24"/>
      <c r="HD279" s="24"/>
      <c r="HE279" s="24"/>
      <c r="HF279" s="24"/>
      <c r="HG279" s="24"/>
    </row>
    <row r="280" spans="1:215" ht="15" customHeight="1" x14ac:dyDescent="0.2">
      <c r="A280" s="24"/>
      <c r="B280" s="24"/>
      <c r="C280" s="125"/>
      <c r="D280" s="125"/>
      <c r="O280" s="24"/>
      <c r="P280" s="24"/>
      <c r="Q280" s="125"/>
      <c r="R280" s="24"/>
      <c r="S280" s="108"/>
      <c r="T280" s="108"/>
      <c r="U280" s="108"/>
      <c r="V280" s="108"/>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c r="EW280" s="24"/>
      <c r="EX280" s="24"/>
      <c r="EY280" s="24"/>
      <c r="EZ280" s="24"/>
      <c r="FA280" s="24"/>
      <c r="FB280" s="24"/>
      <c r="FC280" s="24"/>
      <c r="FD280" s="24"/>
      <c r="FE280" s="24"/>
      <c r="FF280" s="24"/>
      <c r="FG280" s="24"/>
      <c r="FH280" s="24"/>
      <c r="FI280" s="24"/>
      <c r="FJ280" s="24"/>
      <c r="FK280" s="24"/>
      <c r="FL280" s="24"/>
      <c r="FM280" s="24"/>
      <c r="FN280" s="24"/>
      <c r="FO280" s="24"/>
      <c r="FP280" s="24"/>
      <c r="FQ280" s="24"/>
      <c r="FR280" s="24"/>
      <c r="FS280" s="24"/>
      <c r="FT280" s="24"/>
      <c r="FU280" s="24"/>
      <c r="FV280" s="24"/>
      <c r="FW280" s="24"/>
      <c r="FX280" s="24"/>
      <c r="FY280" s="24"/>
      <c r="FZ280" s="24"/>
      <c r="GA280" s="24"/>
      <c r="GB280" s="24"/>
      <c r="GC280" s="24"/>
      <c r="GD280" s="24"/>
      <c r="GE280" s="24"/>
      <c r="GF280" s="24"/>
      <c r="GG280" s="24"/>
      <c r="GH280" s="24"/>
      <c r="GI280" s="24"/>
      <c r="GJ280" s="24"/>
      <c r="GK280" s="24"/>
      <c r="GL280" s="24"/>
      <c r="GM280" s="24"/>
      <c r="GN280" s="24"/>
      <c r="GO280" s="24"/>
      <c r="GP280" s="24"/>
      <c r="GQ280" s="24"/>
      <c r="GR280" s="24"/>
      <c r="GS280" s="24"/>
      <c r="GT280" s="24"/>
      <c r="GU280" s="24"/>
      <c r="GV280" s="24"/>
      <c r="GW280" s="24"/>
      <c r="GX280" s="24"/>
      <c r="GY280" s="24"/>
      <c r="GZ280" s="24"/>
      <c r="HA280" s="24"/>
      <c r="HB280" s="24"/>
      <c r="HC280" s="24"/>
      <c r="HD280" s="24"/>
      <c r="HE280" s="24"/>
      <c r="HF280" s="24"/>
      <c r="HG280" s="24"/>
    </row>
    <row r="281" spans="1:215" ht="15" customHeight="1" x14ac:dyDescent="0.2">
      <c r="A281" s="24"/>
      <c r="B281" s="24"/>
      <c r="C281" s="125"/>
      <c r="D281" s="125"/>
      <c r="O281" s="24"/>
      <c r="P281" s="24"/>
      <c r="Q281" s="125"/>
      <c r="R281" s="24"/>
      <c r="S281" s="108"/>
      <c r="T281" s="108"/>
      <c r="U281" s="108"/>
      <c r="V281" s="108"/>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c r="EW281" s="24"/>
      <c r="EX281" s="24"/>
      <c r="EY281" s="24"/>
      <c r="EZ281" s="24"/>
      <c r="FA281" s="24"/>
      <c r="FB281" s="24"/>
      <c r="FC281" s="24"/>
      <c r="FD281" s="24"/>
      <c r="FE281" s="24"/>
      <c r="FF281" s="24"/>
      <c r="FG281" s="24"/>
      <c r="FH281" s="24"/>
      <c r="FI281" s="24"/>
      <c r="FJ281" s="24"/>
      <c r="FK281" s="24"/>
      <c r="FL281" s="24"/>
      <c r="FM281" s="24"/>
      <c r="FN281" s="24"/>
      <c r="FO281" s="24"/>
      <c r="FP281" s="24"/>
      <c r="FQ281" s="24"/>
      <c r="FR281" s="24"/>
      <c r="FS281" s="24"/>
      <c r="FT281" s="24"/>
      <c r="FU281" s="24"/>
      <c r="FV281" s="24"/>
      <c r="FW281" s="24"/>
      <c r="FX281" s="24"/>
      <c r="FY281" s="24"/>
      <c r="FZ281" s="24"/>
      <c r="GA281" s="24"/>
      <c r="GB281" s="24"/>
      <c r="GC281" s="24"/>
      <c r="GD281" s="24"/>
      <c r="GE281" s="24"/>
      <c r="GF281" s="24"/>
      <c r="GG281" s="24"/>
      <c r="GH281" s="24"/>
      <c r="GI281" s="24"/>
      <c r="GJ281" s="24"/>
      <c r="GK281" s="24"/>
      <c r="GL281" s="24"/>
      <c r="GM281" s="24"/>
      <c r="GN281" s="24"/>
      <c r="GO281" s="24"/>
      <c r="GP281" s="24"/>
      <c r="GQ281" s="24"/>
      <c r="GR281" s="24"/>
      <c r="GS281" s="24"/>
      <c r="GT281" s="24"/>
      <c r="GU281" s="24"/>
      <c r="GV281" s="24"/>
      <c r="GW281" s="24"/>
      <c r="GX281" s="24"/>
      <c r="GY281" s="24"/>
      <c r="GZ281" s="24"/>
      <c r="HA281" s="24"/>
      <c r="HB281" s="24"/>
      <c r="HC281" s="24"/>
      <c r="HD281" s="24"/>
      <c r="HE281" s="24"/>
      <c r="HF281" s="24"/>
      <c r="HG281" s="24"/>
    </row>
    <row r="282" spans="1:215" ht="15" customHeight="1" x14ac:dyDescent="0.2">
      <c r="A282" s="24"/>
      <c r="B282" s="24"/>
      <c r="C282" s="125"/>
      <c r="D282" s="125"/>
      <c r="O282" s="24"/>
      <c r="P282" s="24"/>
      <c r="Q282" s="125"/>
      <c r="R282" s="24"/>
      <c r="S282" s="108"/>
      <c r="T282" s="108"/>
      <c r="U282" s="108"/>
      <c r="V282" s="108"/>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c r="EW282" s="24"/>
      <c r="EX282" s="24"/>
      <c r="EY282" s="24"/>
      <c r="EZ282" s="24"/>
      <c r="FA282" s="24"/>
      <c r="FB282" s="24"/>
      <c r="FC282" s="24"/>
      <c r="FD282" s="24"/>
      <c r="FE282" s="24"/>
      <c r="FF282" s="24"/>
      <c r="FG282" s="24"/>
      <c r="FH282" s="24"/>
      <c r="FI282" s="24"/>
      <c r="FJ282" s="24"/>
      <c r="FK282" s="24"/>
      <c r="FL282" s="24"/>
      <c r="FM282" s="24"/>
      <c r="FN282" s="24"/>
      <c r="FO282" s="24"/>
      <c r="FP282" s="24"/>
      <c r="FQ282" s="24"/>
      <c r="FR282" s="24"/>
      <c r="FS282" s="24"/>
      <c r="FT282" s="24"/>
      <c r="FU282" s="24"/>
      <c r="FV282" s="24"/>
      <c r="FW282" s="24"/>
      <c r="FX282" s="24"/>
      <c r="FY282" s="24"/>
      <c r="FZ282" s="24"/>
      <c r="GA282" s="24"/>
      <c r="GB282" s="24"/>
      <c r="GC282" s="24"/>
      <c r="GD282" s="24"/>
      <c r="GE282" s="24"/>
      <c r="GF282" s="24"/>
      <c r="GG282" s="24"/>
      <c r="GH282" s="24"/>
      <c r="GI282" s="24"/>
      <c r="GJ282" s="24"/>
      <c r="GK282" s="24"/>
      <c r="GL282" s="24"/>
      <c r="GM282" s="24"/>
      <c r="GN282" s="24"/>
      <c r="GO282" s="24"/>
      <c r="GP282" s="24"/>
      <c r="GQ282" s="24"/>
      <c r="GR282" s="24"/>
      <c r="GS282" s="24"/>
      <c r="GT282" s="24"/>
      <c r="GU282" s="24"/>
      <c r="GV282" s="24"/>
      <c r="GW282" s="24"/>
      <c r="GX282" s="24"/>
      <c r="GY282" s="24"/>
      <c r="GZ282" s="24"/>
      <c r="HA282" s="24"/>
      <c r="HB282" s="24"/>
      <c r="HC282" s="24"/>
      <c r="HD282" s="24"/>
      <c r="HE282" s="24"/>
      <c r="HF282" s="24"/>
      <c r="HG282" s="24"/>
    </row>
    <row r="283" spans="1:215" ht="15" customHeight="1" x14ac:dyDescent="0.2">
      <c r="A283" s="24"/>
      <c r="B283" s="24"/>
      <c r="C283" s="125"/>
      <c r="D283" s="125"/>
      <c r="O283" s="24"/>
      <c r="P283" s="24"/>
      <c r="Q283" s="125"/>
      <c r="R283" s="24"/>
      <c r="S283" s="108"/>
      <c r="T283" s="108"/>
      <c r="U283" s="108"/>
      <c r="V283" s="108"/>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c r="EW283" s="24"/>
      <c r="EX283" s="24"/>
      <c r="EY283" s="24"/>
      <c r="EZ283" s="24"/>
      <c r="FA283" s="24"/>
      <c r="FB283" s="24"/>
      <c r="FC283" s="24"/>
      <c r="FD283" s="24"/>
      <c r="FE283" s="24"/>
      <c r="FF283" s="24"/>
      <c r="FG283" s="24"/>
      <c r="FH283" s="24"/>
      <c r="FI283" s="24"/>
      <c r="FJ283" s="24"/>
      <c r="FK283" s="24"/>
      <c r="FL283" s="24"/>
      <c r="FM283" s="24"/>
      <c r="FN283" s="24"/>
      <c r="FO283" s="24"/>
      <c r="FP283" s="24"/>
      <c r="FQ283" s="24"/>
      <c r="FR283" s="24"/>
      <c r="FS283" s="24"/>
      <c r="FT283" s="24"/>
      <c r="FU283" s="24"/>
      <c r="FV283" s="24"/>
      <c r="FW283" s="24"/>
      <c r="FX283" s="24"/>
      <c r="FY283" s="24"/>
      <c r="FZ283" s="24"/>
      <c r="GA283" s="24"/>
      <c r="GB283" s="24"/>
      <c r="GC283" s="24"/>
      <c r="GD283" s="24"/>
      <c r="GE283" s="24"/>
      <c r="GF283" s="24"/>
      <c r="GG283" s="24"/>
      <c r="GH283" s="24"/>
      <c r="GI283" s="24"/>
      <c r="GJ283" s="24"/>
      <c r="GK283" s="24"/>
      <c r="GL283" s="24"/>
      <c r="GM283" s="24"/>
      <c r="GN283" s="24"/>
      <c r="GO283" s="24"/>
      <c r="GP283" s="24"/>
      <c r="GQ283" s="24"/>
      <c r="GR283" s="24"/>
      <c r="GS283" s="24"/>
      <c r="GT283" s="24"/>
      <c r="GU283" s="24"/>
      <c r="GV283" s="24"/>
      <c r="GW283" s="24"/>
      <c r="GX283" s="24"/>
      <c r="GY283" s="24"/>
      <c r="GZ283" s="24"/>
      <c r="HA283" s="24"/>
      <c r="HB283" s="24"/>
      <c r="HC283" s="24"/>
      <c r="HD283" s="24"/>
      <c r="HE283" s="24"/>
      <c r="HF283" s="24"/>
      <c r="HG283" s="24"/>
    </row>
    <row r="284" spans="1:215" ht="15" customHeight="1" x14ac:dyDescent="0.2">
      <c r="A284" s="24"/>
      <c r="B284" s="24"/>
      <c r="C284" s="125"/>
      <c r="D284" s="125"/>
      <c r="O284" s="24"/>
      <c r="P284" s="24"/>
      <c r="Q284" s="125"/>
      <c r="R284" s="24"/>
      <c r="S284" s="108"/>
      <c r="T284" s="108"/>
      <c r="U284" s="108"/>
      <c r="V284" s="108"/>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c r="EW284" s="24"/>
      <c r="EX284" s="24"/>
      <c r="EY284" s="24"/>
      <c r="EZ284" s="24"/>
      <c r="FA284" s="24"/>
      <c r="FB284" s="24"/>
      <c r="FC284" s="24"/>
      <c r="FD284" s="24"/>
      <c r="FE284" s="24"/>
      <c r="FF284" s="24"/>
      <c r="FG284" s="24"/>
      <c r="FH284" s="24"/>
      <c r="FI284" s="24"/>
      <c r="FJ284" s="24"/>
      <c r="FK284" s="24"/>
      <c r="FL284" s="24"/>
      <c r="FM284" s="24"/>
      <c r="FN284" s="24"/>
      <c r="FO284" s="24"/>
      <c r="FP284" s="24"/>
      <c r="FQ284" s="24"/>
      <c r="FR284" s="24"/>
      <c r="FS284" s="24"/>
      <c r="FT284" s="24"/>
      <c r="FU284" s="24"/>
      <c r="FV284" s="24"/>
      <c r="FW284" s="24"/>
      <c r="FX284" s="24"/>
      <c r="FY284" s="24"/>
      <c r="FZ284" s="24"/>
      <c r="GA284" s="24"/>
      <c r="GB284" s="24"/>
      <c r="GC284" s="24"/>
      <c r="GD284" s="24"/>
      <c r="GE284" s="24"/>
      <c r="GF284" s="24"/>
      <c r="GG284" s="24"/>
      <c r="GH284" s="24"/>
      <c r="GI284" s="24"/>
      <c r="GJ284" s="24"/>
      <c r="GK284" s="24"/>
      <c r="GL284" s="24"/>
      <c r="GM284" s="24"/>
      <c r="GN284" s="24"/>
      <c r="GO284" s="24"/>
      <c r="GP284" s="24"/>
      <c r="GQ284" s="24"/>
      <c r="GR284" s="24"/>
      <c r="GS284" s="24"/>
      <c r="GT284" s="24"/>
      <c r="GU284" s="24"/>
      <c r="GV284" s="24"/>
      <c r="GW284" s="24"/>
      <c r="GX284" s="24"/>
      <c r="GY284" s="24"/>
      <c r="GZ284" s="24"/>
      <c r="HA284" s="24"/>
      <c r="HB284" s="24"/>
      <c r="HC284" s="24"/>
      <c r="HD284" s="24"/>
      <c r="HE284" s="24"/>
      <c r="HF284" s="24"/>
      <c r="HG284" s="24"/>
    </row>
    <row r="285" spans="1:215" ht="15" customHeight="1" x14ac:dyDescent="0.2">
      <c r="A285" s="24"/>
      <c r="B285" s="24"/>
      <c r="C285" s="125"/>
      <c r="D285" s="125"/>
      <c r="O285" s="24"/>
      <c r="P285" s="24"/>
      <c r="Q285" s="125"/>
      <c r="R285" s="24"/>
      <c r="S285" s="108"/>
      <c r="T285" s="108"/>
      <c r="U285" s="108"/>
      <c r="V285" s="108"/>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row>
    <row r="286" spans="1:215" ht="15" customHeight="1" x14ac:dyDescent="0.2">
      <c r="A286" s="24"/>
      <c r="B286" s="24"/>
      <c r="C286" s="125"/>
      <c r="D286" s="125"/>
      <c r="O286" s="24"/>
      <c r="P286" s="24"/>
      <c r="Q286" s="125"/>
      <c r="R286" s="24"/>
      <c r="S286" s="108"/>
      <c r="T286" s="108"/>
      <c r="U286" s="108"/>
      <c r="V286" s="108"/>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c r="EW286" s="24"/>
      <c r="EX286" s="24"/>
      <c r="EY286" s="24"/>
      <c r="EZ286" s="24"/>
      <c r="FA286" s="24"/>
      <c r="FB286" s="24"/>
      <c r="FC286" s="24"/>
      <c r="FD286" s="24"/>
      <c r="FE286" s="24"/>
      <c r="FF286" s="24"/>
      <c r="FG286" s="24"/>
      <c r="FH286" s="24"/>
      <c r="FI286" s="24"/>
      <c r="FJ286" s="24"/>
      <c r="FK286" s="24"/>
      <c r="FL286" s="24"/>
      <c r="FM286" s="24"/>
      <c r="FN286" s="24"/>
      <c r="FO286" s="24"/>
      <c r="FP286" s="24"/>
      <c r="FQ286" s="24"/>
      <c r="FR286" s="24"/>
      <c r="FS286" s="24"/>
      <c r="FT286" s="24"/>
      <c r="FU286" s="24"/>
      <c r="FV286" s="24"/>
      <c r="FW286" s="24"/>
      <c r="FX286" s="24"/>
      <c r="FY286" s="24"/>
      <c r="FZ286" s="24"/>
      <c r="GA286" s="24"/>
      <c r="GB286" s="24"/>
      <c r="GC286" s="24"/>
      <c r="GD286" s="24"/>
      <c r="GE286" s="24"/>
      <c r="GF286" s="24"/>
      <c r="GG286" s="24"/>
      <c r="GH286" s="24"/>
      <c r="GI286" s="24"/>
      <c r="GJ286" s="24"/>
      <c r="GK286" s="24"/>
      <c r="GL286" s="24"/>
      <c r="GM286" s="24"/>
      <c r="GN286" s="24"/>
      <c r="GO286" s="24"/>
      <c r="GP286" s="24"/>
      <c r="GQ286" s="24"/>
      <c r="GR286" s="24"/>
      <c r="GS286" s="24"/>
      <c r="GT286" s="24"/>
      <c r="GU286" s="24"/>
      <c r="GV286" s="24"/>
      <c r="GW286" s="24"/>
      <c r="GX286" s="24"/>
      <c r="GY286" s="24"/>
      <c r="GZ286" s="24"/>
      <c r="HA286" s="24"/>
      <c r="HB286" s="24"/>
      <c r="HC286" s="24"/>
      <c r="HD286" s="24"/>
      <c r="HE286" s="24"/>
      <c r="HF286" s="24"/>
      <c r="HG286" s="24"/>
    </row>
    <row r="287" spans="1:215" ht="15" customHeight="1" x14ac:dyDescent="0.2">
      <c r="A287" s="24"/>
      <c r="B287" s="24"/>
      <c r="C287" s="125"/>
      <c r="D287" s="125"/>
      <c r="O287" s="24"/>
      <c r="P287" s="24"/>
      <c r="Q287" s="125"/>
      <c r="R287" s="24"/>
      <c r="S287" s="108"/>
      <c r="T287" s="108"/>
      <c r="U287" s="108"/>
      <c r="V287" s="108"/>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c r="EW287" s="24"/>
      <c r="EX287" s="24"/>
      <c r="EY287" s="24"/>
      <c r="EZ287" s="24"/>
      <c r="FA287" s="24"/>
      <c r="FB287" s="24"/>
      <c r="FC287" s="24"/>
      <c r="FD287" s="24"/>
      <c r="FE287" s="24"/>
      <c r="FF287" s="24"/>
      <c r="FG287" s="24"/>
      <c r="FH287" s="24"/>
      <c r="FI287" s="24"/>
      <c r="FJ287" s="24"/>
      <c r="FK287" s="24"/>
      <c r="FL287" s="24"/>
      <c r="FM287" s="24"/>
      <c r="FN287" s="24"/>
      <c r="FO287" s="24"/>
      <c r="FP287" s="24"/>
      <c r="FQ287" s="24"/>
      <c r="FR287" s="24"/>
      <c r="FS287" s="24"/>
      <c r="FT287" s="24"/>
      <c r="FU287" s="24"/>
      <c r="FV287" s="24"/>
      <c r="FW287" s="24"/>
      <c r="FX287" s="24"/>
      <c r="FY287" s="24"/>
      <c r="FZ287" s="24"/>
      <c r="GA287" s="24"/>
      <c r="GB287" s="24"/>
      <c r="GC287" s="24"/>
      <c r="GD287" s="24"/>
      <c r="GE287" s="24"/>
      <c r="GF287" s="24"/>
      <c r="GG287" s="24"/>
      <c r="GH287" s="24"/>
      <c r="GI287" s="24"/>
      <c r="GJ287" s="24"/>
      <c r="GK287" s="24"/>
      <c r="GL287" s="24"/>
      <c r="GM287" s="24"/>
      <c r="GN287" s="24"/>
      <c r="GO287" s="24"/>
      <c r="GP287" s="24"/>
      <c r="GQ287" s="24"/>
      <c r="GR287" s="24"/>
      <c r="GS287" s="24"/>
      <c r="GT287" s="24"/>
      <c r="GU287" s="24"/>
      <c r="GV287" s="24"/>
      <c r="GW287" s="24"/>
      <c r="GX287" s="24"/>
      <c r="GY287" s="24"/>
      <c r="GZ287" s="24"/>
      <c r="HA287" s="24"/>
      <c r="HB287" s="24"/>
      <c r="HC287" s="24"/>
      <c r="HD287" s="24"/>
      <c r="HE287" s="24"/>
      <c r="HF287" s="24"/>
      <c r="HG287" s="24"/>
    </row>
    <row r="288" spans="1:215" ht="15" customHeight="1" x14ac:dyDescent="0.2">
      <c r="A288" s="24"/>
      <c r="B288" s="24"/>
      <c r="C288" s="125"/>
      <c r="D288" s="125"/>
      <c r="O288" s="24"/>
      <c r="P288" s="24"/>
      <c r="Q288" s="125"/>
      <c r="R288" s="24"/>
      <c r="S288" s="108"/>
      <c r="T288" s="108"/>
      <c r="U288" s="108"/>
      <c r="V288" s="108"/>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c r="EW288" s="24"/>
      <c r="EX288" s="24"/>
      <c r="EY288" s="24"/>
      <c r="EZ288" s="24"/>
      <c r="FA288" s="24"/>
      <c r="FB288" s="24"/>
      <c r="FC288" s="24"/>
      <c r="FD288" s="24"/>
      <c r="FE288" s="24"/>
      <c r="FF288" s="24"/>
      <c r="FG288" s="24"/>
      <c r="FH288" s="24"/>
      <c r="FI288" s="24"/>
      <c r="FJ288" s="24"/>
      <c r="FK288" s="24"/>
      <c r="FL288" s="24"/>
      <c r="FM288" s="24"/>
      <c r="FN288" s="24"/>
      <c r="FO288" s="24"/>
      <c r="FP288" s="24"/>
      <c r="FQ288" s="24"/>
      <c r="FR288" s="24"/>
      <c r="FS288" s="24"/>
      <c r="FT288" s="24"/>
      <c r="FU288" s="24"/>
      <c r="FV288" s="24"/>
      <c r="FW288" s="24"/>
      <c r="FX288" s="24"/>
      <c r="FY288" s="24"/>
      <c r="FZ288" s="24"/>
      <c r="GA288" s="24"/>
      <c r="GB288" s="24"/>
      <c r="GC288" s="24"/>
      <c r="GD288" s="24"/>
      <c r="GE288" s="24"/>
      <c r="GF288" s="24"/>
      <c r="GG288" s="24"/>
      <c r="GH288" s="24"/>
      <c r="GI288" s="24"/>
      <c r="GJ288" s="24"/>
      <c r="GK288" s="24"/>
      <c r="GL288" s="24"/>
      <c r="GM288" s="24"/>
      <c r="GN288" s="24"/>
      <c r="GO288" s="24"/>
      <c r="GP288" s="24"/>
      <c r="GQ288" s="24"/>
      <c r="GR288" s="24"/>
      <c r="GS288" s="24"/>
      <c r="GT288" s="24"/>
      <c r="GU288" s="24"/>
      <c r="GV288" s="24"/>
      <c r="GW288" s="24"/>
      <c r="GX288" s="24"/>
      <c r="GY288" s="24"/>
      <c r="GZ288" s="24"/>
      <c r="HA288" s="24"/>
      <c r="HB288" s="24"/>
      <c r="HC288" s="24"/>
      <c r="HD288" s="24"/>
      <c r="HE288" s="24"/>
      <c r="HF288" s="24"/>
      <c r="HG288" s="24"/>
    </row>
    <row r="289" spans="1:215" ht="15" customHeight="1" x14ac:dyDescent="0.2">
      <c r="A289" s="24"/>
      <c r="B289" s="24"/>
      <c r="C289" s="125"/>
      <c r="D289" s="125"/>
      <c r="O289" s="24"/>
      <c r="P289" s="24"/>
      <c r="Q289" s="125"/>
      <c r="R289" s="24"/>
      <c r="S289" s="108"/>
      <c r="T289" s="108"/>
      <c r="U289" s="108"/>
      <c r="V289" s="108"/>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c r="EW289" s="24"/>
      <c r="EX289" s="24"/>
      <c r="EY289" s="24"/>
      <c r="EZ289" s="24"/>
      <c r="FA289" s="24"/>
      <c r="FB289" s="24"/>
      <c r="FC289" s="24"/>
      <c r="FD289" s="24"/>
      <c r="FE289" s="24"/>
      <c r="FF289" s="24"/>
      <c r="FG289" s="24"/>
      <c r="FH289" s="24"/>
      <c r="FI289" s="24"/>
      <c r="FJ289" s="24"/>
      <c r="FK289" s="24"/>
      <c r="FL289" s="24"/>
      <c r="FM289" s="24"/>
      <c r="FN289" s="24"/>
      <c r="FO289" s="24"/>
      <c r="FP289" s="24"/>
      <c r="FQ289" s="24"/>
      <c r="FR289" s="24"/>
      <c r="FS289" s="24"/>
      <c r="FT289" s="24"/>
      <c r="FU289" s="24"/>
      <c r="FV289" s="24"/>
      <c r="FW289" s="24"/>
      <c r="FX289" s="24"/>
      <c r="FY289" s="24"/>
      <c r="FZ289" s="24"/>
      <c r="GA289" s="24"/>
      <c r="GB289" s="24"/>
      <c r="GC289" s="24"/>
      <c r="GD289" s="24"/>
      <c r="GE289" s="24"/>
      <c r="GF289" s="24"/>
      <c r="GG289" s="24"/>
      <c r="GH289" s="24"/>
      <c r="GI289" s="24"/>
      <c r="GJ289" s="24"/>
      <c r="GK289" s="24"/>
      <c r="GL289" s="24"/>
      <c r="GM289" s="24"/>
      <c r="GN289" s="24"/>
      <c r="GO289" s="24"/>
      <c r="GP289" s="24"/>
      <c r="GQ289" s="24"/>
      <c r="GR289" s="24"/>
      <c r="GS289" s="24"/>
      <c r="GT289" s="24"/>
      <c r="GU289" s="24"/>
      <c r="GV289" s="24"/>
      <c r="GW289" s="24"/>
      <c r="GX289" s="24"/>
      <c r="GY289" s="24"/>
      <c r="GZ289" s="24"/>
      <c r="HA289" s="24"/>
      <c r="HB289" s="24"/>
      <c r="HC289" s="24"/>
      <c r="HD289" s="24"/>
      <c r="HE289" s="24"/>
      <c r="HF289" s="24"/>
      <c r="HG289" s="24"/>
    </row>
    <row r="290" spans="1:215" ht="15" customHeight="1" x14ac:dyDescent="0.2">
      <c r="A290" s="24"/>
      <c r="B290" s="24"/>
      <c r="C290" s="125"/>
      <c r="D290" s="125"/>
      <c r="O290" s="24"/>
      <c r="P290" s="24"/>
      <c r="Q290" s="125"/>
      <c r="R290" s="24"/>
      <c r="S290" s="108"/>
      <c r="T290" s="108"/>
      <c r="U290" s="108"/>
      <c r="V290" s="108"/>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c r="EW290" s="24"/>
      <c r="EX290" s="24"/>
      <c r="EY290" s="24"/>
      <c r="EZ290" s="24"/>
      <c r="FA290" s="24"/>
      <c r="FB290" s="24"/>
      <c r="FC290" s="24"/>
      <c r="FD290" s="24"/>
      <c r="FE290" s="24"/>
      <c r="FF290" s="24"/>
      <c r="FG290" s="24"/>
      <c r="FH290" s="24"/>
      <c r="FI290" s="24"/>
      <c r="FJ290" s="24"/>
      <c r="FK290" s="24"/>
      <c r="FL290" s="24"/>
      <c r="FM290" s="24"/>
      <c r="FN290" s="24"/>
      <c r="FO290" s="24"/>
      <c r="FP290" s="24"/>
      <c r="FQ290" s="24"/>
      <c r="FR290" s="24"/>
      <c r="FS290" s="24"/>
      <c r="FT290" s="24"/>
      <c r="FU290" s="24"/>
      <c r="FV290" s="24"/>
      <c r="FW290" s="24"/>
      <c r="FX290" s="24"/>
      <c r="FY290" s="24"/>
      <c r="FZ290" s="24"/>
      <c r="GA290" s="24"/>
      <c r="GB290" s="24"/>
      <c r="GC290" s="24"/>
      <c r="GD290" s="24"/>
      <c r="GE290" s="24"/>
      <c r="GF290" s="24"/>
      <c r="GG290" s="24"/>
      <c r="GH290" s="24"/>
      <c r="GI290" s="24"/>
      <c r="GJ290" s="24"/>
      <c r="GK290" s="24"/>
      <c r="GL290" s="24"/>
      <c r="GM290" s="24"/>
      <c r="GN290" s="24"/>
      <c r="GO290" s="24"/>
      <c r="GP290" s="24"/>
      <c r="GQ290" s="24"/>
      <c r="GR290" s="24"/>
      <c r="GS290" s="24"/>
      <c r="GT290" s="24"/>
      <c r="GU290" s="24"/>
      <c r="GV290" s="24"/>
      <c r="GW290" s="24"/>
      <c r="GX290" s="24"/>
      <c r="GY290" s="24"/>
      <c r="GZ290" s="24"/>
      <c r="HA290" s="24"/>
      <c r="HB290" s="24"/>
      <c r="HC290" s="24"/>
      <c r="HD290" s="24"/>
      <c r="HE290" s="24"/>
      <c r="HF290" s="24"/>
      <c r="HG290" s="24"/>
    </row>
    <row r="291" spans="1:215" ht="15" customHeight="1" x14ac:dyDescent="0.2">
      <c r="A291" s="24"/>
      <c r="B291" s="24"/>
      <c r="C291" s="125"/>
      <c r="D291" s="125"/>
      <c r="O291" s="24"/>
      <c r="P291" s="24"/>
      <c r="Q291" s="125"/>
      <c r="R291" s="24"/>
      <c r="S291" s="108"/>
      <c r="T291" s="108"/>
      <c r="U291" s="108"/>
      <c r="V291" s="108"/>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c r="EW291" s="24"/>
      <c r="EX291" s="24"/>
      <c r="EY291" s="24"/>
      <c r="EZ291" s="24"/>
      <c r="FA291" s="24"/>
      <c r="FB291" s="24"/>
      <c r="FC291" s="24"/>
      <c r="FD291" s="24"/>
      <c r="FE291" s="24"/>
      <c r="FF291" s="24"/>
      <c r="FG291" s="24"/>
      <c r="FH291" s="24"/>
      <c r="FI291" s="24"/>
      <c r="FJ291" s="24"/>
      <c r="FK291" s="24"/>
      <c r="FL291" s="24"/>
      <c r="FM291" s="24"/>
      <c r="FN291" s="24"/>
      <c r="FO291" s="24"/>
      <c r="FP291" s="24"/>
      <c r="FQ291" s="24"/>
      <c r="FR291" s="24"/>
      <c r="FS291" s="24"/>
      <c r="FT291" s="24"/>
      <c r="FU291" s="24"/>
      <c r="FV291" s="24"/>
      <c r="FW291" s="24"/>
      <c r="FX291" s="24"/>
      <c r="FY291" s="24"/>
      <c r="FZ291" s="24"/>
      <c r="GA291" s="24"/>
      <c r="GB291" s="24"/>
      <c r="GC291" s="24"/>
      <c r="GD291" s="24"/>
      <c r="GE291" s="24"/>
      <c r="GF291" s="24"/>
      <c r="GG291" s="24"/>
      <c r="GH291" s="24"/>
      <c r="GI291" s="24"/>
      <c r="GJ291" s="24"/>
      <c r="GK291" s="24"/>
      <c r="GL291" s="24"/>
      <c r="GM291" s="24"/>
      <c r="GN291" s="24"/>
      <c r="GO291" s="24"/>
      <c r="GP291" s="24"/>
      <c r="GQ291" s="24"/>
      <c r="GR291" s="24"/>
      <c r="GS291" s="24"/>
      <c r="GT291" s="24"/>
      <c r="GU291" s="24"/>
      <c r="GV291" s="24"/>
      <c r="GW291" s="24"/>
      <c r="GX291" s="24"/>
      <c r="GY291" s="24"/>
      <c r="GZ291" s="24"/>
      <c r="HA291" s="24"/>
      <c r="HB291" s="24"/>
      <c r="HC291" s="24"/>
      <c r="HD291" s="24"/>
      <c r="HE291" s="24"/>
      <c r="HF291" s="24"/>
      <c r="HG291" s="24"/>
    </row>
    <row r="292" spans="1:215" ht="15" customHeight="1" x14ac:dyDescent="0.2">
      <c r="A292" s="24"/>
      <c r="B292" s="24"/>
      <c r="C292" s="125"/>
      <c r="D292" s="125"/>
      <c r="O292" s="24"/>
      <c r="P292" s="24"/>
      <c r="Q292" s="125"/>
      <c r="R292" s="24"/>
      <c r="S292" s="108"/>
      <c r="T292" s="108"/>
      <c r="U292" s="108"/>
      <c r="V292" s="108"/>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c r="EW292" s="24"/>
      <c r="EX292" s="24"/>
      <c r="EY292" s="24"/>
      <c r="EZ292" s="24"/>
      <c r="FA292" s="24"/>
      <c r="FB292" s="24"/>
      <c r="FC292" s="24"/>
      <c r="FD292" s="24"/>
      <c r="FE292" s="24"/>
      <c r="FF292" s="24"/>
      <c r="FG292" s="24"/>
      <c r="FH292" s="24"/>
      <c r="FI292" s="24"/>
      <c r="FJ292" s="24"/>
      <c r="FK292" s="24"/>
      <c r="FL292" s="24"/>
      <c r="FM292" s="24"/>
      <c r="FN292" s="24"/>
      <c r="FO292" s="24"/>
      <c r="FP292" s="24"/>
      <c r="FQ292" s="24"/>
      <c r="FR292" s="24"/>
      <c r="FS292" s="24"/>
      <c r="FT292" s="24"/>
      <c r="FU292" s="24"/>
      <c r="FV292" s="24"/>
      <c r="FW292" s="24"/>
      <c r="FX292" s="24"/>
      <c r="FY292" s="24"/>
      <c r="FZ292" s="24"/>
      <c r="GA292" s="24"/>
      <c r="GB292" s="24"/>
      <c r="GC292" s="24"/>
      <c r="GD292" s="24"/>
      <c r="GE292" s="24"/>
      <c r="GF292" s="24"/>
      <c r="GG292" s="24"/>
      <c r="GH292" s="24"/>
      <c r="GI292" s="24"/>
      <c r="GJ292" s="24"/>
      <c r="GK292" s="24"/>
      <c r="GL292" s="24"/>
      <c r="GM292" s="24"/>
      <c r="GN292" s="24"/>
      <c r="GO292" s="24"/>
      <c r="GP292" s="24"/>
      <c r="GQ292" s="24"/>
      <c r="GR292" s="24"/>
      <c r="GS292" s="24"/>
      <c r="GT292" s="24"/>
      <c r="GU292" s="24"/>
      <c r="GV292" s="24"/>
      <c r="GW292" s="24"/>
      <c r="GX292" s="24"/>
      <c r="GY292" s="24"/>
      <c r="GZ292" s="24"/>
      <c r="HA292" s="24"/>
      <c r="HB292" s="24"/>
      <c r="HC292" s="24"/>
      <c r="HD292" s="24"/>
      <c r="HE292" s="24"/>
      <c r="HF292" s="24"/>
      <c r="HG292" s="24"/>
    </row>
    <row r="293" spans="1:215" ht="15" customHeight="1" x14ac:dyDescent="0.2">
      <c r="A293" s="24"/>
      <c r="B293" s="24"/>
      <c r="C293" s="125"/>
      <c r="D293" s="125"/>
      <c r="O293" s="24"/>
      <c r="P293" s="24"/>
      <c r="Q293" s="125"/>
      <c r="R293" s="24"/>
      <c r="S293" s="108"/>
      <c r="T293" s="108"/>
      <c r="U293" s="108"/>
      <c r="V293" s="108"/>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c r="EW293" s="24"/>
      <c r="EX293" s="24"/>
      <c r="EY293" s="24"/>
      <c r="EZ293" s="24"/>
      <c r="FA293" s="24"/>
      <c r="FB293" s="24"/>
      <c r="FC293" s="24"/>
      <c r="FD293" s="24"/>
      <c r="FE293" s="24"/>
      <c r="FF293" s="24"/>
      <c r="FG293" s="24"/>
      <c r="FH293" s="24"/>
      <c r="FI293" s="24"/>
      <c r="FJ293" s="24"/>
      <c r="FK293" s="24"/>
      <c r="FL293" s="24"/>
      <c r="FM293" s="24"/>
      <c r="FN293" s="24"/>
      <c r="FO293" s="24"/>
      <c r="FP293" s="24"/>
      <c r="FQ293" s="24"/>
      <c r="FR293" s="24"/>
      <c r="FS293" s="24"/>
      <c r="FT293" s="24"/>
      <c r="FU293" s="24"/>
      <c r="FV293" s="24"/>
      <c r="FW293" s="24"/>
      <c r="FX293" s="24"/>
      <c r="FY293" s="24"/>
      <c r="FZ293" s="24"/>
      <c r="GA293" s="24"/>
      <c r="GB293" s="24"/>
      <c r="GC293" s="24"/>
      <c r="GD293" s="24"/>
      <c r="GE293" s="24"/>
      <c r="GF293" s="24"/>
      <c r="GG293" s="24"/>
      <c r="GH293" s="24"/>
      <c r="GI293" s="24"/>
      <c r="GJ293" s="24"/>
      <c r="GK293" s="24"/>
      <c r="GL293" s="24"/>
      <c r="GM293" s="24"/>
      <c r="GN293" s="24"/>
      <c r="GO293" s="24"/>
      <c r="GP293" s="24"/>
      <c r="GQ293" s="24"/>
      <c r="GR293" s="24"/>
      <c r="GS293" s="24"/>
      <c r="GT293" s="24"/>
      <c r="GU293" s="24"/>
      <c r="GV293" s="24"/>
      <c r="GW293" s="24"/>
      <c r="GX293" s="24"/>
      <c r="GY293" s="24"/>
      <c r="GZ293" s="24"/>
      <c r="HA293" s="24"/>
      <c r="HB293" s="24"/>
      <c r="HC293" s="24"/>
      <c r="HD293" s="24"/>
      <c r="HE293" s="24"/>
      <c r="HF293" s="24"/>
      <c r="HG293" s="24"/>
    </row>
    <row r="294" spans="1:215" ht="15" customHeight="1" x14ac:dyDescent="0.2">
      <c r="A294" s="24"/>
      <c r="B294" s="24"/>
      <c r="C294" s="125"/>
      <c r="D294" s="125"/>
      <c r="O294" s="24"/>
      <c r="P294" s="24"/>
      <c r="Q294" s="125"/>
      <c r="R294" s="24"/>
      <c r="S294" s="108"/>
      <c r="T294" s="108"/>
      <c r="U294" s="108"/>
      <c r="V294" s="108"/>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c r="EW294" s="24"/>
      <c r="EX294" s="24"/>
      <c r="EY294" s="24"/>
      <c r="EZ294" s="24"/>
      <c r="FA294" s="24"/>
      <c r="FB294" s="24"/>
      <c r="FC294" s="24"/>
      <c r="FD294" s="24"/>
      <c r="FE294" s="24"/>
      <c r="FF294" s="24"/>
      <c r="FG294" s="24"/>
      <c r="FH294" s="24"/>
      <c r="FI294" s="24"/>
      <c r="FJ294" s="24"/>
      <c r="FK294" s="24"/>
      <c r="FL294" s="24"/>
      <c r="FM294" s="24"/>
      <c r="FN294" s="24"/>
      <c r="FO294" s="24"/>
      <c r="FP294" s="24"/>
      <c r="FQ294" s="24"/>
      <c r="FR294" s="24"/>
      <c r="FS294" s="24"/>
      <c r="FT294" s="24"/>
      <c r="FU294" s="24"/>
      <c r="FV294" s="24"/>
      <c r="FW294" s="24"/>
      <c r="FX294" s="24"/>
      <c r="FY294" s="24"/>
      <c r="FZ294" s="24"/>
      <c r="GA294" s="24"/>
      <c r="GB294" s="24"/>
      <c r="GC294" s="24"/>
      <c r="GD294" s="24"/>
      <c r="GE294" s="24"/>
      <c r="GF294" s="24"/>
      <c r="GG294" s="24"/>
      <c r="GH294" s="24"/>
      <c r="GI294" s="24"/>
      <c r="GJ294" s="24"/>
      <c r="GK294" s="24"/>
      <c r="GL294" s="24"/>
      <c r="GM294" s="24"/>
      <c r="GN294" s="24"/>
      <c r="GO294" s="24"/>
      <c r="GP294" s="24"/>
      <c r="GQ294" s="24"/>
      <c r="GR294" s="24"/>
      <c r="GS294" s="24"/>
      <c r="GT294" s="24"/>
      <c r="GU294" s="24"/>
      <c r="GV294" s="24"/>
      <c r="GW294" s="24"/>
      <c r="GX294" s="24"/>
      <c r="GY294" s="24"/>
      <c r="GZ294" s="24"/>
      <c r="HA294" s="24"/>
      <c r="HB294" s="24"/>
      <c r="HC294" s="24"/>
      <c r="HD294" s="24"/>
      <c r="HE294" s="24"/>
      <c r="HF294" s="24"/>
      <c r="HG294" s="24"/>
    </row>
    <row r="295" spans="1:215" ht="15" customHeight="1" x14ac:dyDescent="0.2">
      <c r="A295" s="24"/>
      <c r="B295" s="24"/>
      <c r="C295" s="125"/>
      <c r="D295" s="125"/>
      <c r="O295" s="24"/>
      <c r="P295" s="24"/>
      <c r="Q295" s="125"/>
      <c r="R295" s="24"/>
      <c r="S295" s="108"/>
      <c r="T295" s="108"/>
      <c r="U295" s="108"/>
      <c r="V295" s="108"/>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c r="EW295" s="24"/>
      <c r="EX295" s="24"/>
      <c r="EY295" s="24"/>
      <c r="EZ295" s="24"/>
      <c r="FA295" s="24"/>
      <c r="FB295" s="24"/>
      <c r="FC295" s="24"/>
      <c r="FD295" s="24"/>
      <c r="FE295" s="24"/>
      <c r="FF295" s="24"/>
      <c r="FG295" s="24"/>
      <c r="FH295" s="24"/>
      <c r="FI295" s="24"/>
      <c r="FJ295" s="24"/>
      <c r="FK295" s="24"/>
      <c r="FL295" s="24"/>
      <c r="FM295" s="24"/>
      <c r="FN295" s="24"/>
      <c r="FO295" s="24"/>
      <c r="FP295" s="24"/>
      <c r="FQ295" s="24"/>
      <c r="FR295" s="24"/>
      <c r="FS295" s="24"/>
      <c r="FT295" s="24"/>
      <c r="FU295" s="24"/>
      <c r="FV295" s="24"/>
      <c r="FW295" s="24"/>
      <c r="FX295" s="24"/>
      <c r="FY295" s="24"/>
      <c r="FZ295" s="24"/>
      <c r="GA295" s="24"/>
      <c r="GB295" s="24"/>
      <c r="GC295" s="24"/>
      <c r="GD295" s="24"/>
      <c r="GE295" s="24"/>
      <c r="GF295" s="24"/>
      <c r="GG295" s="24"/>
      <c r="GH295" s="24"/>
      <c r="GI295" s="24"/>
      <c r="GJ295" s="24"/>
      <c r="GK295" s="24"/>
      <c r="GL295" s="24"/>
      <c r="GM295" s="24"/>
      <c r="GN295" s="24"/>
      <c r="GO295" s="24"/>
      <c r="GP295" s="24"/>
      <c r="GQ295" s="24"/>
      <c r="GR295" s="24"/>
      <c r="GS295" s="24"/>
      <c r="GT295" s="24"/>
      <c r="GU295" s="24"/>
      <c r="GV295" s="24"/>
      <c r="GW295" s="24"/>
      <c r="GX295" s="24"/>
      <c r="GY295" s="24"/>
      <c r="GZ295" s="24"/>
      <c r="HA295" s="24"/>
      <c r="HB295" s="24"/>
      <c r="HC295" s="24"/>
      <c r="HD295" s="24"/>
      <c r="HE295" s="24"/>
      <c r="HF295" s="24"/>
      <c r="HG295" s="24"/>
    </row>
    <row r="296" spans="1:215" ht="15" customHeight="1" x14ac:dyDescent="0.2">
      <c r="A296" s="24"/>
      <c r="B296" s="24"/>
      <c r="C296" s="125"/>
      <c r="D296" s="125"/>
      <c r="O296" s="24"/>
      <c r="P296" s="24"/>
      <c r="Q296" s="125"/>
      <c r="R296" s="24"/>
      <c r="S296" s="108"/>
      <c r="T296" s="108"/>
      <c r="U296" s="108"/>
      <c r="V296" s="108"/>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c r="EW296" s="24"/>
      <c r="EX296" s="24"/>
      <c r="EY296" s="24"/>
      <c r="EZ296" s="24"/>
      <c r="FA296" s="24"/>
      <c r="FB296" s="24"/>
      <c r="FC296" s="24"/>
      <c r="FD296" s="24"/>
      <c r="FE296" s="24"/>
      <c r="FF296" s="24"/>
      <c r="FG296" s="24"/>
      <c r="FH296" s="24"/>
      <c r="FI296" s="24"/>
      <c r="FJ296" s="24"/>
      <c r="FK296" s="24"/>
      <c r="FL296" s="24"/>
      <c r="FM296" s="24"/>
      <c r="FN296" s="24"/>
      <c r="FO296" s="24"/>
      <c r="FP296" s="24"/>
      <c r="FQ296" s="24"/>
      <c r="FR296" s="24"/>
      <c r="FS296" s="24"/>
      <c r="FT296" s="24"/>
      <c r="FU296" s="24"/>
      <c r="FV296" s="24"/>
      <c r="FW296" s="24"/>
      <c r="FX296" s="24"/>
      <c r="FY296" s="24"/>
      <c r="FZ296" s="24"/>
      <c r="GA296" s="24"/>
      <c r="GB296" s="24"/>
      <c r="GC296" s="24"/>
      <c r="GD296" s="24"/>
      <c r="GE296" s="24"/>
      <c r="GF296" s="24"/>
      <c r="GG296" s="24"/>
      <c r="GH296" s="24"/>
      <c r="GI296" s="24"/>
      <c r="GJ296" s="24"/>
      <c r="GK296" s="24"/>
      <c r="GL296" s="24"/>
      <c r="GM296" s="24"/>
      <c r="GN296" s="24"/>
      <c r="GO296" s="24"/>
      <c r="GP296" s="24"/>
      <c r="GQ296" s="24"/>
      <c r="GR296" s="24"/>
      <c r="GS296" s="24"/>
      <c r="GT296" s="24"/>
      <c r="GU296" s="24"/>
      <c r="GV296" s="24"/>
      <c r="GW296" s="24"/>
      <c r="GX296" s="24"/>
      <c r="GY296" s="24"/>
      <c r="GZ296" s="24"/>
      <c r="HA296" s="24"/>
      <c r="HB296" s="24"/>
      <c r="HC296" s="24"/>
      <c r="HD296" s="24"/>
      <c r="HE296" s="24"/>
      <c r="HF296" s="24"/>
      <c r="HG296" s="24"/>
    </row>
    <row r="297" spans="1:215" ht="15" customHeight="1" x14ac:dyDescent="0.2">
      <c r="A297" s="24"/>
      <c r="B297" s="24"/>
      <c r="C297" s="125"/>
      <c r="D297" s="125"/>
      <c r="O297" s="24"/>
      <c r="P297" s="24"/>
      <c r="Q297" s="125"/>
      <c r="R297" s="24"/>
      <c r="S297" s="108"/>
      <c r="T297" s="108"/>
      <c r="U297" s="108"/>
      <c r="V297" s="108"/>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c r="EW297" s="24"/>
      <c r="EX297" s="24"/>
      <c r="EY297" s="24"/>
      <c r="EZ297" s="24"/>
      <c r="FA297" s="24"/>
      <c r="FB297" s="24"/>
      <c r="FC297" s="24"/>
      <c r="FD297" s="24"/>
      <c r="FE297" s="24"/>
      <c r="FF297" s="24"/>
      <c r="FG297" s="24"/>
      <c r="FH297" s="24"/>
      <c r="FI297" s="24"/>
      <c r="FJ297" s="24"/>
      <c r="FK297" s="24"/>
      <c r="FL297" s="24"/>
      <c r="FM297" s="24"/>
      <c r="FN297" s="24"/>
      <c r="FO297" s="24"/>
      <c r="FP297" s="24"/>
      <c r="FQ297" s="24"/>
      <c r="FR297" s="24"/>
      <c r="FS297" s="24"/>
      <c r="FT297" s="24"/>
      <c r="FU297" s="24"/>
      <c r="FV297" s="24"/>
      <c r="FW297" s="24"/>
      <c r="FX297" s="24"/>
      <c r="FY297" s="24"/>
      <c r="FZ297" s="24"/>
      <c r="GA297" s="24"/>
      <c r="GB297" s="24"/>
      <c r="GC297" s="24"/>
      <c r="GD297" s="24"/>
      <c r="GE297" s="24"/>
      <c r="GF297" s="24"/>
      <c r="GG297" s="24"/>
      <c r="GH297" s="24"/>
      <c r="GI297" s="24"/>
      <c r="GJ297" s="24"/>
      <c r="GK297" s="24"/>
      <c r="GL297" s="24"/>
      <c r="GM297" s="24"/>
      <c r="GN297" s="24"/>
      <c r="GO297" s="24"/>
      <c r="GP297" s="24"/>
      <c r="GQ297" s="24"/>
      <c r="GR297" s="24"/>
      <c r="GS297" s="24"/>
      <c r="GT297" s="24"/>
      <c r="GU297" s="24"/>
      <c r="GV297" s="24"/>
      <c r="GW297" s="24"/>
      <c r="GX297" s="24"/>
      <c r="GY297" s="24"/>
      <c r="GZ297" s="24"/>
      <c r="HA297" s="24"/>
      <c r="HB297" s="24"/>
      <c r="HC297" s="24"/>
      <c r="HD297" s="24"/>
      <c r="HE297" s="24"/>
      <c r="HF297" s="24"/>
      <c r="HG297" s="24"/>
    </row>
    <row r="298" spans="1:215" ht="15" customHeight="1" x14ac:dyDescent="0.2">
      <c r="A298" s="24"/>
      <c r="B298" s="24"/>
      <c r="C298" s="125"/>
      <c r="D298" s="125"/>
      <c r="O298" s="24"/>
      <c r="P298" s="24"/>
      <c r="Q298" s="125"/>
      <c r="R298" s="24"/>
      <c r="S298" s="108"/>
      <c r="T298" s="108"/>
      <c r="U298" s="108"/>
      <c r="V298" s="108"/>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c r="EW298" s="24"/>
      <c r="EX298" s="24"/>
      <c r="EY298" s="24"/>
      <c r="EZ298" s="24"/>
      <c r="FA298" s="24"/>
      <c r="FB298" s="24"/>
      <c r="FC298" s="24"/>
      <c r="FD298" s="24"/>
      <c r="FE298" s="24"/>
      <c r="FF298" s="24"/>
      <c r="FG298" s="24"/>
      <c r="FH298" s="24"/>
      <c r="FI298" s="24"/>
      <c r="FJ298" s="24"/>
      <c r="FK298" s="24"/>
      <c r="FL298" s="24"/>
      <c r="FM298" s="24"/>
      <c r="FN298" s="24"/>
      <c r="FO298" s="24"/>
      <c r="FP298" s="24"/>
      <c r="FQ298" s="24"/>
      <c r="FR298" s="24"/>
      <c r="FS298" s="24"/>
      <c r="FT298" s="24"/>
      <c r="FU298" s="24"/>
      <c r="FV298" s="24"/>
      <c r="FW298" s="24"/>
      <c r="FX298" s="24"/>
      <c r="FY298" s="24"/>
      <c r="FZ298" s="24"/>
      <c r="GA298" s="24"/>
      <c r="GB298" s="24"/>
      <c r="GC298" s="24"/>
      <c r="GD298" s="24"/>
      <c r="GE298" s="24"/>
      <c r="GF298" s="24"/>
      <c r="GG298" s="24"/>
      <c r="GH298" s="24"/>
      <c r="GI298" s="24"/>
      <c r="GJ298" s="24"/>
      <c r="GK298" s="24"/>
      <c r="GL298" s="24"/>
      <c r="GM298" s="24"/>
      <c r="GN298" s="24"/>
      <c r="GO298" s="24"/>
      <c r="GP298" s="24"/>
      <c r="GQ298" s="24"/>
      <c r="GR298" s="24"/>
      <c r="GS298" s="24"/>
      <c r="GT298" s="24"/>
      <c r="GU298" s="24"/>
      <c r="GV298" s="24"/>
      <c r="GW298" s="24"/>
      <c r="GX298" s="24"/>
      <c r="GY298" s="24"/>
      <c r="GZ298" s="24"/>
      <c r="HA298" s="24"/>
      <c r="HB298" s="24"/>
      <c r="HC298" s="24"/>
      <c r="HD298" s="24"/>
      <c r="HE298" s="24"/>
      <c r="HF298" s="24"/>
      <c r="HG298" s="24"/>
    </row>
    <row r="299" spans="1:215" ht="15" customHeight="1" x14ac:dyDescent="0.2">
      <c r="A299" s="24"/>
      <c r="B299" s="24"/>
      <c r="C299" s="125"/>
      <c r="D299" s="125"/>
      <c r="O299" s="24"/>
      <c r="P299" s="24"/>
      <c r="Q299" s="125"/>
      <c r="R299" s="24"/>
      <c r="S299" s="108"/>
      <c r="T299" s="108"/>
      <c r="U299" s="108"/>
      <c r="V299" s="108"/>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c r="EW299" s="24"/>
      <c r="EX299" s="24"/>
      <c r="EY299" s="24"/>
      <c r="EZ299" s="24"/>
      <c r="FA299" s="24"/>
      <c r="FB299" s="24"/>
      <c r="FC299" s="24"/>
      <c r="FD299" s="24"/>
      <c r="FE299" s="24"/>
      <c r="FF299" s="24"/>
      <c r="FG299" s="24"/>
      <c r="FH299" s="24"/>
      <c r="FI299" s="24"/>
      <c r="FJ299" s="24"/>
      <c r="FK299" s="24"/>
      <c r="FL299" s="24"/>
      <c r="FM299" s="24"/>
      <c r="FN299" s="24"/>
      <c r="FO299" s="24"/>
      <c r="FP299" s="24"/>
      <c r="FQ299" s="24"/>
      <c r="FR299" s="24"/>
      <c r="FS299" s="24"/>
      <c r="FT299" s="24"/>
      <c r="FU299" s="24"/>
      <c r="FV299" s="24"/>
      <c r="FW299" s="24"/>
      <c r="FX299" s="24"/>
      <c r="FY299" s="24"/>
      <c r="FZ299" s="24"/>
      <c r="GA299" s="24"/>
      <c r="GB299" s="24"/>
      <c r="GC299" s="24"/>
      <c r="GD299" s="24"/>
      <c r="GE299" s="24"/>
      <c r="GF299" s="24"/>
      <c r="GG299" s="24"/>
      <c r="GH299" s="24"/>
      <c r="GI299" s="24"/>
      <c r="GJ299" s="24"/>
      <c r="GK299" s="24"/>
      <c r="GL299" s="24"/>
      <c r="GM299" s="24"/>
      <c r="GN299" s="24"/>
      <c r="GO299" s="24"/>
      <c r="GP299" s="24"/>
      <c r="GQ299" s="24"/>
      <c r="GR299" s="24"/>
      <c r="GS299" s="24"/>
      <c r="GT299" s="24"/>
      <c r="GU299" s="24"/>
      <c r="GV299" s="24"/>
      <c r="GW299" s="24"/>
      <c r="GX299" s="24"/>
      <c r="GY299" s="24"/>
      <c r="GZ299" s="24"/>
      <c r="HA299" s="24"/>
      <c r="HB299" s="24"/>
      <c r="HC299" s="24"/>
      <c r="HD299" s="24"/>
      <c r="HE299" s="24"/>
      <c r="HF299" s="24"/>
      <c r="HG299" s="24"/>
    </row>
    <row r="300" spans="1:215" ht="15" customHeight="1" x14ac:dyDescent="0.2">
      <c r="A300" s="24"/>
      <c r="B300" s="24"/>
      <c r="C300" s="125"/>
      <c r="D300" s="125"/>
      <c r="O300" s="24"/>
      <c r="P300" s="24"/>
      <c r="Q300" s="125"/>
      <c r="R300" s="24"/>
      <c r="S300" s="108"/>
      <c r="T300" s="108"/>
      <c r="U300" s="108"/>
      <c r="V300" s="108"/>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c r="EW300" s="24"/>
      <c r="EX300" s="24"/>
      <c r="EY300" s="24"/>
      <c r="EZ300" s="24"/>
      <c r="FA300" s="24"/>
      <c r="FB300" s="24"/>
      <c r="FC300" s="24"/>
      <c r="FD300" s="24"/>
      <c r="FE300" s="24"/>
      <c r="FF300" s="24"/>
      <c r="FG300" s="24"/>
      <c r="FH300" s="24"/>
      <c r="FI300" s="24"/>
      <c r="FJ300" s="24"/>
      <c r="FK300" s="24"/>
      <c r="FL300" s="24"/>
      <c r="FM300" s="24"/>
      <c r="FN300" s="24"/>
      <c r="FO300" s="24"/>
      <c r="FP300" s="24"/>
      <c r="FQ300" s="24"/>
      <c r="FR300" s="24"/>
      <c r="FS300" s="24"/>
      <c r="FT300" s="24"/>
      <c r="FU300" s="24"/>
      <c r="FV300" s="24"/>
      <c r="FW300" s="24"/>
      <c r="FX300" s="24"/>
      <c r="FY300" s="24"/>
      <c r="FZ300" s="24"/>
      <c r="GA300" s="24"/>
      <c r="GB300" s="24"/>
      <c r="GC300" s="24"/>
      <c r="GD300" s="24"/>
      <c r="GE300" s="24"/>
      <c r="GF300" s="24"/>
      <c r="GG300" s="24"/>
      <c r="GH300" s="24"/>
      <c r="GI300" s="24"/>
      <c r="GJ300" s="24"/>
      <c r="GK300" s="24"/>
      <c r="GL300" s="24"/>
      <c r="GM300" s="24"/>
      <c r="GN300" s="24"/>
      <c r="GO300" s="24"/>
      <c r="GP300" s="24"/>
      <c r="GQ300" s="24"/>
      <c r="GR300" s="24"/>
      <c r="GS300" s="24"/>
      <c r="GT300" s="24"/>
      <c r="GU300" s="24"/>
      <c r="GV300" s="24"/>
      <c r="GW300" s="24"/>
      <c r="GX300" s="24"/>
      <c r="GY300" s="24"/>
      <c r="GZ300" s="24"/>
      <c r="HA300" s="24"/>
      <c r="HB300" s="24"/>
      <c r="HC300" s="24"/>
      <c r="HD300" s="24"/>
      <c r="HE300" s="24"/>
      <c r="HF300" s="24"/>
      <c r="HG300" s="24"/>
    </row>
    <row r="301" spans="1:215" ht="15" customHeight="1" x14ac:dyDescent="0.2">
      <c r="A301" s="24"/>
      <c r="B301" s="24"/>
      <c r="C301" s="125"/>
      <c r="D301" s="125"/>
      <c r="O301" s="24"/>
      <c r="P301" s="24"/>
      <c r="Q301" s="125"/>
      <c r="R301" s="24"/>
      <c r="S301" s="108"/>
      <c r="T301" s="108"/>
      <c r="U301" s="108"/>
      <c r="V301" s="108"/>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c r="EW301" s="24"/>
      <c r="EX301" s="24"/>
      <c r="EY301" s="24"/>
      <c r="EZ301" s="24"/>
      <c r="FA301" s="24"/>
      <c r="FB301" s="24"/>
      <c r="FC301" s="24"/>
      <c r="FD301" s="24"/>
      <c r="FE301" s="24"/>
      <c r="FF301" s="24"/>
      <c r="FG301" s="24"/>
      <c r="FH301" s="24"/>
      <c r="FI301" s="24"/>
      <c r="FJ301" s="24"/>
      <c r="FK301" s="24"/>
      <c r="FL301" s="24"/>
      <c r="FM301" s="24"/>
      <c r="FN301" s="24"/>
      <c r="FO301" s="24"/>
      <c r="FP301" s="24"/>
      <c r="FQ301" s="24"/>
      <c r="FR301" s="24"/>
      <c r="FS301" s="24"/>
      <c r="FT301" s="24"/>
      <c r="FU301" s="24"/>
      <c r="FV301" s="24"/>
      <c r="FW301" s="24"/>
      <c r="FX301" s="24"/>
      <c r="FY301" s="24"/>
      <c r="FZ301" s="24"/>
      <c r="GA301" s="24"/>
      <c r="GB301" s="24"/>
      <c r="GC301" s="24"/>
      <c r="GD301" s="24"/>
      <c r="GE301" s="24"/>
      <c r="GF301" s="24"/>
      <c r="GG301" s="24"/>
      <c r="GH301" s="24"/>
      <c r="GI301" s="24"/>
      <c r="GJ301" s="24"/>
      <c r="GK301" s="24"/>
      <c r="GL301" s="24"/>
      <c r="GM301" s="24"/>
      <c r="GN301" s="24"/>
      <c r="GO301" s="24"/>
      <c r="GP301" s="24"/>
      <c r="GQ301" s="24"/>
      <c r="GR301" s="24"/>
      <c r="GS301" s="24"/>
      <c r="GT301" s="24"/>
      <c r="GU301" s="24"/>
      <c r="GV301" s="24"/>
      <c r="GW301" s="24"/>
      <c r="GX301" s="24"/>
      <c r="GY301" s="24"/>
      <c r="GZ301" s="24"/>
      <c r="HA301" s="24"/>
      <c r="HB301" s="24"/>
      <c r="HC301" s="24"/>
      <c r="HD301" s="24"/>
      <c r="HE301" s="24"/>
      <c r="HF301" s="24"/>
      <c r="HG301" s="24"/>
    </row>
    <row r="302" spans="1:215" ht="15" customHeight="1" x14ac:dyDescent="0.2">
      <c r="A302" s="24"/>
      <c r="B302" s="24"/>
      <c r="C302" s="125"/>
      <c r="D302" s="125"/>
      <c r="O302" s="24"/>
      <c r="P302" s="24"/>
      <c r="Q302" s="125"/>
      <c r="R302" s="24"/>
      <c r="S302" s="108"/>
      <c r="T302" s="108"/>
      <c r="U302" s="108"/>
      <c r="V302" s="108"/>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c r="EW302" s="24"/>
      <c r="EX302" s="24"/>
      <c r="EY302" s="24"/>
      <c r="EZ302" s="24"/>
      <c r="FA302" s="24"/>
      <c r="FB302" s="24"/>
      <c r="FC302" s="24"/>
      <c r="FD302" s="24"/>
      <c r="FE302" s="24"/>
      <c r="FF302" s="24"/>
      <c r="FG302" s="24"/>
      <c r="FH302" s="24"/>
      <c r="FI302" s="24"/>
      <c r="FJ302" s="24"/>
      <c r="FK302" s="24"/>
      <c r="FL302" s="24"/>
      <c r="FM302" s="24"/>
      <c r="FN302" s="24"/>
      <c r="FO302" s="24"/>
      <c r="FP302" s="24"/>
      <c r="FQ302" s="24"/>
      <c r="FR302" s="24"/>
      <c r="FS302" s="24"/>
      <c r="FT302" s="24"/>
      <c r="FU302" s="24"/>
      <c r="FV302" s="24"/>
      <c r="FW302" s="24"/>
      <c r="FX302" s="24"/>
      <c r="FY302" s="24"/>
      <c r="FZ302" s="24"/>
      <c r="GA302" s="24"/>
      <c r="GB302" s="24"/>
      <c r="GC302" s="24"/>
      <c r="GD302" s="24"/>
      <c r="GE302" s="24"/>
      <c r="GF302" s="24"/>
      <c r="GG302" s="24"/>
      <c r="GH302" s="24"/>
      <c r="GI302" s="24"/>
      <c r="GJ302" s="24"/>
      <c r="GK302" s="24"/>
      <c r="GL302" s="24"/>
      <c r="GM302" s="24"/>
      <c r="GN302" s="24"/>
      <c r="GO302" s="24"/>
      <c r="GP302" s="24"/>
      <c r="GQ302" s="24"/>
      <c r="GR302" s="24"/>
      <c r="GS302" s="24"/>
      <c r="GT302" s="24"/>
      <c r="GU302" s="24"/>
      <c r="GV302" s="24"/>
      <c r="GW302" s="24"/>
      <c r="GX302" s="24"/>
      <c r="GY302" s="24"/>
      <c r="GZ302" s="24"/>
      <c r="HA302" s="24"/>
      <c r="HB302" s="24"/>
      <c r="HC302" s="24"/>
      <c r="HD302" s="24"/>
      <c r="HE302" s="24"/>
      <c r="HF302" s="24"/>
      <c r="HG302" s="24"/>
    </row>
    <row r="303" spans="1:215" ht="15" customHeight="1" x14ac:dyDescent="0.2">
      <c r="A303" s="24"/>
      <c r="B303" s="24"/>
      <c r="C303" s="125"/>
      <c r="D303" s="125"/>
      <c r="O303" s="24"/>
      <c r="P303" s="24"/>
      <c r="Q303" s="125"/>
      <c r="R303" s="24"/>
      <c r="S303" s="108"/>
      <c r="T303" s="108"/>
      <c r="U303" s="108"/>
      <c r="V303" s="108"/>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c r="EW303" s="24"/>
      <c r="EX303" s="24"/>
      <c r="EY303" s="24"/>
      <c r="EZ303" s="24"/>
      <c r="FA303" s="24"/>
      <c r="FB303" s="24"/>
      <c r="FC303" s="24"/>
      <c r="FD303" s="24"/>
      <c r="FE303" s="24"/>
      <c r="FF303" s="24"/>
      <c r="FG303" s="24"/>
      <c r="FH303" s="24"/>
      <c r="FI303" s="24"/>
      <c r="FJ303" s="24"/>
      <c r="FK303" s="24"/>
      <c r="FL303" s="24"/>
      <c r="FM303" s="24"/>
      <c r="FN303" s="24"/>
      <c r="FO303" s="24"/>
      <c r="FP303" s="24"/>
      <c r="FQ303" s="24"/>
      <c r="FR303" s="24"/>
      <c r="FS303" s="24"/>
      <c r="FT303" s="24"/>
      <c r="FU303" s="24"/>
      <c r="FV303" s="24"/>
      <c r="FW303" s="24"/>
      <c r="FX303" s="24"/>
      <c r="FY303" s="24"/>
      <c r="FZ303" s="24"/>
      <c r="GA303" s="24"/>
      <c r="GB303" s="24"/>
      <c r="GC303" s="24"/>
      <c r="GD303" s="24"/>
      <c r="GE303" s="24"/>
      <c r="GF303" s="24"/>
      <c r="GG303" s="24"/>
      <c r="GH303" s="24"/>
      <c r="GI303" s="24"/>
      <c r="GJ303" s="24"/>
      <c r="GK303" s="24"/>
      <c r="GL303" s="24"/>
      <c r="GM303" s="24"/>
      <c r="GN303" s="24"/>
      <c r="GO303" s="24"/>
      <c r="GP303" s="24"/>
      <c r="GQ303" s="24"/>
      <c r="GR303" s="24"/>
      <c r="GS303" s="24"/>
      <c r="GT303" s="24"/>
      <c r="GU303" s="24"/>
      <c r="GV303" s="24"/>
      <c r="GW303" s="24"/>
      <c r="GX303" s="24"/>
      <c r="GY303" s="24"/>
      <c r="GZ303" s="24"/>
      <c r="HA303" s="24"/>
      <c r="HB303" s="24"/>
      <c r="HC303" s="24"/>
      <c r="HD303" s="24"/>
      <c r="HE303" s="24"/>
      <c r="HF303" s="24"/>
      <c r="HG303" s="24"/>
    </row>
    <row r="304" spans="1:215" ht="15" customHeight="1" x14ac:dyDescent="0.2">
      <c r="A304" s="24"/>
      <c r="B304" s="24"/>
      <c r="C304" s="125"/>
      <c r="D304" s="125"/>
      <c r="O304" s="24"/>
      <c r="P304" s="24"/>
      <c r="Q304" s="125"/>
      <c r="R304" s="24"/>
      <c r="S304" s="108"/>
      <c r="T304" s="108"/>
      <c r="U304" s="108"/>
      <c r="V304" s="108"/>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c r="EW304" s="24"/>
      <c r="EX304" s="24"/>
      <c r="EY304" s="24"/>
      <c r="EZ304" s="24"/>
      <c r="FA304" s="24"/>
      <c r="FB304" s="24"/>
      <c r="FC304" s="24"/>
      <c r="FD304" s="24"/>
      <c r="FE304" s="24"/>
      <c r="FF304" s="24"/>
      <c r="FG304" s="24"/>
      <c r="FH304" s="24"/>
      <c r="FI304" s="24"/>
      <c r="FJ304" s="24"/>
      <c r="FK304" s="24"/>
      <c r="FL304" s="24"/>
      <c r="FM304" s="24"/>
      <c r="FN304" s="24"/>
      <c r="FO304" s="24"/>
      <c r="FP304" s="24"/>
      <c r="FQ304" s="24"/>
      <c r="FR304" s="24"/>
      <c r="FS304" s="24"/>
      <c r="FT304" s="24"/>
      <c r="FU304" s="24"/>
      <c r="FV304" s="24"/>
      <c r="FW304" s="24"/>
      <c r="FX304" s="24"/>
      <c r="FY304" s="24"/>
      <c r="FZ304" s="24"/>
      <c r="GA304" s="24"/>
      <c r="GB304" s="24"/>
      <c r="GC304" s="24"/>
      <c r="GD304" s="24"/>
      <c r="GE304" s="24"/>
      <c r="GF304" s="24"/>
      <c r="GG304" s="24"/>
      <c r="GH304" s="24"/>
      <c r="GI304" s="24"/>
      <c r="GJ304" s="24"/>
      <c r="GK304" s="24"/>
      <c r="GL304" s="24"/>
      <c r="GM304" s="24"/>
      <c r="GN304" s="24"/>
      <c r="GO304" s="24"/>
      <c r="GP304" s="24"/>
      <c r="GQ304" s="24"/>
      <c r="GR304" s="24"/>
      <c r="GS304" s="24"/>
      <c r="GT304" s="24"/>
      <c r="GU304" s="24"/>
      <c r="GV304" s="24"/>
      <c r="GW304" s="24"/>
      <c r="GX304" s="24"/>
      <c r="GY304" s="24"/>
      <c r="GZ304" s="24"/>
      <c r="HA304" s="24"/>
      <c r="HB304" s="24"/>
      <c r="HC304" s="24"/>
      <c r="HD304" s="24"/>
      <c r="HE304" s="24"/>
      <c r="HF304" s="24"/>
      <c r="HG304" s="24"/>
    </row>
    <row r="305" spans="1:215" ht="15" customHeight="1" x14ac:dyDescent="0.2">
      <c r="A305" s="24"/>
      <c r="B305" s="24"/>
      <c r="C305" s="125"/>
      <c r="D305" s="125"/>
      <c r="O305" s="24"/>
      <c r="P305" s="24"/>
      <c r="Q305" s="125"/>
      <c r="R305" s="24"/>
      <c r="S305" s="108"/>
      <c r="T305" s="108"/>
      <c r="U305" s="108"/>
      <c r="V305" s="108"/>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c r="EW305" s="24"/>
      <c r="EX305" s="24"/>
      <c r="EY305" s="24"/>
      <c r="EZ305" s="24"/>
      <c r="FA305" s="24"/>
      <c r="FB305" s="24"/>
      <c r="FC305" s="24"/>
      <c r="FD305" s="24"/>
      <c r="FE305" s="24"/>
      <c r="FF305" s="24"/>
      <c r="FG305" s="24"/>
      <c r="FH305" s="24"/>
      <c r="FI305" s="24"/>
      <c r="FJ305" s="24"/>
      <c r="FK305" s="24"/>
      <c r="FL305" s="24"/>
      <c r="FM305" s="24"/>
      <c r="FN305" s="24"/>
      <c r="FO305" s="24"/>
      <c r="FP305" s="24"/>
      <c r="FQ305" s="24"/>
      <c r="FR305" s="24"/>
      <c r="FS305" s="24"/>
      <c r="FT305" s="24"/>
      <c r="FU305" s="24"/>
      <c r="FV305" s="24"/>
      <c r="FW305" s="24"/>
      <c r="FX305" s="24"/>
      <c r="FY305" s="24"/>
      <c r="FZ305" s="24"/>
      <c r="GA305" s="24"/>
      <c r="GB305" s="24"/>
      <c r="GC305" s="24"/>
      <c r="GD305" s="24"/>
      <c r="GE305" s="24"/>
      <c r="GF305" s="24"/>
      <c r="GG305" s="24"/>
      <c r="GH305" s="24"/>
      <c r="GI305" s="24"/>
      <c r="GJ305" s="24"/>
      <c r="GK305" s="24"/>
      <c r="GL305" s="24"/>
      <c r="GM305" s="24"/>
      <c r="GN305" s="24"/>
      <c r="GO305" s="24"/>
      <c r="GP305" s="24"/>
      <c r="GQ305" s="24"/>
      <c r="GR305" s="24"/>
      <c r="GS305" s="24"/>
      <c r="GT305" s="24"/>
      <c r="GU305" s="24"/>
      <c r="GV305" s="24"/>
      <c r="GW305" s="24"/>
      <c r="GX305" s="24"/>
      <c r="GY305" s="24"/>
      <c r="GZ305" s="24"/>
      <c r="HA305" s="24"/>
      <c r="HB305" s="24"/>
      <c r="HC305" s="24"/>
      <c r="HD305" s="24"/>
      <c r="HE305" s="24"/>
      <c r="HF305" s="24"/>
      <c r="HG305" s="24"/>
    </row>
    <row r="306" spans="1:215" ht="15" customHeight="1" x14ac:dyDescent="0.2">
      <c r="A306" s="24"/>
      <c r="B306" s="24"/>
      <c r="C306" s="125"/>
      <c r="D306" s="125"/>
      <c r="O306" s="24"/>
      <c r="P306" s="24"/>
      <c r="Q306" s="125"/>
      <c r="R306" s="24"/>
      <c r="S306" s="108"/>
      <c r="T306" s="108"/>
      <c r="U306" s="108"/>
      <c r="V306" s="108"/>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c r="EW306" s="24"/>
      <c r="EX306" s="24"/>
      <c r="EY306" s="24"/>
      <c r="EZ306" s="24"/>
      <c r="FA306" s="24"/>
      <c r="FB306" s="24"/>
      <c r="FC306" s="24"/>
      <c r="FD306" s="24"/>
      <c r="FE306" s="24"/>
      <c r="FF306" s="24"/>
      <c r="FG306" s="24"/>
      <c r="FH306" s="24"/>
      <c r="FI306" s="24"/>
      <c r="FJ306" s="24"/>
      <c r="FK306" s="24"/>
      <c r="FL306" s="24"/>
      <c r="FM306" s="24"/>
      <c r="FN306" s="24"/>
      <c r="FO306" s="24"/>
      <c r="FP306" s="24"/>
      <c r="FQ306" s="24"/>
      <c r="FR306" s="24"/>
      <c r="FS306" s="24"/>
      <c r="FT306" s="24"/>
      <c r="FU306" s="24"/>
      <c r="FV306" s="24"/>
      <c r="FW306" s="24"/>
      <c r="FX306" s="24"/>
      <c r="FY306" s="24"/>
      <c r="FZ306" s="24"/>
      <c r="GA306" s="24"/>
      <c r="GB306" s="24"/>
      <c r="GC306" s="24"/>
      <c r="GD306" s="24"/>
      <c r="GE306" s="24"/>
      <c r="GF306" s="24"/>
      <c r="GG306" s="24"/>
      <c r="GH306" s="24"/>
      <c r="GI306" s="24"/>
      <c r="GJ306" s="24"/>
      <c r="GK306" s="24"/>
      <c r="GL306" s="24"/>
      <c r="GM306" s="24"/>
      <c r="GN306" s="24"/>
      <c r="GO306" s="24"/>
      <c r="GP306" s="24"/>
      <c r="GQ306" s="24"/>
      <c r="GR306" s="24"/>
      <c r="GS306" s="24"/>
      <c r="GT306" s="24"/>
      <c r="GU306" s="24"/>
      <c r="GV306" s="24"/>
      <c r="GW306" s="24"/>
      <c r="GX306" s="24"/>
      <c r="GY306" s="24"/>
      <c r="GZ306" s="24"/>
      <c r="HA306" s="24"/>
      <c r="HB306" s="24"/>
      <c r="HC306" s="24"/>
      <c r="HD306" s="24"/>
      <c r="HE306" s="24"/>
      <c r="HF306" s="24"/>
      <c r="HG306" s="24"/>
    </row>
    <row r="307" spans="1:215" ht="15" customHeight="1" x14ac:dyDescent="0.2">
      <c r="A307" s="24"/>
      <c r="B307" s="24"/>
      <c r="C307" s="125"/>
      <c r="D307" s="125"/>
      <c r="O307" s="24"/>
      <c r="P307" s="24"/>
      <c r="Q307" s="125"/>
      <c r="R307" s="24"/>
      <c r="S307" s="108"/>
      <c r="T307" s="108"/>
      <c r="U307" s="108"/>
      <c r="V307" s="108"/>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c r="EW307" s="24"/>
      <c r="EX307" s="24"/>
      <c r="EY307" s="24"/>
      <c r="EZ307" s="24"/>
      <c r="FA307" s="24"/>
      <c r="FB307" s="24"/>
      <c r="FC307" s="24"/>
      <c r="FD307" s="24"/>
      <c r="FE307" s="24"/>
      <c r="FF307" s="24"/>
      <c r="FG307" s="24"/>
      <c r="FH307" s="24"/>
      <c r="FI307" s="24"/>
      <c r="FJ307" s="24"/>
      <c r="FK307" s="24"/>
      <c r="FL307" s="24"/>
      <c r="FM307" s="24"/>
      <c r="FN307" s="24"/>
      <c r="FO307" s="24"/>
      <c r="FP307" s="24"/>
      <c r="FQ307" s="24"/>
      <c r="FR307" s="24"/>
      <c r="FS307" s="24"/>
      <c r="FT307" s="24"/>
      <c r="FU307" s="24"/>
      <c r="FV307" s="24"/>
      <c r="FW307" s="24"/>
      <c r="FX307" s="24"/>
      <c r="FY307" s="24"/>
      <c r="FZ307" s="24"/>
      <c r="GA307" s="24"/>
      <c r="GB307" s="24"/>
      <c r="GC307" s="24"/>
      <c r="GD307" s="24"/>
      <c r="GE307" s="24"/>
      <c r="GF307" s="24"/>
      <c r="GG307" s="24"/>
      <c r="GH307" s="24"/>
      <c r="GI307" s="24"/>
      <c r="GJ307" s="24"/>
      <c r="GK307" s="24"/>
      <c r="GL307" s="24"/>
      <c r="GM307" s="24"/>
      <c r="GN307" s="24"/>
      <c r="GO307" s="24"/>
      <c r="GP307" s="24"/>
      <c r="GQ307" s="24"/>
      <c r="GR307" s="24"/>
      <c r="GS307" s="24"/>
      <c r="GT307" s="24"/>
      <c r="GU307" s="24"/>
      <c r="GV307" s="24"/>
      <c r="GW307" s="24"/>
      <c r="GX307" s="24"/>
      <c r="GY307" s="24"/>
      <c r="GZ307" s="24"/>
      <c r="HA307" s="24"/>
      <c r="HB307" s="24"/>
      <c r="HC307" s="24"/>
      <c r="HD307" s="24"/>
      <c r="HE307" s="24"/>
      <c r="HF307" s="24"/>
      <c r="HG307" s="24"/>
    </row>
    <row r="308" spans="1:215" ht="15" customHeight="1" x14ac:dyDescent="0.2">
      <c r="A308" s="24"/>
      <c r="B308" s="24"/>
      <c r="C308" s="125"/>
      <c r="D308" s="125"/>
      <c r="O308" s="24"/>
      <c r="P308" s="24"/>
      <c r="Q308" s="125"/>
      <c r="R308" s="24"/>
      <c r="S308" s="108"/>
      <c r="T308" s="108"/>
      <c r="U308" s="108"/>
      <c r="V308" s="108"/>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c r="EW308" s="24"/>
      <c r="EX308" s="24"/>
      <c r="EY308" s="24"/>
      <c r="EZ308" s="24"/>
      <c r="FA308" s="24"/>
      <c r="FB308" s="24"/>
      <c r="FC308" s="24"/>
      <c r="FD308" s="24"/>
      <c r="FE308" s="24"/>
      <c r="FF308" s="24"/>
      <c r="FG308" s="24"/>
      <c r="FH308" s="24"/>
      <c r="FI308" s="24"/>
      <c r="FJ308" s="24"/>
      <c r="FK308" s="24"/>
      <c r="FL308" s="24"/>
      <c r="FM308" s="24"/>
      <c r="FN308" s="24"/>
      <c r="FO308" s="24"/>
      <c r="FP308" s="24"/>
      <c r="FQ308" s="24"/>
      <c r="FR308" s="24"/>
      <c r="FS308" s="24"/>
      <c r="FT308" s="24"/>
      <c r="FU308" s="24"/>
      <c r="FV308" s="24"/>
      <c r="FW308" s="24"/>
      <c r="FX308" s="24"/>
      <c r="FY308" s="24"/>
      <c r="FZ308" s="24"/>
      <c r="GA308" s="24"/>
      <c r="GB308" s="24"/>
      <c r="GC308" s="24"/>
      <c r="GD308" s="24"/>
      <c r="GE308" s="24"/>
      <c r="GF308" s="24"/>
      <c r="GG308" s="24"/>
      <c r="GH308" s="24"/>
      <c r="GI308" s="24"/>
      <c r="GJ308" s="24"/>
      <c r="GK308" s="24"/>
      <c r="GL308" s="24"/>
      <c r="GM308" s="24"/>
      <c r="GN308" s="24"/>
      <c r="GO308" s="24"/>
      <c r="GP308" s="24"/>
      <c r="GQ308" s="24"/>
      <c r="GR308" s="24"/>
      <c r="GS308" s="24"/>
      <c r="GT308" s="24"/>
      <c r="GU308" s="24"/>
      <c r="GV308" s="24"/>
      <c r="GW308" s="24"/>
      <c r="GX308" s="24"/>
      <c r="GY308" s="24"/>
      <c r="GZ308" s="24"/>
      <c r="HA308" s="24"/>
      <c r="HB308" s="24"/>
      <c r="HC308" s="24"/>
      <c r="HD308" s="24"/>
      <c r="HE308" s="24"/>
      <c r="HF308" s="24"/>
      <c r="HG308" s="24"/>
    </row>
    <row r="309" spans="1:215" ht="15" customHeight="1" x14ac:dyDescent="0.2">
      <c r="A309" s="24"/>
      <c r="B309" s="24"/>
      <c r="C309" s="125"/>
      <c r="D309" s="125"/>
      <c r="O309" s="24"/>
      <c r="P309" s="24"/>
      <c r="Q309" s="125"/>
      <c r="R309" s="24"/>
      <c r="S309" s="108"/>
      <c r="T309" s="108"/>
      <c r="U309" s="108"/>
      <c r="V309" s="108"/>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c r="EW309" s="24"/>
      <c r="EX309" s="24"/>
      <c r="EY309" s="24"/>
      <c r="EZ309" s="24"/>
      <c r="FA309" s="24"/>
      <c r="FB309" s="24"/>
      <c r="FC309" s="24"/>
      <c r="FD309" s="24"/>
      <c r="FE309" s="24"/>
      <c r="FF309" s="24"/>
      <c r="FG309" s="24"/>
      <c r="FH309" s="24"/>
      <c r="FI309" s="24"/>
      <c r="FJ309" s="24"/>
      <c r="FK309" s="24"/>
      <c r="FL309" s="24"/>
      <c r="FM309" s="24"/>
      <c r="FN309" s="24"/>
      <c r="FO309" s="24"/>
      <c r="FP309" s="24"/>
      <c r="FQ309" s="24"/>
      <c r="FR309" s="24"/>
      <c r="FS309" s="24"/>
      <c r="FT309" s="24"/>
      <c r="FU309" s="24"/>
      <c r="FV309" s="24"/>
      <c r="FW309" s="24"/>
      <c r="FX309" s="24"/>
      <c r="FY309" s="24"/>
      <c r="FZ309" s="24"/>
      <c r="GA309" s="24"/>
      <c r="GB309" s="24"/>
      <c r="GC309" s="24"/>
      <c r="GD309" s="24"/>
      <c r="GE309" s="24"/>
      <c r="GF309" s="24"/>
      <c r="GG309" s="24"/>
      <c r="GH309" s="24"/>
      <c r="GI309" s="24"/>
      <c r="GJ309" s="24"/>
      <c r="GK309" s="24"/>
      <c r="GL309" s="24"/>
      <c r="GM309" s="24"/>
      <c r="GN309" s="24"/>
      <c r="GO309" s="24"/>
      <c r="GP309" s="24"/>
      <c r="GQ309" s="24"/>
      <c r="GR309" s="24"/>
      <c r="GS309" s="24"/>
      <c r="GT309" s="24"/>
      <c r="GU309" s="24"/>
      <c r="GV309" s="24"/>
      <c r="GW309" s="24"/>
      <c r="GX309" s="24"/>
      <c r="GY309" s="24"/>
      <c r="GZ309" s="24"/>
      <c r="HA309" s="24"/>
      <c r="HB309" s="24"/>
      <c r="HC309" s="24"/>
      <c r="HD309" s="24"/>
      <c r="HE309" s="24"/>
      <c r="HF309" s="24"/>
      <c r="HG309" s="24"/>
    </row>
    <row r="310" spans="1:215" ht="15" customHeight="1" x14ac:dyDescent="0.2">
      <c r="A310" s="24"/>
      <c r="B310" s="24"/>
      <c r="C310" s="125"/>
      <c r="D310" s="125"/>
      <c r="O310" s="24"/>
      <c r="P310" s="24"/>
      <c r="Q310" s="125"/>
      <c r="R310" s="24"/>
      <c r="S310" s="108"/>
      <c r="T310" s="108"/>
      <c r="U310" s="108"/>
      <c r="V310" s="108"/>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c r="EW310" s="24"/>
      <c r="EX310" s="24"/>
      <c r="EY310" s="24"/>
      <c r="EZ310" s="24"/>
      <c r="FA310" s="24"/>
      <c r="FB310" s="24"/>
      <c r="FC310" s="24"/>
      <c r="FD310" s="24"/>
      <c r="FE310" s="24"/>
      <c r="FF310" s="24"/>
      <c r="FG310" s="24"/>
      <c r="FH310" s="24"/>
      <c r="FI310" s="24"/>
      <c r="FJ310" s="24"/>
      <c r="FK310" s="24"/>
      <c r="FL310" s="24"/>
      <c r="FM310" s="24"/>
      <c r="FN310" s="24"/>
      <c r="FO310" s="24"/>
      <c r="FP310" s="24"/>
      <c r="FQ310" s="24"/>
      <c r="FR310" s="24"/>
      <c r="FS310" s="24"/>
      <c r="FT310" s="24"/>
      <c r="FU310" s="24"/>
      <c r="FV310" s="24"/>
      <c r="FW310" s="24"/>
      <c r="FX310" s="24"/>
      <c r="FY310" s="24"/>
      <c r="FZ310" s="24"/>
      <c r="GA310" s="24"/>
      <c r="GB310" s="24"/>
      <c r="GC310" s="24"/>
      <c r="GD310" s="24"/>
      <c r="GE310" s="24"/>
      <c r="GF310" s="24"/>
      <c r="GG310" s="24"/>
      <c r="GH310" s="24"/>
      <c r="GI310" s="24"/>
      <c r="GJ310" s="24"/>
      <c r="GK310" s="24"/>
      <c r="GL310" s="24"/>
      <c r="GM310" s="24"/>
      <c r="GN310" s="24"/>
      <c r="GO310" s="24"/>
      <c r="GP310" s="24"/>
      <c r="GQ310" s="24"/>
      <c r="GR310" s="24"/>
      <c r="GS310" s="24"/>
      <c r="GT310" s="24"/>
      <c r="GU310" s="24"/>
      <c r="GV310" s="24"/>
      <c r="GW310" s="24"/>
      <c r="GX310" s="24"/>
      <c r="GY310" s="24"/>
      <c r="GZ310" s="24"/>
      <c r="HA310" s="24"/>
      <c r="HB310" s="24"/>
      <c r="HC310" s="24"/>
      <c r="HD310" s="24"/>
      <c r="HE310" s="24"/>
      <c r="HF310" s="24"/>
      <c r="HG310" s="24"/>
    </row>
    <row r="311" spans="1:215" ht="15" customHeight="1" x14ac:dyDescent="0.2">
      <c r="A311" s="24"/>
      <c r="B311" s="24"/>
      <c r="C311" s="125"/>
      <c r="D311" s="125"/>
      <c r="O311" s="24"/>
      <c r="P311" s="24"/>
      <c r="Q311" s="125"/>
      <c r="R311" s="24"/>
      <c r="S311" s="108"/>
      <c r="T311" s="108"/>
      <c r="U311" s="108"/>
      <c r="V311" s="108"/>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c r="EW311" s="24"/>
      <c r="EX311" s="24"/>
      <c r="EY311" s="24"/>
      <c r="EZ311" s="24"/>
      <c r="FA311" s="24"/>
      <c r="FB311" s="24"/>
      <c r="FC311" s="24"/>
      <c r="FD311" s="24"/>
      <c r="FE311" s="24"/>
      <c r="FF311" s="24"/>
      <c r="FG311" s="24"/>
      <c r="FH311" s="24"/>
      <c r="FI311" s="24"/>
      <c r="FJ311" s="24"/>
      <c r="FK311" s="24"/>
      <c r="FL311" s="24"/>
      <c r="FM311" s="24"/>
      <c r="FN311" s="24"/>
      <c r="FO311" s="24"/>
      <c r="FP311" s="24"/>
      <c r="FQ311" s="24"/>
      <c r="FR311" s="24"/>
      <c r="FS311" s="24"/>
      <c r="FT311" s="24"/>
      <c r="FU311" s="24"/>
      <c r="FV311" s="24"/>
      <c r="FW311" s="24"/>
      <c r="FX311" s="24"/>
      <c r="FY311" s="24"/>
      <c r="FZ311" s="24"/>
      <c r="GA311" s="24"/>
      <c r="GB311" s="24"/>
      <c r="GC311" s="24"/>
      <c r="GD311" s="24"/>
      <c r="GE311" s="24"/>
      <c r="GF311" s="24"/>
      <c r="GG311" s="24"/>
      <c r="GH311" s="24"/>
      <c r="GI311" s="24"/>
      <c r="GJ311" s="24"/>
      <c r="GK311" s="24"/>
      <c r="GL311" s="24"/>
      <c r="GM311" s="24"/>
      <c r="GN311" s="24"/>
      <c r="GO311" s="24"/>
      <c r="GP311" s="24"/>
      <c r="GQ311" s="24"/>
      <c r="GR311" s="24"/>
      <c r="GS311" s="24"/>
      <c r="GT311" s="24"/>
      <c r="GU311" s="24"/>
      <c r="GV311" s="24"/>
      <c r="GW311" s="24"/>
      <c r="GX311" s="24"/>
      <c r="GY311" s="24"/>
      <c r="GZ311" s="24"/>
      <c r="HA311" s="24"/>
      <c r="HB311" s="24"/>
      <c r="HC311" s="24"/>
      <c r="HD311" s="24"/>
      <c r="HE311" s="24"/>
      <c r="HF311" s="24"/>
      <c r="HG311" s="24"/>
    </row>
    <row r="312" spans="1:215" ht="15" customHeight="1" x14ac:dyDescent="0.2">
      <c r="A312" s="24"/>
      <c r="B312" s="24"/>
      <c r="C312" s="125"/>
      <c r="D312" s="125"/>
      <c r="O312" s="24"/>
      <c r="P312" s="24"/>
      <c r="Q312" s="125"/>
      <c r="R312" s="24"/>
      <c r="S312" s="108"/>
      <c r="T312" s="108"/>
      <c r="U312" s="108"/>
      <c r="V312" s="108"/>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row>
    <row r="313" spans="1:215" ht="15" customHeight="1" x14ac:dyDescent="0.2">
      <c r="A313" s="24"/>
      <c r="B313" s="24"/>
      <c r="C313" s="125"/>
      <c r="D313" s="125"/>
      <c r="O313" s="24"/>
      <c r="P313" s="24"/>
      <c r="Q313" s="125"/>
      <c r="R313" s="24"/>
      <c r="S313" s="108"/>
      <c r="T313" s="108"/>
      <c r="U313" s="108"/>
      <c r="V313" s="108"/>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c r="EW313" s="24"/>
      <c r="EX313" s="24"/>
      <c r="EY313" s="24"/>
      <c r="EZ313" s="24"/>
      <c r="FA313" s="24"/>
      <c r="FB313" s="24"/>
      <c r="FC313" s="24"/>
      <c r="FD313" s="24"/>
      <c r="FE313" s="24"/>
      <c r="FF313" s="24"/>
      <c r="FG313" s="24"/>
      <c r="FH313" s="24"/>
      <c r="FI313" s="24"/>
      <c r="FJ313" s="24"/>
      <c r="FK313" s="24"/>
      <c r="FL313" s="24"/>
      <c r="FM313" s="24"/>
      <c r="FN313" s="24"/>
      <c r="FO313" s="24"/>
      <c r="FP313" s="24"/>
      <c r="FQ313" s="24"/>
      <c r="FR313" s="24"/>
      <c r="FS313" s="24"/>
      <c r="FT313" s="24"/>
      <c r="FU313" s="24"/>
      <c r="FV313" s="24"/>
      <c r="FW313" s="24"/>
      <c r="FX313" s="24"/>
      <c r="FY313" s="24"/>
      <c r="FZ313" s="24"/>
      <c r="GA313" s="24"/>
      <c r="GB313" s="24"/>
      <c r="GC313" s="24"/>
      <c r="GD313" s="24"/>
      <c r="GE313" s="24"/>
      <c r="GF313" s="24"/>
      <c r="GG313" s="24"/>
      <c r="GH313" s="24"/>
      <c r="GI313" s="24"/>
      <c r="GJ313" s="24"/>
      <c r="GK313" s="24"/>
      <c r="GL313" s="24"/>
      <c r="GM313" s="24"/>
      <c r="GN313" s="24"/>
      <c r="GO313" s="24"/>
      <c r="GP313" s="24"/>
      <c r="GQ313" s="24"/>
      <c r="GR313" s="24"/>
      <c r="GS313" s="24"/>
      <c r="GT313" s="24"/>
      <c r="GU313" s="24"/>
      <c r="GV313" s="24"/>
      <c r="GW313" s="24"/>
      <c r="GX313" s="24"/>
      <c r="GY313" s="24"/>
      <c r="GZ313" s="24"/>
      <c r="HA313" s="24"/>
      <c r="HB313" s="24"/>
      <c r="HC313" s="24"/>
      <c r="HD313" s="24"/>
      <c r="HE313" s="24"/>
      <c r="HF313" s="24"/>
      <c r="HG313" s="24"/>
    </row>
    <row r="314" spans="1:215" ht="15" customHeight="1" x14ac:dyDescent="0.2">
      <c r="A314" s="24"/>
      <c r="B314" s="24"/>
      <c r="C314" s="125"/>
      <c r="D314" s="125"/>
      <c r="O314" s="24"/>
      <c r="P314" s="24"/>
      <c r="Q314" s="125"/>
      <c r="R314" s="24"/>
      <c r="S314" s="108"/>
      <c r="T314" s="108"/>
      <c r="U314" s="108"/>
      <c r="V314" s="108"/>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c r="EW314" s="24"/>
      <c r="EX314" s="24"/>
      <c r="EY314" s="24"/>
      <c r="EZ314" s="24"/>
      <c r="FA314" s="24"/>
      <c r="FB314" s="24"/>
      <c r="FC314" s="24"/>
      <c r="FD314" s="24"/>
      <c r="FE314" s="24"/>
      <c r="FF314" s="24"/>
      <c r="FG314" s="24"/>
      <c r="FH314" s="24"/>
      <c r="FI314" s="24"/>
      <c r="FJ314" s="24"/>
      <c r="FK314" s="24"/>
      <c r="FL314" s="24"/>
      <c r="FM314" s="24"/>
      <c r="FN314" s="24"/>
      <c r="FO314" s="24"/>
      <c r="FP314" s="24"/>
      <c r="FQ314" s="24"/>
      <c r="FR314" s="24"/>
      <c r="FS314" s="24"/>
      <c r="FT314" s="24"/>
      <c r="FU314" s="24"/>
      <c r="FV314" s="24"/>
      <c r="FW314" s="24"/>
      <c r="FX314" s="24"/>
      <c r="FY314" s="24"/>
      <c r="FZ314" s="24"/>
      <c r="GA314" s="24"/>
      <c r="GB314" s="24"/>
      <c r="GC314" s="24"/>
      <c r="GD314" s="24"/>
      <c r="GE314" s="24"/>
      <c r="GF314" s="24"/>
      <c r="GG314" s="24"/>
      <c r="GH314" s="24"/>
      <c r="GI314" s="24"/>
      <c r="GJ314" s="24"/>
      <c r="GK314" s="24"/>
      <c r="GL314" s="24"/>
      <c r="GM314" s="24"/>
      <c r="GN314" s="24"/>
      <c r="GO314" s="24"/>
      <c r="GP314" s="24"/>
      <c r="GQ314" s="24"/>
      <c r="GR314" s="24"/>
      <c r="GS314" s="24"/>
      <c r="GT314" s="24"/>
      <c r="GU314" s="24"/>
      <c r="GV314" s="24"/>
      <c r="GW314" s="24"/>
      <c r="GX314" s="24"/>
      <c r="GY314" s="24"/>
      <c r="GZ314" s="24"/>
      <c r="HA314" s="24"/>
      <c r="HB314" s="24"/>
      <c r="HC314" s="24"/>
      <c r="HD314" s="24"/>
      <c r="HE314" s="24"/>
      <c r="HF314" s="24"/>
      <c r="HG314" s="24"/>
    </row>
    <row r="315" spans="1:215" ht="15" customHeight="1" x14ac:dyDescent="0.2">
      <c r="A315" s="24"/>
      <c r="B315" s="24"/>
      <c r="C315" s="125"/>
      <c r="D315" s="125"/>
      <c r="O315" s="24"/>
      <c r="P315" s="24"/>
      <c r="Q315" s="125"/>
      <c r="R315" s="24"/>
      <c r="S315" s="108"/>
      <c r="T315" s="108"/>
      <c r="U315" s="108"/>
      <c r="V315" s="108"/>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c r="EW315" s="24"/>
      <c r="EX315" s="24"/>
      <c r="EY315" s="24"/>
      <c r="EZ315" s="24"/>
      <c r="FA315" s="24"/>
      <c r="FB315" s="24"/>
      <c r="FC315" s="24"/>
      <c r="FD315" s="24"/>
      <c r="FE315" s="24"/>
      <c r="FF315" s="24"/>
      <c r="FG315" s="24"/>
      <c r="FH315" s="24"/>
      <c r="FI315" s="24"/>
      <c r="FJ315" s="24"/>
      <c r="FK315" s="24"/>
      <c r="FL315" s="24"/>
      <c r="FM315" s="24"/>
      <c r="FN315" s="24"/>
      <c r="FO315" s="24"/>
      <c r="FP315" s="24"/>
      <c r="FQ315" s="24"/>
      <c r="FR315" s="24"/>
      <c r="FS315" s="24"/>
      <c r="FT315" s="24"/>
      <c r="FU315" s="24"/>
      <c r="FV315" s="24"/>
      <c r="FW315" s="24"/>
      <c r="FX315" s="24"/>
      <c r="FY315" s="24"/>
      <c r="FZ315" s="24"/>
      <c r="GA315" s="24"/>
      <c r="GB315" s="24"/>
      <c r="GC315" s="24"/>
      <c r="GD315" s="24"/>
      <c r="GE315" s="24"/>
      <c r="GF315" s="24"/>
      <c r="GG315" s="24"/>
      <c r="GH315" s="24"/>
      <c r="GI315" s="24"/>
      <c r="GJ315" s="24"/>
      <c r="GK315" s="24"/>
      <c r="GL315" s="24"/>
      <c r="GM315" s="24"/>
      <c r="GN315" s="24"/>
      <c r="GO315" s="24"/>
      <c r="GP315" s="24"/>
      <c r="GQ315" s="24"/>
      <c r="GR315" s="24"/>
      <c r="GS315" s="24"/>
      <c r="GT315" s="24"/>
      <c r="GU315" s="24"/>
      <c r="GV315" s="24"/>
      <c r="GW315" s="24"/>
      <c r="GX315" s="24"/>
      <c r="GY315" s="24"/>
      <c r="GZ315" s="24"/>
      <c r="HA315" s="24"/>
      <c r="HB315" s="24"/>
      <c r="HC315" s="24"/>
      <c r="HD315" s="24"/>
      <c r="HE315" s="24"/>
      <c r="HF315" s="24"/>
      <c r="HG315" s="24"/>
    </row>
    <row r="316" spans="1:215" ht="15" customHeight="1" x14ac:dyDescent="0.2">
      <c r="A316" s="24"/>
      <c r="B316" s="24"/>
      <c r="C316" s="125"/>
      <c r="D316" s="125"/>
      <c r="O316" s="24"/>
      <c r="P316" s="24"/>
      <c r="Q316" s="125"/>
      <c r="R316" s="24"/>
      <c r="S316" s="108"/>
      <c r="T316" s="108"/>
      <c r="U316" s="108"/>
      <c r="V316" s="108"/>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c r="EW316" s="24"/>
      <c r="EX316" s="24"/>
      <c r="EY316" s="24"/>
      <c r="EZ316" s="24"/>
      <c r="FA316" s="24"/>
      <c r="FB316" s="24"/>
      <c r="FC316" s="24"/>
      <c r="FD316" s="24"/>
      <c r="FE316" s="24"/>
      <c r="FF316" s="24"/>
      <c r="FG316" s="24"/>
      <c r="FH316" s="24"/>
      <c r="FI316" s="24"/>
      <c r="FJ316" s="24"/>
      <c r="FK316" s="24"/>
      <c r="FL316" s="24"/>
      <c r="FM316" s="24"/>
      <c r="FN316" s="24"/>
      <c r="FO316" s="24"/>
      <c r="FP316" s="24"/>
      <c r="FQ316" s="24"/>
      <c r="FR316" s="24"/>
      <c r="FS316" s="24"/>
      <c r="FT316" s="24"/>
      <c r="FU316" s="24"/>
      <c r="FV316" s="24"/>
      <c r="FW316" s="24"/>
      <c r="FX316" s="24"/>
      <c r="FY316" s="24"/>
      <c r="FZ316" s="24"/>
      <c r="GA316" s="24"/>
      <c r="GB316" s="24"/>
      <c r="GC316" s="24"/>
      <c r="GD316" s="24"/>
      <c r="GE316" s="24"/>
      <c r="GF316" s="24"/>
      <c r="GG316" s="24"/>
      <c r="GH316" s="24"/>
      <c r="GI316" s="24"/>
      <c r="GJ316" s="24"/>
      <c r="GK316" s="24"/>
      <c r="GL316" s="24"/>
      <c r="GM316" s="24"/>
      <c r="GN316" s="24"/>
      <c r="GO316" s="24"/>
      <c r="GP316" s="24"/>
      <c r="GQ316" s="24"/>
      <c r="GR316" s="24"/>
      <c r="GS316" s="24"/>
      <c r="GT316" s="24"/>
      <c r="GU316" s="24"/>
      <c r="GV316" s="24"/>
      <c r="GW316" s="24"/>
      <c r="GX316" s="24"/>
      <c r="GY316" s="24"/>
      <c r="GZ316" s="24"/>
      <c r="HA316" s="24"/>
      <c r="HB316" s="24"/>
      <c r="HC316" s="24"/>
      <c r="HD316" s="24"/>
      <c r="HE316" s="24"/>
      <c r="HF316" s="24"/>
      <c r="HG316" s="24"/>
    </row>
    <row r="317" spans="1:215" ht="15" customHeight="1" x14ac:dyDescent="0.2">
      <c r="A317" s="24"/>
      <c r="B317" s="24"/>
      <c r="C317" s="125"/>
      <c r="D317" s="125"/>
      <c r="O317" s="24"/>
      <c r="P317" s="24"/>
      <c r="Q317" s="125"/>
      <c r="R317" s="24"/>
      <c r="S317" s="108"/>
      <c r="T317" s="108"/>
      <c r="U317" s="108"/>
      <c r="V317" s="108"/>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c r="EW317" s="24"/>
      <c r="EX317" s="24"/>
      <c r="EY317" s="24"/>
      <c r="EZ317" s="24"/>
      <c r="FA317" s="24"/>
      <c r="FB317" s="24"/>
      <c r="FC317" s="24"/>
      <c r="FD317" s="24"/>
      <c r="FE317" s="24"/>
      <c r="FF317" s="24"/>
      <c r="FG317" s="24"/>
      <c r="FH317" s="24"/>
      <c r="FI317" s="24"/>
      <c r="FJ317" s="24"/>
      <c r="FK317" s="24"/>
      <c r="FL317" s="24"/>
      <c r="FM317" s="24"/>
      <c r="FN317" s="24"/>
      <c r="FO317" s="24"/>
      <c r="FP317" s="24"/>
      <c r="FQ317" s="24"/>
      <c r="FR317" s="24"/>
      <c r="FS317" s="24"/>
      <c r="FT317" s="24"/>
      <c r="FU317" s="24"/>
      <c r="FV317" s="24"/>
      <c r="FW317" s="24"/>
      <c r="FX317" s="24"/>
      <c r="FY317" s="24"/>
      <c r="FZ317" s="24"/>
      <c r="GA317" s="24"/>
      <c r="GB317" s="24"/>
      <c r="GC317" s="24"/>
      <c r="GD317" s="24"/>
      <c r="GE317" s="24"/>
      <c r="GF317" s="24"/>
      <c r="GG317" s="24"/>
      <c r="GH317" s="24"/>
      <c r="GI317" s="24"/>
      <c r="GJ317" s="24"/>
      <c r="GK317" s="24"/>
      <c r="GL317" s="24"/>
      <c r="GM317" s="24"/>
      <c r="GN317" s="24"/>
      <c r="GO317" s="24"/>
      <c r="GP317" s="24"/>
      <c r="GQ317" s="24"/>
      <c r="GR317" s="24"/>
      <c r="GS317" s="24"/>
      <c r="GT317" s="24"/>
      <c r="GU317" s="24"/>
      <c r="GV317" s="24"/>
      <c r="GW317" s="24"/>
      <c r="GX317" s="24"/>
      <c r="GY317" s="24"/>
      <c r="GZ317" s="24"/>
      <c r="HA317" s="24"/>
      <c r="HB317" s="24"/>
      <c r="HC317" s="24"/>
      <c r="HD317" s="24"/>
      <c r="HE317" s="24"/>
      <c r="HF317" s="24"/>
      <c r="HG317" s="24"/>
    </row>
    <row r="318" spans="1:215" ht="15" customHeight="1" x14ac:dyDescent="0.2">
      <c r="A318" s="24"/>
      <c r="B318" s="24"/>
      <c r="C318" s="125"/>
      <c r="D318" s="125"/>
      <c r="O318" s="24"/>
      <c r="P318" s="24"/>
      <c r="Q318" s="125"/>
      <c r="R318" s="24"/>
      <c r="S318" s="108"/>
      <c r="T318" s="108"/>
      <c r="U318" s="108"/>
      <c r="V318" s="108"/>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c r="EW318" s="24"/>
      <c r="EX318" s="24"/>
      <c r="EY318" s="24"/>
      <c r="EZ318" s="24"/>
      <c r="FA318" s="24"/>
      <c r="FB318" s="24"/>
      <c r="FC318" s="24"/>
      <c r="FD318" s="24"/>
      <c r="FE318" s="24"/>
      <c r="FF318" s="24"/>
      <c r="FG318" s="24"/>
      <c r="FH318" s="24"/>
      <c r="FI318" s="24"/>
      <c r="FJ318" s="24"/>
      <c r="FK318" s="24"/>
      <c r="FL318" s="24"/>
      <c r="FM318" s="24"/>
      <c r="FN318" s="24"/>
      <c r="FO318" s="24"/>
      <c r="FP318" s="24"/>
      <c r="FQ318" s="24"/>
      <c r="FR318" s="24"/>
      <c r="FS318" s="24"/>
      <c r="FT318" s="24"/>
      <c r="FU318" s="24"/>
      <c r="FV318" s="24"/>
      <c r="FW318" s="24"/>
      <c r="FX318" s="24"/>
      <c r="FY318" s="24"/>
      <c r="FZ318" s="24"/>
      <c r="GA318" s="24"/>
      <c r="GB318" s="24"/>
      <c r="GC318" s="24"/>
      <c r="GD318" s="24"/>
      <c r="GE318" s="24"/>
      <c r="GF318" s="24"/>
      <c r="GG318" s="24"/>
      <c r="GH318" s="24"/>
      <c r="GI318" s="24"/>
      <c r="GJ318" s="24"/>
      <c r="GK318" s="24"/>
      <c r="GL318" s="24"/>
      <c r="GM318" s="24"/>
      <c r="GN318" s="24"/>
      <c r="GO318" s="24"/>
      <c r="GP318" s="24"/>
      <c r="GQ318" s="24"/>
      <c r="GR318" s="24"/>
      <c r="GS318" s="24"/>
      <c r="GT318" s="24"/>
      <c r="GU318" s="24"/>
      <c r="GV318" s="24"/>
      <c r="GW318" s="24"/>
      <c r="GX318" s="24"/>
      <c r="GY318" s="24"/>
      <c r="GZ318" s="24"/>
      <c r="HA318" s="24"/>
      <c r="HB318" s="24"/>
      <c r="HC318" s="24"/>
      <c r="HD318" s="24"/>
      <c r="HE318" s="24"/>
      <c r="HF318" s="24"/>
      <c r="HG318" s="24"/>
    </row>
    <row r="319" spans="1:215" ht="15" customHeight="1" x14ac:dyDescent="0.2">
      <c r="A319" s="24"/>
      <c r="B319" s="24"/>
      <c r="C319" s="125"/>
      <c r="D319" s="125"/>
      <c r="O319" s="24"/>
      <c r="P319" s="24"/>
      <c r="Q319" s="125"/>
      <c r="R319" s="24"/>
      <c r="S319" s="108"/>
      <c r="T319" s="108"/>
      <c r="U319" s="108"/>
      <c r="V319" s="108"/>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row>
    <row r="320" spans="1:215" ht="15" customHeight="1" x14ac:dyDescent="0.2">
      <c r="A320" s="24"/>
      <c r="B320" s="24"/>
      <c r="C320" s="125"/>
      <c r="D320" s="125"/>
      <c r="O320" s="24"/>
      <c r="P320" s="24"/>
      <c r="Q320" s="125"/>
      <c r="R320" s="24"/>
      <c r="S320" s="108"/>
      <c r="T320" s="108"/>
      <c r="U320" s="108"/>
      <c r="V320" s="108"/>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row>
    <row r="321" spans="1:215" ht="15" customHeight="1" x14ac:dyDescent="0.2">
      <c r="A321" s="24"/>
      <c r="B321" s="24"/>
      <c r="C321" s="125"/>
      <c r="D321" s="125"/>
      <c r="O321" s="24"/>
      <c r="P321" s="24"/>
      <c r="Q321" s="125"/>
      <c r="R321" s="24"/>
      <c r="S321" s="108"/>
      <c r="T321" s="108"/>
      <c r="U321" s="108"/>
      <c r="V321" s="108"/>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c r="EW321" s="24"/>
      <c r="EX321" s="24"/>
      <c r="EY321" s="24"/>
      <c r="EZ321" s="24"/>
      <c r="FA321" s="24"/>
      <c r="FB321" s="24"/>
      <c r="FC321" s="24"/>
      <c r="FD321" s="24"/>
      <c r="FE321" s="24"/>
      <c r="FF321" s="24"/>
      <c r="FG321" s="24"/>
      <c r="FH321" s="24"/>
      <c r="FI321" s="24"/>
      <c r="FJ321" s="24"/>
      <c r="FK321" s="24"/>
      <c r="FL321" s="24"/>
      <c r="FM321" s="24"/>
      <c r="FN321" s="24"/>
      <c r="FO321" s="24"/>
      <c r="FP321" s="24"/>
      <c r="FQ321" s="24"/>
      <c r="FR321" s="24"/>
      <c r="FS321" s="24"/>
      <c r="FT321" s="24"/>
      <c r="FU321" s="24"/>
      <c r="FV321" s="24"/>
      <c r="FW321" s="24"/>
      <c r="FX321" s="24"/>
      <c r="FY321" s="24"/>
      <c r="FZ321" s="24"/>
      <c r="GA321" s="24"/>
      <c r="GB321" s="24"/>
      <c r="GC321" s="24"/>
      <c r="GD321" s="24"/>
      <c r="GE321" s="24"/>
      <c r="GF321" s="24"/>
      <c r="GG321" s="24"/>
      <c r="GH321" s="24"/>
      <c r="GI321" s="24"/>
      <c r="GJ321" s="24"/>
      <c r="GK321" s="24"/>
      <c r="GL321" s="24"/>
      <c r="GM321" s="24"/>
      <c r="GN321" s="24"/>
      <c r="GO321" s="24"/>
      <c r="GP321" s="24"/>
      <c r="GQ321" s="24"/>
      <c r="GR321" s="24"/>
      <c r="GS321" s="24"/>
      <c r="GT321" s="24"/>
      <c r="GU321" s="24"/>
      <c r="GV321" s="24"/>
      <c r="GW321" s="24"/>
      <c r="GX321" s="24"/>
      <c r="GY321" s="24"/>
      <c r="GZ321" s="24"/>
      <c r="HA321" s="24"/>
      <c r="HB321" s="24"/>
      <c r="HC321" s="24"/>
      <c r="HD321" s="24"/>
      <c r="HE321" s="24"/>
      <c r="HF321" s="24"/>
      <c r="HG321" s="24"/>
    </row>
    <row r="322" spans="1:215" ht="15" customHeight="1" x14ac:dyDescent="0.2">
      <c r="A322" s="24"/>
      <c r="B322" s="24"/>
      <c r="C322" s="125"/>
      <c r="D322" s="125"/>
      <c r="O322" s="24"/>
      <c r="P322" s="24"/>
      <c r="Q322" s="125"/>
      <c r="R322" s="24"/>
      <c r="S322" s="108"/>
      <c r="T322" s="108"/>
      <c r="U322" s="108"/>
      <c r="V322" s="108"/>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row>
    <row r="323" spans="1:215" ht="15" customHeight="1" x14ac:dyDescent="0.2">
      <c r="A323" s="24"/>
      <c r="B323" s="24"/>
      <c r="C323" s="125"/>
      <c r="D323" s="125"/>
      <c r="O323" s="24"/>
      <c r="P323" s="24"/>
      <c r="Q323" s="125"/>
      <c r="R323" s="24"/>
      <c r="S323" s="108"/>
      <c r="T323" s="108"/>
      <c r="U323" s="108"/>
      <c r="V323" s="108"/>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row>
    <row r="324" spans="1:215" ht="15" customHeight="1" x14ac:dyDescent="0.2">
      <c r="A324" s="24"/>
      <c r="B324" s="24"/>
      <c r="C324" s="125"/>
      <c r="D324" s="125"/>
      <c r="O324" s="24"/>
      <c r="P324" s="24"/>
      <c r="Q324" s="125"/>
      <c r="R324" s="24"/>
      <c r="S324" s="108"/>
      <c r="T324" s="108"/>
      <c r="U324" s="108"/>
      <c r="V324" s="108"/>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row>
    <row r="325" spans="1:215" ht="15" customHeight="1" x14ac:dyDescent="0.2">
      <c r="A325" s="24"/>
      <c r="B325" s="24"/>
      <c r="C325" s="125"/>
      <c r="D325" s="125"/>
      <c r="O325" s="24"/>
      <c r="P325" s="24"/>
      <c r="Q325" s="125"/>
      <c r="R325" s="24"/>
      <c r="S325" s="108"/>
      <c r="T325" s="108"/>
      <c r="U325" s="108"/>
      <c r="V325" s="108"/>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row>
    <row r="326" spans="1:215" ht="15" customHeight="1" x14ac:dyDescent="0.2">
      <c r="A326" s="24"/>
      <c r="B326" s="24"/>
      <c r="C326" s="125"/>
      <c r="D326" s="125"/>
      <c r="O326" s="24"/>
      <c r="P326" s="24"/>
      <c r="Q326" s="125"/>
      <c r="R326" s="24"/>
      <c r="S326" s="108"/>
      <c r="T326" s="108"/>
      <c r="U326" s="108"/>
      <c r="V326" s="108"/>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row>
    <row r="327" spans="1:215" ht="15" customHeight="1" x14ac:dyDescent="0.2">
      <c r="A327" s="24"/>
      <c r="B327" s="24"/>
      <c r="C327" s="125"/>
      <c r="D327" s="125"/>
      <c r="O327" s="24"/>
      <c r="P327" s="24"/>
      <c r="Q327" s="125"/>
      <c r="R327" s="24"/>
      <c r="S327" s="108"/>
      <c r="T327" s="108"/>
      <c r="U327" s="108"/>
      <c r="V327" s="108"/>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c r="EW327" s="24"/>
      <c r="EX327" s="24"/>
      <c r="EY327" s="24"/>
      <c r="EZ327" s="24"/>
      <c r="FA327" s="24"/>
      <c r="FB327" s="24"/>
      <c r="FC327" s="24"/>
      <c r="FD327" s="24"/>
      <c r="FE327" s="24"/>
      <c r="FF327" s="24"/>
      <c r="FG327" s="24"/>
      <c r="FH327" s="24"/>
      <c r="FI327" s="24"/>
      <c r="FJ327" s="24"/>
      <c r="FK327" s="24"/>
      <c r="FL327" s="24"/>
      <c r="FM327" s="24"/>
      <c r="FN327" s="24"/>
      <c r="FO327" s="24"/>
      <c r="FP327" s="24"/>
      <c r="FQ327" s="24"/>
      <c r="FR327" s="24"/>
      <c r="FS327" s="24"/>
      <c r="FT327" s="24"/>
      <c r="FU327" s="24"/>
      <c r="FV327" s="24"/>
      <c r="FW327" s="24"/>
      <c r="FX327" s="24"/>
      <c r="FY327" s="24"/>
      <c r="FZ327" s="24"/>
      <c r="GA327" s="24"/>
      <c r="GB327" s="24"/>
      <c r="GC327" s="24"/>
      <c r="GD327" s="24"/>
      <c r="GE327" s="24"/>
      <c r="GF327" s="24"/>
      <c r="GG327" s="24"/>
      <c r="GH327" s="24"/>
      <c r="GI327" s="24"/>
      <c r="GJ327" s="24"/>
      <c r="GK327" s="24"/>
      <c r="GL327" s="24"/>
      <c r="GM327" s="24"/>
      <c r="GN327" s="24"/>
      <c r="GO327" s="24"/>
      <c r="GP327" s="24"/>
      <c r="GQ327" s="24"/>
      <c r="GR327" s="24"/>
      <c r="GS327" s="24"/>
      <c r="GT327" s="24"/>
      <c r="GU327" s="24"/>
      <c r="GV327" s="24"/>
      <c r="GW327" s="24"/>
      <c r="GX327" s="24"/>
      <c r="GY327" s="24"/>
      <c r="GZ327" s="24"/>
      <c r="HA327" s="24"/>
      <c r="HB327" s="24"/>
      <c r="HC327" s="24"/>
      <c r="HD327" s="24"/>
      <c r="HE327" s="24"/>
      <c r="HF327" s="24"/>
      <c r="HG327" s="24"/>
    </row>
    <row r="328" spans="1:215" ht="15" customHeight="1" x14ac:dyDescent="0.2">
      <c r="A328" s="24"/>
      <c r="B328" s="24"/>
      <c r="C328" s="125"/>
      <c r="D328" s="125"/>
      <c r="O328" s="24"/>
      <c r="P328" s="24"/>
      <c r="Q328" s="125"/>
      <c r="R328" s="24"/>
      <c r="S328" s="108"/>
      <c r="T328" s="108"/>
      <c r="U328" s="108"/>
      <c r="V328" s="108"/>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c r="EW328" s="24"/>
      <c r="EX328" s="24"/>
      <c r="EY328" s="24"/>
      <c r="EZ328" s="24"/>
      <c r="FA328" s="24"/>
      <c r="FB328" s="24"/>
      <c r="FC328" s="24"/>
      <c r="FD328" s="24"/>
      <c r="FE328" s="24"/>
      <c r="FF328" s="24"/>
      <c r="FG328" s="24"/>
      <c r="FH328" s="24"/>
      <c r="FI328" s="24"/>
      <c r="FJ328" s="24"/>
      <c r="FK328" s="24"/>
      <c r="FL328" s="24"/>
      <c r="FM328" s="24"/>
      <c r="FN328" s="24"/>
      <c r="FO328" s="24"/>
      <c r="FP328" s="24"/>
      <c r="FQ328" s="24"/>
      <c r="FR328" s="24"/>
      <c r="FS328" s="24"/>
      <c r="FT328" s="24"/>
      <c r="FU328" s="24"/>
      <c r="FV328" s="24"/>
      <c r="FW328" s="24"/>
      <c r="FX328" s="24"/>
      <c r="FY328" s="24"/>
      <c r="FZ328" s="24"/>
      <c r="GA328" s="24"/>
      <c r="GB328" s="24"/>
      <c r="GC328" s="24"/>
      <c r="GD328" s="24"/>
      <c r="GE328" s="24"/>
      <c r="GF328" s="24"/>
      <c r="GG328" s="24"/>
      <c r="GH328" s="24"/>
      <c r="GI328" s="24"/>
      <c r="GJ328" s="24"/>
      <c r="GK328" s="24"/>
      <c r="GL328" s="24"/>
      <c r="GM328" s="24"/>
      <c r="GN328" s="24"/>
      <c r="GO328" s="24"/>
      <c r="GP328" s="24"/>
      <c r="GQ328" s="24"/>
      <c r="GR328" s="24"/>
      <c r="GS328" s="24"/>
      <c r="GT328" s="24"/>
      <c r="GU328" s="24"/>
      <c r="GV328" s="24"/>
      <c r="GW328" s="24"/>
      <c r="GX328" s="24"/>
      <c r="GY328" s="24"/>
      <c r="GZ328" s="24"/>
      <c r="HA328" s="24"/>
      <c r="HB328" s="24"/>
      <c r="HC328" s="24"/>
      <c r="HD328" s="24"/>
      <c r="HE328" s="24"/>
      <c r="HF328" s="24"/>
      <c r="HG328" s="24"/>
    </row>
    <row r="329" spans="1:215" ht="15" customHeight="1" x14ac:dyDescent="0.2">
      <c r="A329" s="24"/>
      <c r="B329" s="24"/>
      <c r="C329" s="125"/>
      <c r="D329" s="125"/>
      <c r="O329" s="24"/>
      <c r="P329" s="24"/>
      <c r="Q329" s="125"/>
      <c r="R329" s="24"/>
      <c r="S329" s="108"/>
      <c r="T329" s="108"/>
      <c r="U329" s="108"/>
      <c r="V329" s="108"/>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24"/>
      <c r="GJ329" s="24"/>
      <c r="GK329" s="24"/>
      <c r="GL329" s="24"/>
      <c r="GM329" s="24"/>
      <c r="GN329" s="24"/>
      <c r="GO329" s="24"/>
      <c r="GP329" s="24"/>
      <c r="GQ329" s="24"/>
      <c r="GR329" s="24"/>
      <c r="GS329" s="24"/>
      <c r="GT329" s="24"/>
      <c r="GU329" s="24"/>
      <c r="GV329" s="24"/>
      <c r="GW329" s="24"/>
      <c r="GX329" s="24"/>
      <c r="GY329" s="24"/>
      <c r="GZ329" s="24"/>
      <c r="HA329" s="24"/>
      <c r="HB329" s="24"/>
      <c r="HC329" s="24"/>
      <c r="HD329" s="24"/>
      <c r="HE329" s="24"/>
      <c r="HF329" s="24"/>
      <c r="HG329" s="24"/>
    </row>
    <row r="330" spans="1:215" ht="15" customHeight="1" x14ac:dyDescent="0.2">
      <c r="A330" s="24"/>
      <c r="B330" s="24"/>
      <c r="C330" s="125"/>
      <c r="D330" s="125"/>
      <c r="O330" s="24"/>
      <c r="P330" s="24"/>
      <c r="Q330" s="125"/>
      <c r="R330" s="24"/>
      <c r="S330" s="108"/>
      <c r="T330" s="108"/>
      <c r="U330" s="108"/>
      <c r="V330" s="108"/>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row>
    <row r="331" spans="1:215" ht="15" customHeight="1" x14ac:dyDescent="0.2">
      <c r="A331" s="24"/>
      <c r="B331" s="24"/>
      <c r="C331" s="125"/>
      <c r="D331" s="125"/>
      <c r="O331" s="24"/>
      <c r="P331" s="24"/>
      <c r="Q331" s="125"/>
      <c r="R331" s="24"/>
      <c r="S331" s="108"/>
      <c r="T331" s="108"/>
      <c r="U331" s="108"/>
      <c r="V331" s="108"/>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row>
    <row r="332" spans="1:215" ht="15" customHeight="1" x14ac:dyDescent="0.2">
      <c r="A332" s="24"/>
      <c r="B332" s="24"/>
      <c r="C332" s="125"/>
      <c r="D332" s="125"/>
      <c r="O332" s="24"/>
      <c r="P332" s="24"/>
      <c r="Q332" s="125"/>
      <c r="R332" s="24"/>
      <c r="S332" s="108"/>
      <c r="T332" s="108"/>
      <c r="U332" s="108"/>
      <c r="V332" s="108"/>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row>
    <row r="333" spans="1:215" ht="15" customHeight="1" x14ac:dyDescent="0.2">
      <c r="A333" s="24"/>
      <c r="B333" s="24"/>
      <c r="C333" s="125"/>
      <c r="D333" s="125"/>
      <c r="O333" s="24"/>
      <c r="P333" s="24"/>
      <c r="Q333" s="125"/>
      <c r="R333" s="24"/>
      <c r="S333" s="108"/>
      <c r="T333" s="108"/>
      <c r="U333" s="108"/>
      <c r="V333" s="108"/>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row>
    <row r="334" spans="1:215" ht="13.5" customHeight="1" x14ac:dyDescent="0.2">
      <c r="A334" s="24"/>
      <c r="B334" s="24"/>
      <c r="C334" s="125"/>
      <c r="D334" s="125"/>
      <c r="O334" s="24"/>
      <c r="P334" s="24"/>
      <c r="Q334" s="125"/>
      <c r="R334" s="24"/>
      <c r="S334" s="108"/>
      <c r="T334" s="108"/>
      <c r="U334" s="108"/>
      <c r="V334" s="108"/>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row>
    <row r="335" spans="1:215" ht="13.5" customHeight="1" x14ac:dyDescent="0.2">
      <c r="A335" s="24"/>
      <c r="B335" s="24"/>
      <c r="C335" s="125"/>
      <c r="D335" s="125"/>
      <c r="O335" s="24"/>
      <c r="P335" s="24"/>
      <c r="Q335" s="125"/>
      <c r="R335" s="24"/>
      <c r="S335" s="108"/>
      <c r="T335" s="108"/>
      <c r="U335" s="108"/>
      <c r="V335" s="108"/>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row>
    <row r="336" spans="1:215" ht="13.5" customHeight="1" x14ac:dyDescent="0.2">
      <c r="A336" s="24"/>
      <c r="B336" s="24"/>
      <c r="C336" s="125"/>
      <c r="D336" s="125"/>
      <c r="O336" s="24"/>
      <c r="P336" s="24"/>
      <c r="Q336" s="125"/>
      <c r="R336" s="24"/>
      <c r="S336" s="108"/>
      <c r="T336" s="108"/>
      <c r="U336" s="108"/>
      <c r="V336" s="108"/>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row>
    <row r="337" spans="1:215" ht="13.5" customHeight="1" x14ac:dyDescent="0.2">
      <c r="A337" s="24"/>
      <c r="B337" s="24"/>
      <c r="C337" s="125"/>
      <c r="D337" s="125"/>
      <c r="O337" s="24"/>
      <c r="P337" s="24"/>
      <c r="Q337" s="125"/>
      <c r="R337" s="24"/>
      <c r="S337" s="108"/>
      <c r="T337" s="108"/>
      <c r="U337" s="108"/>
      <c r="V337" s="108"/>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row>
    <row r="338" spans="1:215" ht="13.5" customHeight="1" x14ac:dyDescent="0.2">
      <c r="A338" s="24"/>
      <c r="B338" s="24"/>
      <c r="C338" s="125"/>
      <c r="D338" s="125"/>
      <c r="O338" s="24"/>
      <c r="P338" s="24"/>
      <c r="Q338" s="125"/>
      <c r="R338" s="24"/>
      <c r="S338" s="108"/>
      <c r="T338" s="108"/>
      <c r="U338" s="108"/>
      <c r="V338" s="108"/>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24"/>
      <c r="GJ338" s="24"/>
      <c r="GK338" s="24"/>
      <c r="GL338" s="24"/>
      <c r="GM338" s="24"/>
      <c r="GN338" s="24"/>
      <c r="GO338" s="24"/>
      <c r="GP338" s="24"/>
      <c r="GQ338" s="24"/>
      <c r="GR338" s="24"/>
      <c r="GS338" s="24"/>
      <c r="GT338" s="24"/>
      <c r="GU338" s="24"/>
      <c r="GV338" s="24"/>
      <c r="GW338" s="24"/>
      <c r="GX338" s="24"/>
      <c r="GY338" s="24"/>
      <c r="GZ338" s="24"/>
      <c r="HA338" s="24"/>
      <c r="HB338" s="24"/>
      <c r="HC338" s="24"/>
      <c r="HD338" s="24"/>
      <c r="HE338" s="24"/>
      <c r="HF338" s="24"/>
      <c r="HG338" s="24"/>
    </row>
    <row r="339" spans="1:215" ht="13.5" customHeight="1" x14ac:dyDescent="0.2">
      <c r="A339" s="24"/>
      <c r="B339" s="24"/>
      <c r="C339" s="125"/>
      <c r="D339" s="125"/>
      <c r="O339" s="24"/>
      <c r="P339" s="24"/>
      <c r="Q339" s="125"/>
      <c r="R339" s="24"/>
      <c r="S339" s="108"/>
      <c r="T339" s="108"/>
      <c r="U339" s="108"/>
      <c r="V339" s="108"/>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c r="EW339" s="24"/>
      <c r="EX339" s="24"/>
      <c r="EY339" s="24"/>
      <c r="EZ339" s="24"/>
      <c r="FA339" s="24"/>
      <c r="FB339" s="24"/>
      <c r="FC339" s="24"/>
      <c r="FD339" s="24"/>
      <c r="FE339" s="24"/>
      <c r="FF339" s="24"/>
      <c r="FG339" s="24"/>
      <c r="FH339" s="24"/>
      <c r="FI339" s="24"/>
      <c r="FJ339" s="24"/>
      <c r="FK339" s="24"/>
      <c r="FL339" s="24"/>
      <c r="FM339" s="24"/>
      <c r="FN339" s="24"/>
      <c r="FO339" s="24"/>
      <c r="FP339" s="24"/>
      <c r="FQ339" s="24"/>
      <c r="FR339" s="24"/>
      <c r="FS339" s="24"/>
      <c r="FT339" s="24"/>
      <c r="FU339" s="24"/>
      <c r="FV339" s="24"/>
      <c r="FW339" s="24"/>
      <c r="FX339" s="24"/>
      <c r="FY339" s="24"/>
      <c r="FZ339" s="24"/>
      <c r="GA339" s="24"/>
      <c r="GB339" s="24"/>
      <c r="GC339" s="24"/>
      <c r="GD339" s="24"/>
      <c r="GE339" s="24"/>
      <c r="GF339" s="24"/>
      <c r="GG339" s="24"/>
      <c r="GH339" s="24"/>
      <c r="GI339" s="24"/>
      <c r="GJ339" s="24"/>
      <c r="GK339" s="24"/>
      <c r="GL339" s="24"/>
      <c r="GM339" s="24"/>
      <c r="GN339" s="24"/>
      <c r="GO339" s="24"/>
      <c r="GP339" s="24"/>
      <c r="GQ339" s="24"/>
      <c r="GR339" s="24"/>
      <c r="GS339" s="24"/>
      <c r="GT339" s="24"/>
      <c r="GU339" s="24"/>
      <c r="GV339" s="24"/>
      <c r="GW339" s="24"/>
      <c r="GX339" s="24"/>
      <c r="GY339" s="24"/>
      <c r="GZ339" s="24"/>
      <c r="HA339" s="24"/>
      <c r="HB339" s="24"/>
      <c r="HC339" s="24"/>
      <c r="HD339" s="24"/>
      <c r="HE339" s="24"/>
      <c r="HF339" s="24"/>
      <c r="HG339" s="24"/>
    </row>
    <row r="340" spans="1:215" ht="13.5" customHeight="1" x14ac:dyDescent="0.2">
      <c r="A340" s="24"/>
      <c r="B340" s="24"/>
      <c r="C340" s="125"/>
      <c r="D340" s="125"/>
      <c r="O340" s="24"/>
      <c r="P340" s="24"/>
      <c r="Q340" s="125"/>
      <c r="R340" s="24"/>
      <c r="S340" s="108"/>
      <c r="T340" s="108"/>
      <c r="U340" s="108"/>
      <c r="V340" s="108"/>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c r="EW340" s="24"/>
      <c r="EX340" s="24"/>
      <c r="EY340" s="24"/>
      <c r="EZ340" s="24"/>
      <c r="FA340" s="24"/>
      <c r="FB340" s="24"/>
      <c r="FC340" s="24"/>
      <c r="FD340" s="24"/>
      <c r="FE340" s="24"/>
      <c r="FF340" s="24"/>
      <c r="FG340" s="24"/>
      <c r="FH340" s="24"/>
      <c r="FI340" s="24"/>
      <c r="FJ340" s="24"/>
      <c r="FK340" s="24"/>
      <c r="FL340" s="24"/>
      <c r="FM340" s="24"/>
      <c r="FN340" s="24"/>
      <c r="FO340" s="24"/>
      <c r="FP340" s="24"/>
      <c r="FQ340" s="24"/>
      <c r="FR340" s="24"/>
      <c r="FS340" s="24"/>
      <c r="FT340" s="24"/>
      <c r="FU340" s="24"/>
      <c r="FV340" s="24"/>
      <c r="FW340" s="24"/>
      <c r="FX340" s="24"/>
      <c r="FY340" s="24"/>
      <c r="FZ340" s="24"/>
      <c r="GA340" s="24"/>
      <c r="GB340" s="24"/>
      <c r="GC340" s="24"/>
      <c r="GD340" s="24"/>
      <c r="GE340" s="24"/>
      <c r="GF340" s="24"/>
      <c r="GG340" s="24"/>
      <c r="GH340" s="24"/>
      <c r="GI340" s="24"/>
      <c r="GJ340" s="24"/>
      <c r="GK340" s="24"/>
      <c r="GL340" s="24"/>
      <c r="GM340" s="24"/>
      <c r="GN340" s="24"/>
      <c r="GO340" s="24"/>
      <c r="GP340" s="24"/>
      <c r="GQ340" s="24"/>
      <c r="GR340" s="24"/>
      <c r="GS340" s="24"/>
      <c r="GT340" s="24"/>
      <c r="GU340" s="24"/>
      <c r="GV340" s="24"/>
      <c r="GW340" s="24"/>
      <c r="GX340" s="24"/>
      <c r="GY340" s="24"/>
      <c r="GZ340" s="24"/>
      <c r="HA340" s="24"/>
      <c r="HB340" s="24"/>
      <c r="HC340" s="24"/>
      <c r="HD340" s="24"/>
      <c r="HE340" s="24"/>
      <c r="HF340" s="24"/>
      <c r="HG340" s="24"/>
    </row>
    <row r="341" spans="1:215" ht="13.5" customHeight="1" x14ac:dyDescent="0.2">
      <c r="A341" s="24"/>
      <c r="B341" s="24"/>
      <c r="C341" s="125"/>
      <c r="D341" s="125"/>
      <c r="O341" s="24"/>
      <c r="P341" s="24"/>
      <c r="Q341" s="125"/>
      <c r="R341" s="24"/>
      <c r="S341" s="108"/>
      <c r="T341" s="108"/>
      <c r="U341" s="108"/>
      <c r="V341" s="108"/>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c r="GQ341" s="24"/>
      <c r="GR341" s="24"/>
      <c r="GS341" s="24"/>
      <c r="GT341" s="24"/>
      <c r="GU341" s="24"/>
      <c r="GV341" s="24"/>
      <c r="GW341" s="24"/>
      <c r="GX341" s="24"/>
      <c r="GY341" s="24"/>
      <c r="GZ341" s="24"/>
      <c r="HA341" s="24"/>
      <c r="HB341" s="24"/>
      <c r="HC341" s="24"/>
      <c r="HD341" s="24"/>
      <c r="HE341" s="24"/>
      <c r="HF341" s="24"/>
      <c r="HG341" s="24"/>
    </row>
    <row r="342" spans="1:215" ht="13.5" customHeight="1" x14ac:dyDescent="0.2">
      <c r="A342" s="24"/>
      <c r="B342" s="24"/>
      <c r="C342" s="125"/>
      <c r="D342" s="125"/>
      <c r="O342" s="24"/>
      <c r="P342" s="24"/>
      <c r="Q342" s="125"/>
      <c r="R342" s="24"/>
      <c r="S342" s="108"/>
      <c r="T342" s="108"/>
      <c r="U342" s="108"/>
      <c r="V342" s="108"/>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row>
    <row r="343" spans="1:215" ht="13.5" customHeight="1" x14ac:dyDescent="0.2">
      <c r="A343" s="24"/>
      <c r="B343" s="24"/>
      <c r="C343" s="125"/>
      <c r="D343" s="125"/>
      <c r="O343" s="24"/>
      <c r="P343" s="24"/>
      <c r="Q343" s="125"/>
      <c r="R343" s="24"/>
      <c r="S343" s="108"/>
      <c r="T343" s="108"/>
      <c r="U343" s="108"/>
      <c r="V343" s="108"/>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row>
    <row r="344" spans="1:215" ht="13.5" customHeight="1" x14ac:dyDescent="0.2">
      <c r="A344" s="24"/>
      <c r="B344" s="24"/>
      <c r="C344" s="125"/>
      <c r="D344" s="125"/>
      <c r="O344" s="24"/>
      <c r="P344" s="24"/>
      <c r="Q344" s="125"/>
      <c r="R344" s="24"/>
      <c r="S344" s="108"/>
      <c r="T344" s="108"/>
      <c r="U344" s="108"/>
      <c r="V344" s="108"/>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row>
    <row r="345" spans="1:215" ht="13.5" customHeight="1" x14ac:dyDescent="0.2">
      <c r="A345" s="24"/>
      <c r="B345" s="24"/>
      <c r="C345" s="125"/>
      <c r="D345" s="125"/>
      <c r="O345" s="24"/>
      <c r="P345" s="24"/>
      <c r="Q345" s="125"/>
      <c r="R345" s="24"/>
      <c r="S345" s="108"/>
      <c r="T345" s="108"/>
      <c r="U345" s="108"/>
      <c r="V345" s="108"/>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row>
    <row r="346" spans="1:215" ht="13.5" customHeight="1" x14ac:dyDescent="0.2">
      <c r="A346" s="24"/>
      <c r="B346" s="24"/>
      <c r="C346" s="125"/>
      <c r="D346" s="125"/>
      <c r="O346" s="24"/>
      <c r="P346" s="24"/>
      <c r="Q346" s="125"/>
      <c r="R346" s="24"/>
      <c r="S346" s="108"/>
      <c r="T346" s="108"/>
      <c r="U346" s="108"/>
      <c r="V346" s="108"/>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row>
    <row r="347" spans="1:215" ht="13.5" customHeight="1" x14ac:dyDescent="0.2">
      <c r="A347" s="24"/>
      <c r="B347" s="24"/>
      <c r="C347" s="125"/>
      <c r="D347" s="125"/>
      <c r="O347" s="24"/>
      <c r="P347" s="24"/>
      <c r="Q347" s="125"/>
      <c r="R347" s="24"/>
      <c r="S347" s="108"/>
      <c r="T347" s="108"/>
      <c r="U347" s="108"/>
      <c r="V347" s="108"/>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row>
    <row r="348" spans="1:215" ht="13.5" customHeight="1" x14ac:dyDescent="0.2">
      <c r="A348" s="24"/>
      <c r="B348" s="24"/>
      <c r="C348" s="125"/>
      <c r="D348" s="125"/>
      <c r="O348" s="24"/>
      <c r="P348" s="24"/>
      <c r="Q348" s="125"/>
      <c r="R348" s="24"/>
      <c r="S348" s="108"/>
      <c r="T348" s="108"/>
      <c r="U348" s="108"/>
      <c r="V348" s="108"/>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row>
    <row r="349" spans="1:215" ht="13.5" customHeight="1" x14ac:dyDescent="0.2">
      <c r="A349" s="24"/>
      <c r="B349" s="24"/>
      <c r="C349" s="125"/>
      <c r="D349" s="125"/>
      <c r="O349" s="24"/>
      <c r="P349" s="24"/>
      <c r="Q349" s="125"/>
      <c r="R349" s="24"/>
      <c r="S349" s="108"/>
      <c r="T349" s="108"/>
      <c r="U349" s="108"/>
      <c r="V349" s="108"/>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row>
    <row r="350" spans="1:215" ht="13.5" customHeight="1" x14ac:dyDescent="0.2">
      <c r="A350" s="24"/>
      <c r="B350" s="24"/>
      <c r="C350" s="125"/>
      <c r="D350" s="125"/>
      <c r="O350" s="24"/>
      <c r="P350" s="24"/>
      <c r="Q350" s="125"/>
      <c r="R350" s="24"/>
      <c r="S350" s="108"/>
      <c r="T350" s="108"/>
      <c r="U350" s="108"/>
      <c r="V350" s="108"/>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row>
    <row r="351" spans="1:215" ht="13.5" customHeight="1" x14ac:dyDescent="0.2">
      <c r="A351" s="24"/>
      <c r="B351" s="24"/>
      <c r="C351" s="125"/>
      <c r="D351" s="125"/>
      <c r="O351" s="24"/>
      <c r="P351" s="24"/>
      <c r="Q351" s="125"/>
      <c r="R351" s="24"/>
      <c r="S351" s="108"/>
      <c r="T351" s="108"/>
      <c r="U351" s="108"/>
      <c r="V351" s="108"/>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row>
    <row r="352" spans="1:215" ht="13.5" customHeight="1" x14ac:dyDescent="0.2">
      <c r="A352" s="24"/>
      <c r="B352" s="24"/>
      <c r="C352" s="125"/>
      <c r="D352" s="125"/>
      <c r="O352" s="24"/>
      <c r="P352" s="24"/>
      <c r="Q352" s="125"/>
      <c r="R352" s="24"/>
      <c r="S352" s="108"/>
      <c r="T352" s="108"/>
      <c r="U352" s="108"/>
      <c r="V352" s="108"/>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row>
    <row r="353" spans="1:215" ht="13.5" customHeight="1" x14ac:dyDescent="0.2">
      <c r="A353" s="24"/>
      <c r="B353" s="24"/>
      <c r="C353" s="125"/>
      <c r="D353" s="125"/>
      <c r="O353" s="24"/>
      <c r="P353" s="24"/>
      <c r="Q353" s="125"/>
      <c r="R353" s="24"/>
      <c r="S353" s="108"/>
      <c r="T353" s="108"/>
      <c r="U353" s="108"/>
      <c r="V353" s="108"/>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row>
    <row r="354" spans="1:215" ht="13.5" customHeight="1" x14ac:dyDescent="0.2">
      <c r="A354" s="24"/>
      <c r="B354" s="24"/>
      <c r="C354" s="125"/>
      <c r="D354" s="125"/>
      <c r="O354" s="24"/>
      <c r="P354" s="24"/>
      <c r="Q354" s="125"/>
      <c r="R354" s="24"/>
      <c r="S354" s="108"/>
      <c r="T354" s="108"/>
      <c r="U354" s="108"/>
      <c r="V354" s="108"/>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row>
    <row r="355" spans="1:215" ht="13.5" customHeight="1" x14ac:dyDescent="0.2">
      <c r="A355" s="24"/>
      <c r="B355" s="24"/>
      <c r="C355" s="125"/>
      <c r="D355" s="125"/>
      <c r="O355" s="24"/>
      <c r="P355" s="24"/>
      <c r="Q355" s="125"/>
      <c r="R355" s="24"/>
      <c r="S355" s="108"/>
      <c r="T355" s="108"/>
      <c r="U355" s="108"/>
      <c r="V355" s="108"/>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row>
    <row r="356" spans="1:215" ht="13.5" customHeight="1" x14ac:dyDescent="0.2">
      <c r="A356" s="24"/>
      <c r="B356" s="24"/>
      <c r="C356" s="125"/>
      <c r="D356" s="125"/>
      <c r="O356" s="24"/>
      <c r="P356" s="24"/>
      <c r="Q356" s="125"/>
      <c r="R356" s="24"/>
      <c r="S356" s="108"/>
      <c r="T356" s="108"/>
      <c r="U356" s="108"/>
      <c r="V356" s="108"/>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row>
    <row r="357" spans="1:215" ht="13.5" customHeight="1" x14ac:dyDescent="0.2">
      <c r="A357" s="24"/>
      <c r="B357" s="24"/>
      <c r="C357" s="125"/>
      <c r="D357" s="125"/>
      <c r="O357" s="24"/>
      <c r="P357" s="24"/>
      <c r="Q357" s="125"/>
      <c r="R357" s="24"/>
      <c r="S357" s="108"/>
      <c r="T357" s="108"/>
      <c r="U357" s="108"/>
      <c r="V357" s="108"/>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row>
    <row r="358" spans="1:215" ht="13.5" customHeight="1" x14ac:dyDescent="0.2">
      <c r="A358" s="24"/>
      <c r="B358" s="24"/>
      <c r="C358" s="125"/>
      <c r="D358" s="125"/>
      <c r="O358" s="24"/>
      <c r="P358" s="24"/>
      <c r="Q358" s="125"/>
      <c r="R358" s="24"/>
      <c r="S358" s="108"/>
      <c r="T358" s="108"/>
      <c r="U358" s="108"/>
      <c r="V358" s="108"/>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row>
    <row r="359" spans="1:215" ht="13.5" customHeight="1" x14ac:dyDescent="0.2">
      <c r="A359" s="24"/>
      <c r="B359" s="24"/>
      <c r="C359" s="125"/>
      <c r="D359" s="125"/>
      <c r="O359" s="24"/>
      <c r="P359" s="24"/>
      <c r="Q359" s="125"/>
      <c r="R359" s="24"/>
      <c r="S359" s="108"/>
      <c r="T359" s="108"/>
      <c r="U359" s="108"/>
      <c r="V359" s="108"/>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row>
    <row r="360" spans="1:215" ht="13.5" customHeight="1" x14ac:dyDescent="0.2">
      <c r="A360" s="24"/>
      <c r="B360" s="24"/>
      <c r="C360" s="125"/>
      <c r="D360" s="125"/>
      <c r="O360" s="24"/>
      <c r="P360" s="24"/>
      <c r="Q360" s="125"/>
      <c r="R360" s="24"/>
      <c r="S360" s="108"/>
      <c r="T360" s="108"/>
      <c r="U360" s="108"/>
      <c r="V360" s="108"/>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row>
    <row r="361" spans="1:215" ht="13.5" customHeight="1" x14ac:dyDescent="0.2">
      <c r="A361" s="24"/>
      <c r="B361" s="24"/>
      <c r="C361" s="125"/>
      <c r="D361" s="125"/>
      <c r="O361" s="24"/>
      <c r="P361" s="24"/>
      <c r="Q361" s="125"/>
      <c r="R361" s="24"/>
      <c r="S361" s="108"/>
      <c r="T361" s="108"/>
      <c r="U361" s="108"/>
      <c r="V361" s="108"/>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row>
    <row r="362" spans="1:215" ht="13.5" customHeight="1" x14ac:dyDescent="0.2">
      <c r="A362" s="24"/>
      <c r="B362" s="24"/>
      <c r="C362" s="125"/>
      <c r="D362" s="125"/>
      <c r="O362" s="24"/>
      <c r="P362" s="24"/>
      <c r="Q362" s="125"/>
      <c r="R362" s="24"/>
      <c r="S362" s="108"/>
      <c r="T362" s="108"/>
      <c r="U362" s="108"/>
      <c r="V362" s="108"/>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row>
    <row r="363" spans="1:215" ht="13.5" customHeight="1" x14ac:dyDescent="0.2">
      <c r="A363" s="24"/>
      <c r="B363" s="24"/>
      <c r="C363" s="125"/>
      <c r="D363" s="125"/>
      <c r="O363" s="24"/>
      <c r="P363" s="24"/>
      <c r="Q363" s="125"/>
      <c r="R363" s="24"/>
      <c r="S363" s="108"/>
      <c r="T363" s="108"/>
      <c r="U363" s="108"/>
      <c r="V363" s="108"/>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row>
    <row r="364" spans="1:215" ht="13.5" customHeight="1" x14ac:dyDescent="0.2">
      <c r="A364" s="24"/>
      <c r="B364" s="24"/>
      <c r="C364" s="125"/>
      <c r="D364" s="125"/>
      <c r="O364" s="24"/>
      <c r="P364" s="24"/>
      <c r="Q364" s="125"/>
      <c r="R364" s="24"/>
      <c r="S364" s="108"/>
      <c r="T364" s="108"/>
      <c r="U364" s="108"/>
      <c r="V364" s="108"/>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row>
    <row r="365" spans="1:215" ht="13.5" customHeight="1" x14ac:dyDescent="0.2">
      <c r="A365" s="24"/>
      <c r="B365" s="24"/>
      <c r="C365" s="125"/>
      <c r="D365" s="125"/>
      <c r="O365" s="24"/>
      <c r="P365" s="24"/>
      <c r="Q365" s="125"/>
      <c r="R365" s="24"/>
      <c r="S365" s="108"/>
      <c r="T365" s="108"/>
      <c r="U365" s="108"/>
      <c r="V365" s="108"/>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row>
    <row r="366" spans="1:215" ht="13.5" customHeight="1" x14ac:dyDescent="0.2">
      <c r="A366" s="24"/>
      <c r="B366" s="24"/>
      <c r="C366" s="125"/>
      <c r="D366" s="125"/>
      <c r="O366" s="24"/>
      <c r="P366" s="24"/>
      <c r="Q366" s="125"/>
      <c r="R366" s="24"/>
      <c r="S366" s="108"/>
      <c r="T366" s="108"/>
      <c r="U366" s="108"/>
      <c r="V366" s="108"/>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row>
    <row r="367" spans="1:215" ht="13.5" customHeight="1" x14ac:dyDescent="0.2">
      <c r="A367" s="24"/>
      <c r="B367" s="24"/>
      <c r="C367" s="125"/>
      <c r="D367" s="125"/>
      <c r="O367" s="24"/>
      <c r="P367" s="24"/>
      <c r="Q367" s="125"/>
      <c r="R367" s="24"/>
      <c r="S367" s="108"/>
      <c r="T367" s="108"/>
      <c r="U367" s="108"/>
      <c r="V367" s="108"/>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row>
    <row r="368" spans="1:215" ht="13.5" customHeight="1" x14ac:dyDescent="0.2">
      <c r="A368" s="24"/>
      <c r="B368" s="24"/>
      <c r="C368" s="125"/>
      <c r="D368" s="125"/>
      <c r="O368" s="24"/>
      <c r="P368" s="24"/>
      <c r="Q368" s="125"/>
      <c r="R368" s="24"/>
      <c r="S368" s="108"/>
      <c r="T368" s="108"/>
      <c r="U368" s="108"/>
      <c r="V368" s="108"/>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row>
    <row r="369" spans="1:215" ht="13.5" customHeight="1" x14ac:dyDescent="0.2">
      <c r="A369" s="24"/>
      <c r="B369" s="24"/>
      <c r="C369" s="125"/>
      <c r="D369" s="125"/>
      <c r="O369" s="24"/>
      <c r="P369" s="24"/>
      <c r="Q369" s="125"/>
      <c r="R369" s="24"/>
      <c r="S369" s="108"/>
      <c r="T369" s="108"/>
      <c r="U369" s="108"/>
      <c r="V369" s="108"/>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row>
    <row r="370" spans="1:215" ht="13.5" customHeight="1" x14ac:dyDescent="0.2">
      <c r="A370" s="24"/>
      <c r="B370" s="24"/>
      <c r="C370" s="125"/>
      <c r="D370" s="125"/>
      <c r="O370" s="24"/>
      <c r="P370" s="24"/>
      <c r="Q370" s="125"/>
      <c r="R370" s="24"/>
      <c r="S370" s="108"/>
      <c r="T370" s="108"/>
      <c r="U370" s="108"/>
      <c r="V370" s="108"/>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row>
    <row r="371" spans="1:215" ht="13.5" customHeight="1" x14ac:dyDescent="0.2">
      <c r="A371" s="24"/>
      <c r="B371" s="24"/>
      <c r="C371" s="125"/>
      <c r="D371" s="125"/>
      <c r="O371" s="24"/>
      <c r="P371" s="24"/>
      <c r="Q371" s="125"/>
      <c r="R371" s="24"/>
      <c r="S371" s="108"/>
      <c r="T371" s="108"/>
      <c r="U371" s="108"/>
      <c r="V371" s="108"/>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row>
    <row r="372" spans="1:215" ht="13.5" customHeight="1" x14ac:dyDescent="0.2">
      <c r="A372" s="24"/>
      <c r="B372" s="24"/>
      <c r="C372" s="125"/>
      <c r="D372" s="125"/>
      <c r="O372" s="24"/>
      <c r="P372" s="24"/>
      <c r="Q372" s="125"/>
      <c r="R372" s="24"/>
      <c r="S372" s="108"/>
      <c r="T372" s="108"/>
      <c r="U372" s="108"/>
      <c r="V372" s="108"/>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row>
    <row r="373" spans="1:215" ht="13.5" customHeight="1" x14ac:dyDescent="0.2">
      <c r="A373" s="24"/>
      <c r="B373" s="24"/>
      <c r="C373" s="125"/>
      <c r="D373" s="125"/>
      <c r="O373" s="24"/>
      <c r="P373" s="24"/>
      <c r="Q373" s="125"/>
      <c r="R373" s="24"/>
      <c r="S373" s="108"/>
      <c r="T373" s="108"/>
      <c r="U373" s="108"/>
      <c r="V373" s="108"/>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row>
    <row r="374" spans="1:215" ht="13.5" customHeight="1" x14ac:dyDescent="0.2">
      <c r="A374" s="24"/>
      <c r="B374" s="24"/>
      <c r="C374" s="125"/>
      <c r="D374" s="125"/>
      <c r="O374" s="24"/>
      <c r="P374" s="24"/>
      <c r="Q374" s="125"/>
      <c r="R374" s="24"/>
      <c r="S374" s="108"/>
      <c r="T374" s="108"/>
      <c r="U374" s="108"/>
      <c r="V374" s="108"/>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row>
    <row r="375" spans="1:215" ht="13.5" customHeight="1" x14ac:dyDescent="0.2">
      <c r="A375" s="24"/>
      <c r="B375" s="24"/>
      <c r="C375" s="125"/>
      <c r="D375" s="125"/>
      <c r="O375" s="24"/>
      <c r="P375" s="24"/>
      <c r="Q375" s="125"/>
      <c r="R375" s="24"/>
      <c r="S375" s="108"/>
      <c r="T375" s="108"/>
      <c r="U375" s="108"/>
      <c r="V375" s="108"/>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row>
    <row r="376" spans="1:215" ht="13.5" customHeight="1" x14ac:dyDescent="0.2">
      <c r="A376" s="24"/>
      <c r="B376" s="24"/>
      <c r="C376" s="125"/>
      <c r="D376" s="125"/>
      <c r="O376" s="24"/>
      <c r="P376" s="24"/>
      <c r="Q376" s="125"/>
      <c r="R376" s="24"/>
      <c r="S376" s="108"/>
      <c r="T376" s="108"/>
      <c r="U376" s="108"/>
      <c r="V376" s="108"/>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row>
    <row r="377" spans="1:215" ht="13.5" customHeight="1" x14ac:dyDescent="0.2">
      <c r="A377" s="24"/>
      <c r="B377" s="24"/>
      <c r="C377" s="125"/>
      <c r="D377" s="125"/>
      <c r="O377" s="24"/>
      <c r="P377" s="24"/>
      <c r="Q377" s="125"/>
      <c r="R377" s="24"/>
      <c r="S377" s="108"/>
      <c r="T377" s="108"/>
      <c r="U377" s="108"/>
      <c r="V377" s="108"/>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row>
    <row r="378" spans="1:215" ht="13.5" customHeight="1" x14ac:dyDescent="0.2">
      <c r="A378" s="24"/>
      <c r="B378" s="24"/>
      <c r="C378" s="125"/>
      <c r="D378" s="125"/>
      <c r="O378" s="24"/>
      <c r="P378" s="24"/>
      <c r="Q378" s="125"/>
      <c r="R378" s="24"/>
      <c r="S378" s="108"/>
      <c r="T378" s="108"/>
      <c r="U378" s="108"/>
      <c r="V378" s="108"/>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row>
    <row r="379" spans="1:215" ht="13.5" customHeight="1" x14ac:dyDescent="0.2">
      <c r="A379" s="24"/>
      <c r="B379" s="24"/>
      <c r="C379" s="125"/>
      <c r="D379" s="125"/>
      <c r="O379" s="24"/>
      <c r="P379" s="24"/>
      <c r="Q379" s="125"/>
      <c r="R379" s="24"/>
      <c r="S379" s="108"/>
      <c r="T379" s="108"/>
      <c r="U379" s="108"/>
      <c r="V379" s="108"/>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row>
    <row r="380" spans="1:215" ht="13.5" customHeight="1" x14ac:dyDescent="0.2">
      <c r="A380" s="24"/>
      <c r="B380" s="24"/>
      <c r="C380" s="125"/>
      <c r="D380" s="125"/>
      <c r="O380" s="24"/>
      <c r="P380" s="24"/>
      <c r="Q380" s="125"/>
      <c r="R380" s="24"/>
      <c r="S380" s="108"/>
      <c r="T380" s="108"/>
      <c r="U380" s="108"/>
      <c r="V380" s="108"/>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row>
    <row r="381" spans="1:215" ht="13.5" customHeight="1" x14ac:dyDescent="0.2">
      <c r="A381" s="24"/>
      <c r="B381" s="24"/>
      <c r="C381" s="125"/>
      <c r="D381" s="125"/>
      <c r="O381" s="24"/>
      <c r="P381" s="24"/>
      <c r="Q381" s="125"/>
      <c r="R381" s="24"/>
      <c r="S381" s="108"/>
      <c r="T381" s="108"/>
      <c r="U381" s="108"/>
      <c r="V381" s="108"/>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row>
    <row r="382" spans="1:215" ht="13.5" customHeight="1" x14ac:dyDescent="0.2">
      <c r="A382" s="24"/>
      <c r="B382" s="24"/>
      <c r="C382" s="125"/>
      <c r="D382" s="125"/>
      <c r="O382" s="24"/>
      <c r="P382" s="24"/>
      <c r="Q382" s="125"/>
      <c r="R382" s="24"/>
      <c r="S382" s="108"/>
      <c r="T382" s="108"/>
      <c r="U382" s="108"/>
      <c r="V382" s="108"/>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row>
    <row r="383" spans="1:215" ht="13.5" customHeight="1" x14ac:dyDescent="0.2">
      <c r="A383" s="24"/>
      <c r="B383" s="24"/>
      <c r="C383" s="125"/>
      <c r="D383" s="125"/>
      <c r="O383" s="24"/>
      <c r="P383" s="24"/>
      <c r="Q383" s="125"/>
      <c r="R383" s="24"/>
      <c r="S383" s="108"/>
      <c r="T383" s="108"/>
      <c r="U383" s="108"/>
      <c r="V383" s="108"/>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row>
    <row r="384" spans="1:215" ht="13.5" customHeight="1" x14ac:dyDescent="0.2">
      <c r="A384" s="24"/>
      <c r="B384" s="24"/>
      <c r="C384" s="125"/>
      <c r="D384" s="125"/>
      <c r="O384" s="24"/>
      <c r="P384" s="24"/>
      <c r="Q384" s="125"/>
      <c r="R384" s="24"/>
      <c r="S384" s="108"/>
      <c r="T384" s="108"/>
      <c r="U384" s="108"/>
      <c r="V384" s="108"/>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row>
    <row r="385" spans="1:215" ht="13.5" customHeight="1" x14ac:dyDescent="0.2">
      <c r="A385" s="24"/>
      <c r="B385" s="24"/>
      <c r="C385" s="125"/>
      <c r="D385" s="125"/>
      <c r="O385" s="24"/>
      <c r="P385" s="24"/>
      <c r="Q385" s="125"/>
      <c r="R385" s="24"/>
      <c r="S385" s="108"/>
      <c r="T385" s="108"/>
      <c r="U385" s="108"/>
      <c r="V385" s="108"/>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row>
    <row r="386" spans="1:215" ht="13.5" customHeight="1" x14ac:dyDescent="0.2">
      <c r="A386" s="24"/>
      <c r="B386" s="24"/>
      <c r="C386" s="125"/>
      <c r="D386" s="125"/>
      <c r="O386" s="24"/>
      <c r="P386" s="24"/>
      <c r="Q386" s="125"/>
      <c r="R386" s="24"/>
      <c r="S386" s="108"/>
      <c r="T386" s="108"/>
      <c r="U386" s="108"/>
      <c r="V386" s="108"/>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row>
    <row r="387" spans="1:215" ht="13.5" customHeight="1" x14ac:dyDescent="0.2">
      <c r="A387" s="24"/>
      <c r="B387" s="24"/>
      <c r="C387" s="125"/>
      <c r="D387" s="125"/>
      <c r="O387" s="24"/>
      <c r="P387" s="24"/>
      <c r="Q387" s="125"/>
      <c r="R387" s="24"/>
      <c r="S387" s="108"/>
      <c r="T387" s="108"/>
      <c r="U387" s="108"/>
      <c r="V387" s="108"/>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row>
    <row r="388" spans="1:215" ht="13.5" customHeight="1" x14ac:dyDescent="0.2">
      <c r="A388" s="24"/>
      <c r="B388" s="24"/>
      <c r="C388" s="125"/>
      <c r="D388" s="125"/>
      <c r="O388" s="24"/>
      <c r="P388" s="24"/>
      <c r="Q388" s="125"/>
      <c r="R388" s="24"/>
      <c r="S388" s="108"/>
      <c r="T388" s="108"/>
      <c r="U388" s="108"/>
      <c r="V388" s="108"/>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row>
    <row r="389" spans="1:215" ht="13.5" customHeight="1" x14ac:dyDescent="0.2">
      <c r="A389" s="24"/>
      <c r="B389" s="24"/>
      <c r="C389" s="125"/>
      <c r="D389" s="125"/>
      <c r="O389" s="24"/>
      <c r="P389" s="24"/>
      <c r="Q389" s="125"/>
      <c r="R389" s="24"/>
      <c r="S389" s="108"/>
      <c r="T389" s="108"/>
      <c r="U389" s="108"/>
      <c r="V389" s="108"/>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row>
    <row r="390" spans="1:215" ht="13.5" customHeight="1" x14ac:dyDescent="0.2">
      <c r="A390" s="24"/>
      <c r="B390" s="24"/>
      <c r="C390" s="125"/>
      <c r="D390" s="125"/>
      <c r="O390" s="24"/>
      <c r="P390" s="24"/>
      <c r="Q390" s="125"/>
      <c r="R390" s="24"/>
      <c r="S390" s="108"/>
      <c r="T390" s="108"/>
      <c r="U390" s="108"/>
      <c r="V390" s="108"/>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row>
    <row r="391" spans="1:215" ht="13.5" customHeight="1" x14ac:dyDescent="0.2">
      <c r="A391" s="24"/>
      <c r="B391" s="24"/>
      <c r="C391" s="125"/>
      <c r="D391" s="125"/>
      <c r="O391" s="24"/>
      <c r="P391" s="24"/>
      <c r="Q391" s="125"/>
      <c r="R391" s="24"/>
      <c r="S391" s="108"/>
      <c r="T391" s="108"/>
      <c r="U391" s="108"/>
      <c r="V391" s="108"/>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row>
    <row r="392" spans="1:215" ht="13.5" customHeight="1" x14ac:dyDescent="0.2">
      <c r="A392" s="24"/>
      <c r="B392" s="24"/>
      <c r="C392" s="125"/>
      <c r="D392" s="125"/>
      <c r="O392" s="24"/>
      <c r="P392" s="24"/>
      <c r="Q392" s="125"/>
      <c r="R392" s="24"/>
      <c r="S392" s="108"/>
      <c r="T392" s="108"/>
      <c r="U392" s="108"/>
      <c r="V392" s="108"/>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row>
    <row r="393" spans="1:215" ht="13.5" customHeight="1" x14ac:dyDescent="0.2">
      <c r="A393" s="24"/>
      <c r="B393" s="24"/>
      <c r="C393" s="125"/>
      <c r="D393" s="125"/>
      <c r="O393" s="24"/>
      <c r="P393" s="24"/>
      <c r="Q393" s="125"/>
      <c r="R393" s="24"/>
      <c r="S393" s="108"/>
      <c r="T393" s="108"/>
      <c r="U393" s="108"/>
      <c r="V393" s="108"/>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row>
    <row r="394" spans="1:215" ht="13.5" customHeight="1" x14ac:dyDescent="0.2">
      <c r="A394" s="24"/>
      <c r="B394" s="24"/>
      <c r="C394" s="125"/>
      <c r="D394" s="125"/>
      <c r="O394" s="24"/>
      <c r="P394" s="24"/>
      <c r="Q394" s="125"/>
      <c r="R394" s="24"/>
      <c r="S394" s="108"/>
      <c r="T394" s="108"/>
      <c r="U394" s="108"/>
      <c r="V394" s="108"/>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row>
    <row r="395" spans="1:215" ht="13.5" customHeight="1" x14ac:dyDescent="0.2">
      <c r="A395" s="24"/>
      <c r="B395" s="24"/>
      <c r="C395" s="125"/>
      <c r="D395" s="125"/>
      <c r="O395" s="24"/>
      <c r="P395" s="24"/>
      <c r="Q395" s="125"/>
      <c r="R395" s="24"/>
      <c r="S395" s="108"/>
      <c r="T395" s="108"/>
      <c r="U395" s="108"/>
      <c r="V395" s="108"/>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row>
    <row r="396" spans="1:215" ht="13.5" customHeight="1" x14ac:dyDescent="0.2">
      <c r="A396" s="24"/>
      <c r="B396" s="24"/>
      <c r="C396" s="125"/>
      <c r="D396" s="125"/>
      <c r="O396" s="24"/>
      <c r="P396" s="24"/>
      <c r="Q396" s="125"/>
      <c r="R396" s="24"/>
      <c r="S396" s="108"/>
      <c r="T396" s="108"/>
      <c r="U396" s="108"/>
      <c r="V396" s="108"/>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row>
    <row r="397" spans="1:215" ht="13.5" customHeight="1" x14ac:dyDescent="0.2">
      <c r="A397" s="24"/>
      <c r="B397" s="24"/>
      <c r="C397" s="125"/>
      <c r="D397" s="125"/>
      <c r="O397" s="24"/>
      <c r="P397" s="24"/>
      <c r="Q397" s="125"/>
      <c r="R397" s="24"/>
      <c r="S397" s="108"/>
      <c r="T397" s="108"/>
      <c r="U397" s="108"/>
      <c r="V397" s="108"/>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row>
    <row r="398" spans="1:215" ht="13.5" customHeight="1" x14ac:dyDescent="0.2">
      <c r="A398" s="24"/>
      <c r="B398" s="24"/>
      <c r="C398" s="125"/>
      <c r="D398" s="125"/>
      <c r="O398" s="24"/>
      <c r="P398" s="24"/>
      <c r="Q398" s="125"/>
      <c r="R398" s="24"/>
      <c r="S398" s="108"/>
      <c r="T398" s="108"/>
      <c r="U398" s="108"/>
      <c r="V398" s="108"/>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row>
    <row r="399" spans="1:215" ht="13.5" customHeight="1" x14ac:dyDescent="0.2">
      <c r="A399" s="24"/>
      <c r="B399" s="24"/>
      <c r="C399" s="125"/>
      <c r="D399" s="125"/>
      <c r="O399" s="24"/>
      <c r="P399" s="24"/>
      <c r="Q399" s="125"/>
      <c r="R399" s="24"/>
      <c r="S399" s="108"/>
      <c r="T399" s="108"/>
      <c r="U399" s="108"/>
      <c r="V399" s="108"/>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row>
    <row r="400" spans="1:215" ht="13.5" customHeight="1" x14ac:dyDescent="0.2">
      <c r="A400" s="24"/>
      <c r="B400" s="24"/>
      <c r="C400" s="125"/>
      <c r="D400" s="125"/>
      <c r="O400" s="24"/>
      <c r="P400" s="24"/>
      <c r="Q400" s="125"/>
      <c r="R400" s="24"/>
      <c r="S400" s="108"/>
      <c r="T400" s="108"/>
      <c r="U400" s="108"/>
      <c r="V400" s="108"/>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row>
    <row r="401" spans="1:215" ht="13.5" customHeight="1" x14ac:dyDescent="0.2">
      <c r="A401" s="24"/>
      <c r="B401" s="24"/>
      <c r="C401" s="125"/>
      <c r="D401" s="125"/>
      <c r="O401" s="24"/>
      <c r="P401" s="24"/>
      <c r="Q401" s="125"/>
      <c r="R401" s="24"/>
      <c r="S401" s="108"/>
      <c r="T401" s="108"/>
      <c r="U401" s="108"/>
      <c r="V401" s="108"/>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row>
    <row r="402" spans="1:215" ht="13.5" customHeight="1" x14ac:dyDescent="0.2">
      <c r="A402" s="24"/>
      <c r="B402" s="24"/>
      <c r="C402" s="125"/>
      <c r="D402" s="125"/>
      <c r="O402" s="24"/>
      <c r="P402" s="24"/>
      <c r="Q402" s="125"/>
      <c r="R402" s="24"/>
      <c r="S402" s="108"/>
      <c r="T402" s="108"/>
      <c r="U402" s="108"/>
      <c r="V402" s="108"/>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row>
    <row r="403" spans="1:215" ht="13.5" customHeight="1" x14ac:dyDescent="0.2">
      <c r="A403" s="24"/>
      <c r="B403" s="24"/>
      <c r="C403" s="125"/>
      <c r="D403" s="125"/>
      <c r="O403" s="24"/>
      <c r="P403" s="24"/>
      <c r="Q403" s="125"/>
      <c r="R403" s="24"/>
      <c r="S403" s="108"/>
      <c r="T403" s="108"/>
      <c r="U403" s="108"/>
      <c r="V403" s="108"/>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row>
    <row r="404" spans="1:215" ht="13.5" customHeight="1" x14ac:dyDescent="0.2">
      <c r="A404" s="24"/>
      <c r="B404" s="24"/>
      <c r="C404" s="125"/>
      <c r="D404" s="125"/>
      <c r="O404" s="24"/>
      <c r="P404" s="24"/>
      <c r="Q404" s="125"/>
      <c r="R404" s="24"/>
      <c r="S404" s="108"/>
      <c r="T404" s="108"/>
      <c r="U404" s="108"/>
      <c r="V404" s="108"/>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row>
    <row r="405" spans="1:215" ht="13.5" customHeight="1" x14ac:dyDescent="0.2">
      <c r="A405" s="24"/>
      <c r="B405" s="24"/>
      <c r="C405" s="125"/>
      <c r="D405" s="125"/>
      <c r="O405" s="24"/>
      <c r="P405" s="24"/>
      <c r="Q405" s="125"/>
      <c r="R405" s="24"/>
      <c r="S405" s="108"/>
      <c r="T405" s="108"/>
      <c r="U405" s="108"/>
      <c r="V405" s="108"/>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row>
    <row r="406" spans="1:215" ht="13.5" customHeight="1" x14ac:dyDescent="0.2">
      <c r="A406" s="24"/>
      <c r="B406" s="24"/>
      <c r="C406" s="125"/>
      <c r="D406" s="125"/>
      <c r="O406" s="24"/>
      <c r="P406" s="24"/>
      <c r="Q406" s="125"/>
      <c r="R406" s="24"/>
      <c r="S406" s="108"/>
      <c r="T406" s="108"/>
      <c r="U406" s="108"/>
      <c r="V406" s="108"/>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row>
    <row r="407" spans="1:215" ht="13.5" customHeight="1" x14ac:dyDescent="0.2">
      <c r="A407" s="24"/>
      <c r="B407" s="24"/>
      <c r="C407" s="125"/>
      <c r="D407" s="125"/>
      <c r="O407" s="24"/>
      <c r="P407" s="24"/>
      <c r="Q407" s="125"/>
      <c r="R407" s="24"/>
      <c r="S407" s="108"/>
      <c r="T407" s="108"/>
      <c r="U407" s="108"/>
      <c r="V407" s="108"/>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row>
    <row r="408" spans="1:215" ht="13.5" customHeight="1" x14ac:dyDescent="0.2">
      <c r="A408" s="24"/>
      <c r="B408" s="24"/>
      <c r="C408" s="125"/>
      <c r="D408" s="125"/>
      <c r="O408" s="24"/>
      <c r="P408" s="24"/>
      <c r="Q408" s="125"/>
      <c r="R408" s="24"/>
      <c r="S408" s="108"/>
      <c r="T408" s="108"/>
      <c r="U408" s="108"/>
      <c r="V408" s="108"/>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row>
    <row r="409" spans="1:215" ht="13.5" customHeight="1" x14ac:dyDescent="0.2">
      <c r="A409" s="24"/>
      <c r="B409" s="24"/>
      <c r="C409" s="125"/>
      <c r="D409" s="125"/>
      <c r="O409" s="24"/>
      <c r="P409" s="24"/>
      <c r="Q409" s="125"/>
      <c r="R409" s="24"/>
      <c r="S409" s="108"/>
      <c r="T409" s="108"/>
      <c r="U409" s="108"/>
      <c r="V409" s="108"/>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row>
    <row r="410" spans="1:215" ht="13.5" customHeight="1" x14ac:dyDescent="0.2">
      <c r="A410" s="24"/>
      <c r="B410" s="24"/>
      <c r="C410" s="125"/>
      <c r="D410" s="125"/>
      <c r="O410" s="24"/>
      <c r="P410" s="24"/>
      <c r="Q410" s="125"/>
      <c r="R410" s="24"/>
      <c r="S410" s="108"/>
      <c r="T410" s="108"/>
      <c r="U410" s="108"/>
      <c r="V410" s="108"/>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row>
    <row r="411" spans="1:215" ht="13.5" customHeight="1" x14ac:dyDescent="0.2">
      <c r="A411" s="24"/>
      <c r="B411" s="24"/>
      <c r="C411" s="125"/>
      <c r="D411" s="125"/>
      <c r="O411" s="24"/>
      <c r="P411" s="24"/>
      <c r="Q411" s="125"/>
      <c r="R411" s="24"/>
      <c r="S411" s="108"/>
      <c r="T411" s="108"/>
      <c r="U411" s="108"/>
      <c r="V411" s="108"/>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row>
    <row r="412" spans="1:215" ht="13.5" customHeight="1" x14ac:dyDescent="0.2">
      <c r="A412" s="24"/>
      <c r="B412" s="24"/>
      <c r="C412" s="125"/>
      <c r="D412" s="125"/>
      <c r="O412" s="24"/>
      <c r="P412" s="24"/>
      <c r="Q412" s="125"/>
      <c r="R412" s="24"/>
      <c r="S412" s="108"/>
      <c r="T412" s="108"/>
      <c r="U412" s="108"/>
      <c r="V412" s="108"/>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row>
    <row r="413" spans="1:215" ht="13.5" customHeight="1" x14ac:dyDescent="0.2">
      <c r="A413" s="24"/>
      <c r="B413" s="24"/>
      <c r="C413" s="125"/>
      <c r="D413" s="125"/>
      <c r="O413" s="24"/>
      <c r="P413" s="24"/>
      <c r="Q413" s="125"/>
      <c r="R413" s="24"/>
      <c r="S413" s="108"/>
      <c r="T413" s="108"/>
      <c r="U413" s="108"/>
      <c r="V413" s="108"/>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row>
    <row r="414" spans="1:215" ht="13.5" customHeight="1" x14ac:dyDescent="0.2">
      <c r="A414" s="24"/>
      <c r="B414" s="24"/>
      <c r="C414" s="125"/>
      <c r="D414" s="125"/>
      <c r="O414" s="24"/>
      <c r="P414" s="24"/>
      <c r="Q414" s="125"/>
      <c r="R414" s="24"/>
      <c r="S414" s="108"/>
      <c r="T414" s="108"/>
      <c r="U414" s="108"/>
      <c r="V414" s="108"/>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c r="EW414" s="24"/>
      <c r="EX414" s="24"/>
      <c r="EY414" s="24"/>
      <c r="EZ414" s="24"/>
      <c r="FA414" s="24"/>
      <c r="FB414" s="24"/>
      <c r="FC414" s="24"/>
      <c r="FD414" s="24"/>
      <c r="FE414" s="24"/>
      <c r="FF414" s="24"/>
      <c r="FG414" s="24"/>
      <c r="FH414" s="24"/>
      <c r="FI414" s="24"/>
      <c r="FJ414" s="24"/>
      <c r="FK414" s="24"/>
      <c r="FL414" s="24"/>
      <c r="FM414" s="24"/>
      <c r="FN414" s="24"/>
      <c r="FO414" s="24"/>
      <c r="FP414" s="24"/>
      <c r="FQ414" s="24"/>
      <c r="FR414" s="24"/>
      <c r="FS414" s="24"/>
      <c r="FT414" s="24"/>
      <c r="FU414" s="24"/>
      <c r="FV414" s="24"/>
      <c r="FW414" s="24"/>
      <c r="FX414" s="24"/>
      <c r="FY414" s="24"/>
      <c r="FZ414" s="24"/>
      <c r="GA414" s="24"/>
      <c r="GB414" s="24"/>
      <c r="GC414" s="24"/>
      <c r="GD414" s="24"/>
      <c r="GE414" s="24"/>
      <c r="GF414" s="24"/>
      <c r="GG414" s="24"/>
      <c r="GH414" s="24"/>
      <c r="GI414" s="24"/>
      <c r="GJ414" s="24"/>
      <c r="GK414" s="24"/>
      <c r="GL414" s="24"/>
      <c r="GM414" s="24"/>
      <c r="GN414" s="24"/>
      <c r="GO414" s="24"/>
      <c r="GP414" s="24"/>
      <c r="GQ414" s="24"/>
      <c r="GR414" s="24"/>
      <c r="GS414" s="24"/>
      <c r="GT414" s="24"/>
      <c r="GU414" s="24"/>
      <c r="GV414" s="24"/>
      <c r="GW414" s="24"/>
      <c r="GX414" s="24"/>
      <c r="GY414" s="24"/>
      <c r="GZ414" s="24"/>
      <c r="HA414" s="24"/>
      <c r="HB414" s="24"/>
      <c r="HC414" s="24"/>
      <c r="HD414" s="24"/>
      <c r="HE414" s="24"/>
      <c r="HF414" s="24"/>
      <c r="HG414" s="24"/>
    </row>
    <row r="415" spans="1:215" ht="13.5" customHeight="1" x14ac:dyDescent="0.2">
      <c r="A415" s="24"/>
      <c r="B415" s="24"/>
      <c r="C415" s="125"/>
      <c r="D415" s="125"/>
      <c r="O415" s="24"/>
      <c r="P415" s="24"/>
      <c r="Q415" s="125"/>
      <c r="R415" s="24"/>
      <c r="S415" s="108"/>
      <c r="T415" s="108"/>
      <c r="U415" s="108"/>
      <c r="V415" s="108"/>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c r="EW415" s="24"/>
      <c r="EX415" s="24"/>
      <c r="EY415" s="24"/>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c r="GP415" s="24"/>
      <c r="GQ415" s="24"/>
      <c r="GR415" s="24"/>
      <c r="GS415" s="24"/>
      <c r="GT415" s="24"/>
      <c r="GU415" s="24"/>
      <c r="GV415" s="24"/>
      <c r="GW415" s="24"/>
      <c r="GX415" s="24"/>
      <c r="GY415" s="24"/>
      <c r="GZ415" s="24"/>
      <c r="HA415" s="24"/>
      <c r="HB415" s="24"/>
      <c r="HC415" s="24"/>
      <c r="HD415" s="24"/>
      <c r="HE415" s="24"/>
      <c r="HF415" s="24"/>
      <c r="HG415" s="24"/>
    </row>
    <row r="416" spans="1:215" ht="13.5" customHeight="1" x14ac:dyDescent="0.2">
      <c r="A416" s="24"/>
      <c r="B416" s="24"/>
      <c r="C416" s="125"/>
      <c r="D416" s="125"/>
      <c r="O416" s="24"/>
      <c r="P416" s="24"/>
      <c r="Q416" s="125"/>
      <c r="R416" s="24"/>
      <c r="S416" s="108"/>
      <c r="T416" s="108"/>
      <c r="U416" s="108"/>
      <c r="V416" s="108"/>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c r="EW416" s="24"/>
      <c r="EX416" s="24"/>
      <c r="EY416" s="24"/>
      <c r="EZ416" s="24"/>
      <c r="FA416" s="24"/>
      <c r="FB416" s="24"/>
      <c r="FC416" s="24"/>
      <c r="FD416" s="24"/>
      <c r="FE416" s="24"/>
      <c r="FF416" s="24"/>
      <c r="FG416" s="24"/>
      <c r="FH416" s="24"/>
      <c r="FI416" s="24"/>
      <c r="FJ416" s="24"/>
      <c r="FK416" s="24"/>
      <c r="FL416" s="24"/>
      <c r="FM416" s="24"/>
      <c r="FN416" s="24"/>
      <c r="FO416" s="24"/>
      <c r="FP416" s="24"/>
      <c r="FQ416" s="24"/>
      <c r="FR416" s="24"/>
      <c r="FS416" s="24"/>
      <c r="FT416" s="24"/>
      <c r="FU416" s="24"/>
      <c r="FV416" s="24"/>
      <c r="FW416" s="24"/>
      <c r="FX416" s="24"/>
      <c r="FY416" s="24"/>
      <c r="FZ416" s="24"/>
      <c r="GA416" s="24"/>
      <c r="GB416" s="24"/>
      <c r="GC416" s="24"/>
      <c r="GD416" s="24"/>
      <c r="GE416" s="24"/>
      <c r="GF416" s="24"/>
      <c r="GG416" s="24"/>
      <c r="GH416" s="24"/>
      <c r="GI416" s="24"/>
      <c r="GJ416" s="24"/>
      <c r="GK416" s="24"/>
      <c r="GL416" s="24"/>
      <c r="GM416" s="24"/>
      <c r="GN416" s="24"/>
      <c r="GO416" s="24"/>
      <c r="GP416" s="24"/>
      <c r="GQ416" s="24"/>
      <c r="GR416" s="24"/>
      <c r="GS416" s="24"/>
      <c r="GT416" s="24"/>
      <c r="GU416" s="24"/>
      <c r="GV416" s="24"/>
      <c r="GW416" s="24"/>
      <c r="GX416" s="24"/>
      <c r="GY416" s="24"/>
      <c r="GZ416" s="24"/>
      <c r="HA416" s="24"/>
      <c r="HB416" s="24"/>
      <c r="HC416" s="24"/>
      <c r="HD416" s="24"/>
      <c r="HE416" s="24"/>
      <c r="HF416" s="24"/>
      <c r="HG416" s="24"/>
    </row>
    <row r="417" spans="1:215" ht="13.5" customHeight="1" x14ac:dyDescent="0.2">
      <c r="A417" s="24"/>
      <c r="B417" s="24"/>
      <c r="C417" s="125"/>
      <c r="D417" s="125"/>
      <c r="O417" s="24"/>
      <c r="P417" s="24"/>
      <c r="Q417" s="125"/>
      <c r="R417" s="24"/>
      <c r="S417" s="108"/>
      <c r="T417" s="108"/>
      <c r="U417" s="108"/>
      <c r="V417" s="108"/>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row>
    <row r="418" spans="1:215" ht="13.5" customHeight="1" x14ac:dyDescent="0.2">
      <c r="A418" s="24"/>
      <c r="B418" s="24"/>
      <c r="C418" s="125"/>
      <c r="D418" s="125"/>
      <c r="O418" s="24"/>
      <c r="P418" s="24"/>
      <c r="Q418" s="125"/>
      <c r="R418" s="24"/>
      <c r="S418" s="108"/>
      <c r="T418" s="108"/>
      <c r="U418" s="108"/>
      <c r="V418" s="108"/>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row>
    <row r="419" spans="1:215" ht="13.5" customHeight="1" x14ac:dyDescent="0.2">
      <c r="A419" s="24"/>
      <c r="B419" s="24"/>
      <c r="C419" s="125"/>
      <c r="D419" s="125"/>
      <c r="O419" s="24"/>
      <c r="P419" s="24"/>
      <c r="Q419" s="125"/>
      <c r="R419" s="24"/>
      <c r="S419" s="108"/>
      <c r="T419" s="108"/>
      <c r="U419" s="108"/>
      <c r="V419" s="108"/>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row>
    <row r="420" spans="1:215" ht="13.5" customHeight="1" x14ac:dyDescent="0.2">
      <c r="A420" s="24"/>
      <c r="B420" s="24"/>
      <c r="C420" s="125"/>
      <c r="D420" s="125"/>
      <c r="O420" s="24"/>
      <c r="P420" s="24"/>
      <c r="Q420" s="125"/>
      <c r="R420" s="24"/>
      <c r="S420" s="108"/>
      <c r="T420" s="108"/>
      <c r="U420" s="108"/>
      <c r="V420" s="108"/>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row>
    <row r="421" spans="1:215" ht="13.5" customHeight="1" x14ac:dyDescent="0.2">
      <c r="A421" s="24"/>
      <c r="B421" s="24"/>
      <c r="C421" s="125"/>
      <c r="D421" s="125"/>
      <c r="O421" s="24"/>
      <c r="P421" s="24"/>
      <c r="Q421" s="125"/>
      <c r="R421" s="24"/>
      <c r="S421" s="108"/>
      <c r="T421" s="108"/>
      <c r="U421" s="108"/>
      <c r="V421" s="108"/>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row>
    <row r="422" spans="1:215" ht="13.5" customHeight="1" x14ac:dyDescent="0.2">
      <c r="A422" s="24"/>
      <c r="B422" s="24"/>
      <c r="C422" s="125"/>
      <c r="D422" s="125"/>
      <c r="O422" s="24"/>
      <c r="P422" s="24"/>
      <c r="Q422" s="125"/>
      <c r="R422" s="24"/>
      <c r="S422" s="108"/>
      <c r="T422" s="108"/>
      <c r="U422" s="108"/>
      <c r="V422" s="108"/>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row>
    <row r="423" spans="1:215" ht="13.5" customHeight="1" x14ac:dyDescent="0.2">
      <c r="A423" s="24"/>
      <c r="B423" s="24"/>
      <c r="C423" s="125"/>
      <c r="D423" s="125"/>
      <c r="O423" s="24"/>
      <c r="P423" s="24"/>
      <c r="Q423" s="125"/>
      <c r="R423" s="24"/>
      <c r="S423" s="108"/>
      <c r="T423" s="108"/>
      <c r="U423" s="108"/>
      <c r="V423" s="108"/>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row>
    <row r="424" spans="1:215" ht="13.5" customHeight="1" x14ac:dyDescent="0.2">
      <c r="A424" s="24"/>
      <c r="B424" s="24"/>
      <c r="C424" s="125"/>
      <c r="D424" s="125"/>
      <c r="O424" s="24"/>
      <c r="P424" s="24"/>
      <c r="Q424" s="125"/>
      <c r="R424" s="24"/>
      <c r="S424" s="108"/>
      <c r="T424" s="108"/>
      <c r="U424" s="108"/>
      <c r="V424" s="108"/>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row>
    <row r="425" spans="1:215" ht="13.5" customHeight="1" x14ac:dyDescent="0.2">
      <c r="A425" s="24"/>
      <c r="B425" s="24"/>
      <c r="C425" s="125"/>
      <c r="D425" s="125"/>
      <c r="O425" s="24"/>
      <c r="P425" s="24"/>
      <c r="Q425" s="125"/>
      <c r="R425" s="24"/>
      <c r="S425" s="108"/>
      <c r="T425" s="108"/>
      <c r="U425" s="108"/>
      <c r="V425" s="108"/>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row>
    <row r="426" spans="1:215" ht="13.5" customHeight="1" x14ac:dyDescent="0.2">
      <c r="A426" s="24"/>
      <c r="B426" s="24"/>
      <c r="C426" s="125"/>
      <c r="D426" s="125"/>
      <c r="O426" s="24"/>
      <c r="P426" s="24"/>
      <c r="Q426" s="125"/>
      <c r="R426" s="24"/>
      <c r="S426" s="108"/>
      <c r="T426" s="108"/>
      <c r="U426" s="108"/>
      <c r="V426" s="108"/>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row>
    <row r="427" spans="1:215" ht="13.5" customHeight="1" x14ac:dyDescent="0.2">
      <c r="A427" s="24"/>
      <c r="B427" s="24"/>
      <c r="C427" s="125"/>
      <c r="D427" s="125"/>
      <c r="O427" s="24"/>
      <c r="P427" s="24"/>
      <c r="Q427" s="125"/>
      <c r="R427" s="24"/>
      <c r="S427" s="108"/>
      <c r="T427" s="108"/>
      <c r="U427" s="108"/>
      <c r="V427" s="108"/>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row>
    <row r="428" spans="1:215" ht="13.5" customHeight="1" x14ac:dyDescent="0.2">
      <c r="A428" s="24"/>
      <c r="B428" s="24"/>
      <c r="C428" s="125"/>
      <c r="D428" s="125"/>
      <c r="O428" s="24"/>
      <c r="P428" s="24"/>
      <c r="Q428" s="125"/>
      <c r="R428" s="24"/>
      <c r="S428" s="108"/>
      <c r="T428" s="108"/>
      <c r="U428" s="108"/>
      <c r="V428" s="108"/>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row>
    <row r="429" spans="1:215" ht="13.5" customHeight="1" x14ac:dyDescent="0.2">
      <c r="A429" s="24"/>
      <c r="B429" s="24"/>
      <c r="C429" s="125"/>
      <c r="D429" s="125"/>
      <c r="O429" s="24"/>
      <c r="P429" s="24"/>
      <c r="Q429" s="125"/>
      <c r="R429" s="24"/>
      <c r="S429" s="108"/>
      <c r="T429" s="108"/>
      <c r="U429" s="108"/>
      <c r="V429" s="108"/>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row>
    <row r="430" spans="1:215" ht="13.5" customHeight="1" x14ac:dyDescent="0.2">
      <c r="A430" s="24"/>
      <c r="B430" s="24"/>
      <c r="C430" s="125"/>
      <c r="D430" s="125"/>
      <c r="O430" s="24"/>
      <c r="P430" s="24"/>
      <c r="Q430" s="125"/>
      <c r="R430" s="24"/>
      <c r="S430" s="108"/>
      <c r="T430" s="108"/>
      <c r="U430" s="108"/>
      <c r="V430" s="108"/>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row>
    <row r="431" spans="1:215" ht="13.5" customHeight="1" x14ac:dyDescent="0.2">
      <c r="A431" s="24"/>
      <c r="B431" s="24"/>
      <c r="C431" s="125"/>
      <c r="D431" s="125"/>
      <c r="O431" s="24"/>
      <c r="P431" s="24"/>
      <c r="Q431" s="125"/>
      <c r="R431" s="24"/>
      <c r="S431" s="108"/>
      <c r="T431" s="108"/>
      <c r="U431" s="108"/>
      <c r="V431" s="108"/>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row>
    <row r="432" spans="1:215" ht="13.5" customHeight="1" x14ac:dyDescent="0.2">
      <c r="A432" s="24"/>
      <c r="B432" s="24"/>
      <c r="C432" s="125"/>
      <c r="D432" s="125"/>
      <c r="O432" s="24"/>
      <c r="P432" s="24"/>
      <c r="Q432" s="125"/>
      <c r="R432" s="24"/>
      <c r="S432" s="108"/>
      <c r="T432" s="108"/>
      <c r="U432" s="108"/>
      <c r="V432" s="108"/>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row>
    <row r="433" spans="1:215" ht="13.5" customHeight="1" x14ac:dyDescent="0.2">
      <c r="A433" s="24"/>
      <c r="B433" s="24"/>
      <c r="C433" s="125"/>
      <c r="D433" s="125"/>
      <c r="O433" s="24"/>
      <c r="P433" s="24"/>
      <c r="Q433" s="125"/>
      <c r="R433" s="24"/>
      <c r="S433" s="108"/>
      <c r="T433" s="108"/>
      <c r="U433" s="108"/>
      <c r="V433" s="108"/>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row>
    <row r="434" spans="1:215" ht="13.5" customHeight="1" x14ac:dyDescent="0.2">
      <c r="A434" s="24"/>
      <c r="B434" s="24"/>
      <c r="C434" s="125"/>
      <c r="D434" s="125"/>
      <c r="O434" s="24"/>
      <c r="P434" s="24"/>
      <c r="Q434" s="125"/>
      <c r="R434" s="24"/>
      <c r="S434" s="108"/>
      <c r="T434" s="108"/>
      <c r="U434" s="108"/>
      <c r="V434" s="108"/>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row>
    <row r="435" spans="1:215" ht="13.5" customHeight="1" x14ac:dyDescent="0.2">
      <c r="A435" s="24"/>
      <c r="B435" s="24"/>
      <c r="C435" s="125"/>
      <c r="D435" s="125"/>
      <c r="O435" s="24"/>
      <c r="P435" s="24"/>
      <c r="Q435" s="125"/>
      <c r="R435" s="24"/>
      <c r="S435" s="108"/>
      <c r="T435" s="108"/>
      <c r="U435" s="108"/>
      <c r="V435" s="108"/>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row>
    <row r="436" spans="1:215" ht="13.5" customHeight="1" x14ac:dyDescent="0.2">
      <c r="A436" s="24"/>
      <c r="B436" s="24"/>
      <c r="C436" s="125"/>
      <c r="D436" s="125"/>
      <c r="O436" s="24"/>
      <c r="P436" s="24"/>
      <c r="Q436" s="125"/>
      <c r="R436" s="24"/>
      <c r="S436" s="108"/>
      <c r="T436" s="108"/>
      <c r="U436" s="108"/>
      <c r="V436" s="108"/>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row>
    <row r="437" spans="1:215" ht="13.5" customHeight="1" x14ac:dyDescent="0.2">
      <c r="A437" s="24"/>
      <c r="B437" s="24"/>
      <c r="C437" s="125"/>
      <c r="D437" s="125"/>
      <c r="O437" s="24"/>
      <c r="P437" s="24"/>
      <c r="Q437" s="125"/>
      <c r="R437" s="24"/>
      <c r="S437" s="108"/>
      <c r="T437" s="108"/>
      <c r="U437" s="108"/>
      <c r="V437" s="108"/>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row>
    <row r="438" spans="1:215" ht="13.5" customHeight="1" x14ac:dyDescent="0.2">
      <c r="A438" s="24"/>
      <c r="B438" s="24"/>
      <c r="C438" s="125"/>
      <c r="D438" s="125"/>
      <c r="O438" s="24"/>
      <c r="P438" s="24"/>
      <c r="Q438" s="125"/>
      <c r="R438" s="24"/>
      <c r="S438" s="108"/>
      <c r="T438" s="108"/>
      <c r="U438" s="108"/>
      <c r="V438" s="108"/>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row>
    <row r="439" spans="1:215" ht="13.5" customHeight="1" x14ac:dyDescent="0.2">
      <c r="A439" s="24"/>
      <c r="B439" s="24"/>
      <c r="C439" s="125"/>
      <c r="D439" s="125"/>
      <c r="O439" s="24"/>
      <c r="P439" s="24"/>
      <c r="Q439" s="125"/>
      <c r="R439" s="24"/>
      <c r="S439" s="108"/>
      <c r="T439" s="108"/>
      <c r="U439" s="108"/>
      <c r="V439" s="108"/>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row>
    <row r="440" spans="1:215" ht="13.5" customHeight="1" x14ac:dyDescent="0.2">
      <c r="A440" s="24"/>
      <c r="B440" s="24"/>
      <c r="C440" s="125"/>
      <c r="D440" s="125"/>
      <c r="O440" s="24"/>
      <c r="P440" s="24"/>
      <c r="Q440" s="125"/>
      <c r="R440" s="24"/>
      <c r="S440" s="108"/>
      <c r="T440" s="108"/>
      <c r="U440" s="108"/>
      <c r="V440" s="108"/>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row>
    <row r="441" spans="1:215" ht="13.5" customHeight="1" x14ac:dyDescent="0.2">
      <c r="A441" s="24"/>
      <c r="B441" s="24"/>
      <c r="C441" s="125"/>
      <c r="D441" s="125"/>
      <c r="O441" s="24"/>
      <c r="P441" s="24"/>
      <c r="Q441" s="125"/>
      <c r="R441" s="24"/>
      <c r="S441" s="108"/>
      <c r="T441" s="108"/>
      <c r="U441" s="108"/>
      <c r="V441" s="108"/>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row>
    <row r="442" spans="1:215" ht="13.5" customHeight="1" x14ac:dyDescent="0.2">
      <c r="A442" s="24"/>
      <c r="B442" s="24"/>
      <c r="C442" s="125"/>
      <c r="D442" s="125"/>
      <c r="O442" s="24"/>
      <c r="P442" s="24"/>
      <c r="Q442" s="125"/>
      <c r="R442" s="24"/>
      <c r="S442" s="108"/>
      <c r="T442" s="108"/>
      <c r="U442" s="108"/>
      <c r="V442" s="108"/>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row>
    <row r="443" spans="1:215" ht="13.5" customHeight="1" x14ac:dyDescent="0.2">
      <c r="A443" s="24"/>
      <c r="B443" s="24"/>
      <c r="C443" s="125"/>
      <c r="D443" s="125"/>
      <c r="O443" s="24"/>
      <c r="P443" s="24"/>
      <c r="Q443" s="125"/>
      <c r="R443" s="24"/>
      <c r="S443" s="108"/>
      <c r="T443" s="108"/>
      <c r="U443" s="108"/>
      <c r="V443" s="108"/>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row>
    <row r="444" spans="1:215" ht="13.5" customHeight="1" x14ac:dyDescent="0.2">
      <c r="A444" s="24"/>
      <c r="B444" s="24"/>
      <c r="C444" s="125"/>
      <c r="D444" s="125"/>
      <c r="O444" s="24"/>
      <c r="P444" s="24"/>
      <c r="Q444" s="125"/>
      <c r="R444" s="24"/>
      <c r="S444" s="108"/>
      <c r="T444" s="108"/>
      <c r="U444" s="108"/>
      <c r="V444" s="108"/>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row>
    <row r="445" spans="1:215" ht="13.5" customHeight="1" x14ac:dyDescent="0.2">
      <c r="A445" s="24"/>
      <c r="B445" s="24"/>
      <c r="C445" s="125"/>
      <c r="D445" s="125"/>
      <c r="O445" s="24"/>
      <c r="P445" s="24"/>
      <c r="Q445" s="125"/>
      <c r="R445" s="24"/>
      <c r="S445" s="108"/>
      <c r="T445" s="108"/>
      <c r="U445" s="108"/>
      <c r="V445" s="108"/>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row>
    <row r="446" spans="1:215" ht="13.5" customHeight="1" x14ac:dyDescent="0.2">
      <c r="A446" s="24"/>
      <c r="B446" s="24"/>
      <c r="C446" s="125"/>
      <c r="D446" s="125"/>
      <c r="O446" s="24"/>
      <c r="P446" s="24"/>
      <c r="Q446" s="125"/>
      <c r="R446" s="24"/>
      <c r="S446" s="108"/>
      <c r="T446" s="108"/>
      <c r="U446" s="108"/>
      <c r="V446" s="108"/>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row>
    <row r="447" spans="1:215" ht="13.5" customHeight="1" x14ac:dyDescent="0.2">
      <c r="A447" s="24"/>
      <c r="B447" s="24"/>
      <c r="C447" s="125"/>
      <c r="D447" s="125"/>
      <c r="O447" s="24"/>
      <c r="P447" s="24"/>
      <c r="Q447" s="125"/>
      <c r="R447" s="24"/>
      <c r="S447" s="108"/>
      <c r="T447" s="108"/>
      <c r="U447" s="108"/>
      <c r="V447" s="108"/>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row>
    <row r="448" spans="1:215" ht="13.5" customHeight="1" x14ac:dyDescent="0.2">
      <c r="A448" s="24"/>
      <c r="B448" s="24"/>
      <c r="C448" s="125"/>
      <c r="D448" s="125"/>
      <c r="O448" s="24"/>
      <c r="P448" s="24"/>
      <c r="Q448" s="125"/>
      <c r="R448" s="24"/>
      <c r="S448" s="108"/>
      <c r="T448" s="108"/>
      <c r="U448" s="108"/>
      <c r="V448" s="108"/>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row>
    <row r="449" spans="1:215" ht="13.5" customHeight="1" x14ac:dyDescent="0.2">
      <c r="A449" s="24"/>
      <c r="B449" s="24"/>
      <c r="C449" s="125"/>
      <c r="D449" s="125"/>
      <c r="O449" s="24"/>
      <c r="P449" s="24"/>
      <c r="Q449" s="125"/>
      <c r="R449" s="24"/>
      <c r="S449" s="108"/>
      <c r="T449" s="108"/>
      <c r="U449" s="108"/>
      <c r="V449" s="108"/>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row>
    <row r="450" spans="1:215" ht="13.5" customHeight="1" x14ac:dyDescent="0.2">
      <c r="A450" s="24"/>
      <c r="B450" s="24"/>
      <c r="C450" s="125"/>
      <c r="D450" s="125"/>
      <c r="O450" s="24"/>
      <c r="P450" s="24"/>
      <c r="Q450" s="125"/>
      <c r="R450" s="24"/>
      <c r="S450" s="108"/>
      <c r="T450" s="108"/>
      <c r="U450" s="108"/>
      <c r="V450" s="108"/>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row>
    <row r="451" spans="1:215" ht="13.5" customHeight="1" x14ac:dyDescent="0.2">
      <c r="A451" s="24"/>
      <c r="B451" s="24"/>
      <c r="C451" s="125"/>
      <c r="D451" s="125"/>
      <c r="O451" s="24"/>
      <c r="P451" s="24"/>
      <c r="Q451" s="125"/>
      <c r="R451" s="24"/>
      <c r="S451" s="108"/>
      <c r="T451" s="108"/>
      <c r="U451" s="108"/>
      <c r="V451" s="108"/>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row>
    <row r="452" spans="1:215" ht="13.5" customHeight="1" x14ac:dyDescent="0.2">
      <c r="A452" s="24"/>
      <c r="B452" s="24"/>
      <c r="C452" s="125"/>
      <c r="D452" s="125"/>
      <c r="O452" s="24"/>
      <c r="P452" s="24"/>
      <c r="Q452" s="125"/>
      <c r="R452" s="24"/>
      <c r="S452" s="108"/>
      <c r="T452" s="108"/>
      <c r="U452" s="108"/>
      <c r="V452" s="108"/>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row>
    <row r="453" spans="1:215" ht="13.5" customHeight="1" x14ac:dyDescent="0.2">
      <c r="A453" s="24"/>
      <c r="B453" s="24"/>
      <c r="C453" s="125"/>
      <c r="D453" s="125"/>
      <c r="O453" s="24"/>
      <c r="P453" s="24"/>
      <c r="Q453" s="125"/>
      <c r="R453" s="24"/>
      <c r="S453" s="108"/>
      <c r="T453" s="108"/>
      <c r="U453" s="108"/>
      <c r="V453" s="108"/>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row>
    <row r="454" spans="1:215" ht="13.5" customHeight="1" x14ac:dyDescent="0.2">
      <c r="A454" s="24"/>
      <c r="B454" s="24"/>
      <c r="C454" s="125"/>
      <c r="D454" s="125"/>
      <c r="O454" s="24"/>
      <c r="P454" s="24"/>
      <c r="Q454" s="125"/>
      <c r="R454" s="24"/>
      <c r="S454" s="108"/>
      <c r="T454" s="108"/>
      <c r="U454" s="108"/>
      <c r="V454" s="108"/>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row>
    <row r="455" spans="1:215" ht="13.5" customHeight="1" x14ac:dyDescent="0.2">
      <c r="A455" s="24"/>
      <c r="B455" s="24"/>
      <c r="C455" s="125"/>
      <c r="D455" s="125"/>
      <c r="O455" s="24"/>
      <c r="P455" s="24"/>
      <c r="Q455" s="125"/>
      <c r="R455" s="24"/>
      <c r="S455" s="108"/>
      <c r="T455" s="108"/>
      <c r="U455" s="108"/>
      <c r="V455" s="108"/>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row>
    <row r="456" spans="1:215" ht="13.5" customHeight="1" x14ac:dyDescent="0.2">
      <c r="A456" s="24"/>
      <c r="B456" s="24"/>
      <c r="C456" s="125"/>
      <c r="D456" s="125"/>
      <c r="O456" s="24"/>
      <c r="P456" s="24"/>
      <c r="Q456" s="125"/>
      <c r="R456" s="24"/>
      <c r="S456" s="108"/>
      <c r="T456" s="108"/>
      <c r="U456" s="108"/>
      <c r="V456" s="108"/>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row>
    <row r="457" spans="1:215" ht="13.5" customHeight="1" x14ac:dyDescent="0.2">
      <c r="A457" s="24"/>
      <c r="B457" s="24"/>
      <c r="C457" s="125"/>
      <c r="D457" s="125"/>
      <c r="O457" s="24"/>
      <c r="P457" s="24"/>
      <c r="Q457" s="125"/>
      <c r="R457" s="24"/>
      <c r="S457" s="108"/>
      <c r="T457" s="108"/>
      <c r="U457" s="108"/>
      <c r="V457" s="108"/>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row>
    <row r="458" spans="1:215" ht="13.5" customHeight="1" x14ac:dyDescent="0.2">
      <c r="A458" s="24"/>
      <c r="B458" s="24"/>
      <c r="C458" s="125"/>
      <c r="D458" s="125"/>
      <c r="O458" s="24"/>
      <c r="P458" s="24"/>
      <c r="Q458" s="125"/>
      <c r="R458" s="24"/>
      <c r="S458" s="108"/>
      <c r="T458" s="108"/>
      <c r="U458" s="108"/>
      <c r="V458" s="108"/>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row>
    <row r="459" spans="1:215" ht="13.5" customHeight="1" x14ac:dyDescent="0.2">
      <c r="A459" s="24"/>
      <c r="B459" s="24"/>
      <c r="C459" s="125"/>
      <c r="D459" s="125"/>
      <c r="O459" s="24"/>
      <c r="P459" s="24"/>
      <c r="Q459" s="125"/>
      <c r="R459" s="24"/>
      <c r="S459" s="108"/>
      <c r="T459" s="108"/>
      <c r="U459" s="108"/>
      <c r="V459" s="108"/>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row>
    <row r="460" spans="1:215" ht="13.5" customHeight="1" x14ac:dyDescent="0.2">
      <c r="A460" s="24"/>
      <c r="B460" s="24"/>
      <c r="C460" s="125"/>
      <c r="D460" s="125"/>
      <c r="O460" s="24"/>
      <c r="P460" s="24"/>
      <c r="Q460" s="125"/>
      <c r="R460" s="24"/>
      <c r="S460" s="108"/>
      <c r="T460" s="108"/>
      <c r="U460" s="108"/>
      <c r="V460" s="108"/>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row>
    <row r="461" spans="1:215" ht="13.5" customHeight="1" x14ac:dyDescent="0.2">
      <c r="A461" s="24"/>
      <c r="B461" s="24"/>
      <c r="C461" s="125"/>
      <c r="D461" s="125"/>
      <c r="O461" s="24"/>
      <c r="P461" s="24"/>
      <c r="Q461" s="125"/>
      <c r="R461" s="24"/>
      <c r="S461" s="108"/>
      <c r="T461" s="108"/>
      <c r="U461" s="108"/>
      <c r="V461" s="108"/>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row>
    <row r="462" spans="1:215" ht="13.5" customHeight="1" x14ac:dyDescent="0.2">
      <c r="A462" s="24"/>
      <c r="B462" s="24"/>
      <c r="C462" s="125"/>
      <c r="D462" s="125"/>
      <c r="O462" s="24"/>
      <c r="P462" s="24"/>
      <c r="Q462" s="125"/>
      <c r="R462" s="24"/>
      <c r="S462" s="108"/>
      <c r="T462" s="108"/>
      <c r="U462" s="108"/>
      <c r="V462" s="108"/>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row>
    <row r="463" spans="1:215" ht="13.5" customHeight="1" x14ac:dyDescent="0.2">
      <c r="A463" s="24"/>
      <c r="B463" s="24"/>
      <c r="C463" s="125"/>
      <c r="D463" s="125"/>
      <c r="O463" s="24"/>
      <c r="P463" s="24"/>
      <c r="Q463" s="125"/>
      <c r="R463" s="24"/>
      <c r="S463" s="108"/>
      <c r="T463" s="108"/>
      <c r="U463" s="108"/>
      <c r="V463" s="108"/>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row>
    <row r="464" spans="1:215" ht="13.5" customHeight="1" x14ac:dyDescent="0.2">
      <c r="A464" s="24"/>
      <c r="B464" s="24"/>
      <c r="C464" s="125"/>
      <c r="D464" s="125"/>
      <c r="O464" s="24"/>
      <c r="P464" s="24"/>
      <c r="Q464" s="125"/>
      <c r="R464" s="24"/>
      <c r="S464" s="108"/>
      <c r="T464" s="108"/>
      <c r="U464" s="108"/>
      <c r="V464" s="108"/>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row>
    <row r="465" spans="1:215" ht="13.5" customHeight="1" x14ac:dyDescent="0.2">
      <c r="A465" s="24"/>
      <c r="B465" s="24"/>
      <c r="C465" s="125"/>
      <c r="D465" s="125"/>
      <c r="O465" s="24"/>
      <c r="P465" s="24"/>
      <c r="Q465" s="125"/>
      <c r="R465" s="24"/>
      <c r="S465" s="108"/>
      <c r="T465" s="108"/>
      <c r="U465" s="108"/>
      <c r="V465" s="108"/>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row>
    <row r="466" spans="1:215" ht="13.5" customHeight="1" x14ac:dyDescent="0.2">
      <c r="A466" s="24"/>
      <c r="B466" s="24"/>
      <c r="C466" s="125"/>
      <c r="D466" s="125"/>
      <c r="O466" s="24"/>
      <c r="P466" s="24"/>
      <c r="Q466" s="125"/>
      <c r="R466" s="24"/>
      <c r="S466" s="108"/>
      <c r="T466" s="108"/>
      <c r="U466" s="108"/>
      <c r="V466" s="108"/>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row>
    <row r="467" spans="1:215" ht="13.5" customHeight="1" x14ac:dyDescent="0.2">
      <c r="A467" s="24"/>
      <c r="B467" s="24"/>
      <c r="C467" s="125"/>
      <c r="D467" s="125"/>
      <c r="O467" s="24"/>
      <c r="P467" s="24"/>
      <c r="Q467" s="125"/>
      <c r="R467" s="24"/>
      <c r="S467" s="108"/>
      <c r="T467" s="108"/>
      <c r="U467" s="108"/>
      <c r="V467" s="108"/>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row>
    <row r="468" spans="1:215" ht="13.5" customHeight="1" x14ac:dyDescent="0.2">
      <c r="A468" s="24"/>
      <c r="B468" s="24"/>
      <c r="C468" s="125"/>
      <c r="D468" s="125"/>
      <c r="O468" s="24"/>
      <c r="P468" s="24"/>
      <c r="Q468" s="125"/>
      <c r="R468" s="24"/>
      <c r="S468" s="108"/>
      <c r="T468" s="108"/>
      <c r="U468" s="108"/>
      <c r="V468" s="108"/>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row>
    <row r="469" spans="1:215" ht="13.5" customHeight="1" x14ac:dyDescent="0.2">
      <c r="A469" s="24"/>
      <c r="B469" s="24"/>
      <c r="C469" s="125"/>
      <c r="D469" s="125"/>
      <c r="O469" s="24"/>
      <c r="P469" s="24"/>
      <c r="Q469" s="125"/>
      <c r="R469" s="24"/>
      <c r="S469" s="108"/>
      <c r="T469" s="108"/>
      <c r="U469" s="108"/>
      <c r="V469" s="108"/>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row>
    <row r="470" spans="1:215" ht="13.5" customHeight="1" x14ac:dyDescent="0.2">
      <c r="A470" s="24"/>
      <c r="B470" s="24"/>
      <c r="C470" s="125"/>
      <c r="D470" s="125"/>
      <c r="O470" s="24"/>
      <c r="P470" s="24"/>
      <c r="Q470" s="125"/>
      <c r="R470" s="24"/>
      <c r="S470" s="108"/>
      <c r="T470" s="108"/>
      <c r="U470" s="108"/>
      <c r="V470" s="108"/>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row>
    <row r="471" spans="1:215" ht="13.5" customHeight="1" x14ac:dyDescent="0.2">
      <c r="A471" s="24"/>
      <c r="B471" s="24"/>
      <c r="C471" s="125"/>
      <c r="D471" s="125"/>
      <c r="O471" s="24"/>
      <c r="P471" s="24"/>
      <c r="Q471" s="125"/>
      <c r="R471" s="24"/>
      <c r="S471" s="108"/>
      <c r="T471" s="108"/>
      <c r="U471" s="108"/>
      <c r="V471" s="108"/>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row>
    <row r="472" spans="1:215" ht="13.5" customHeight="1" x14ac:dyDescent="0.2">
      <c r="A472" s="24"/>
      <c r="B472" s="24"/>
      <c r="C472" s="125"/>
      <c r="D472" s="125"/>
      <c r="O472" s="24"/>
      <c r="P472" s="24"/>
      <c r="Q472" s="125"/>
      <c r="R472" s="24"/>
      <c r="S472" s="108"/>
      <c r="T472" s="108"/>
      <c r="U472" s="108"/>
      <c r="V472" s="108"/>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row>
    <row r="473" spans="1:215" ht="13.5" customHeight="1" x14ac:dyDescent="0.2">
      <c r="A473" s="24"/>
      <c r="B473" s="24"/>
      <c r="C473" s="125"/>
      <c r="D473" s="125"/>
      <c r="O473" s="24"/>
      <c r="P473" s="24"/>
      <c r="Q473" s="125"/>
      <c r="R473" s="24"/>
      <c r="S473" s="108"/>
      <c r="T473" s="108"/>
      <c r="U473" s="108"/>
      <c r="V473" s="108"/>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row>
    <row r="474" spans="1:215" ht="13.5" customHeight="1" x14ac:dyDescent="0.2">
      <c r="A474" s="24"/>
      <c r="B474" s="24"/>
      <c r="C474" s="125"/>
      <c r="D474" s="125"/>
      <c r="O474" s="24"/>
      <c r="P474" s="24"/>
      <c r="Q474" s="125"/>
      <c r="R474" s="24"/>
      <c r="S474" s="108"/>
      <c r="T474" s="108"/>
      <c r="U474" s="108"/>
      <c r="V474" s="108"/>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row>
    <row r="475" spans="1:215" ht="13.5" customHeight="1" x14ac:dyDescent="0.2">
      <c r="A475" s="24"/>
      <c r="B475" s="24"/>
      <c r="C475" s="125"/>
      <c r="D475" s="125"/>
      <c r="O475" s="24"/>
      <c r="P475" s="24"/>
      <c r="Q475" s="125"/>
      <c r="R475" s="24"/>
      <c r="S475" s="108"/>
      <c r="T475" s="108"/>
      <c r="U475" s="108"/>
      <c r="V475" s="108"/>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row>
    <row r="476" spans="1:215" ht="13.5" customHeight="1" x14ac:dyDescent="0.2">
      <c r="A476" s="24"/>
      <c r="B476" s="24"/>
      <c r="C476" s="125"/>
      <c r="D476" s="125"/>
      <c r="O476" s="24"/>
      <c r="P476" s="24"/>
      <c r="Q476" s="125"/>
      <c r="R476" s="24"/>
      <c r="S476" s="108"/>
      <c r="T476" s="108"/>
      <c r="U476" s="108"/>
      <c r="V476" s="108"/>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row>
    <row r="477" spans="1:215" ht="13.5" customHeight="1" x14ac:dyDescent="0.2">
      <c r="A477" s="24"/>
      <c r="B477" s="24"/>
      <c r="C477" s="125"/>
      <c r="D477" s="125"/>
      <c r="O477" s="24"/>
      <c r="P477" s="24"/>
      <c r="Q477" s="125"/>
      <c r="R477" s="24"/>
      <c r="S477" s="108"/>
      <c r="T477" s="108"/>
      <c r="U477" s="108"/>
      <c r="V477" s="108"/>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row>
    <row r="478" spans="1:215" ht="13.5" customHeight="1" x14ac:dyDescent="0.2">
      <c r="A478" s="24"/>
      <c r="B478" s="24"/>
      <c r="C478" s="125"/>
      <c r="D478" s="125"/>
      <c r="O478" s="24"/>
      <c r="P478" s="24"/>
      <c r="Q478" s="125"/>
      <c r="R478" s="24"/>
      <c r="S478" s="108"/>
      <c r="T478" s="108"/>
      <c r="U478" s="108"/>
      <c r="V478" s="108"/>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row>
    <row r="479" spans="1:215" ht="13.5" customHeight="1" x14ac:dyDescent="0.2">
      <c r="A479" s="24"/>
      <c r="B479" s="24"/>
      <c r="C479" s="125"/>
      <c r="D479" s="125"/>
      <c r="O479" s="24"/>
      <c r="P479" s="24"/>
      <c r="Q479" s="125"/>
      <c r="R479" s="24"/>
      <c r="S479" s="108"/>
      <c r="T479" s="108"/>
      <c r="U479" s="108"/>
      <c r="V479" s="108"/>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row>
    <row r="480" spans="1:215" ht="13.5" customHeight="1" x14ac:dyDescent="0.2">
      <c r="A480" s="24"/>
      <c r="B480" s="24"/>
      <c r="C480" s="125"/>
      <c r="D480" s="125"/>
      <c r="O480" s="24"/>
      <c r="P480" s="24"/>
      <c r="Q480" s="125"/>
      <c r="R480" s="24"/>
      <c r="S480" s="108"/>
      <c r="T480" s="108"/>
      <c r="U480" s="108"/>
      <c r="V480" s="108"/>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row>
    <row r="481" spans="1:215" ht="13.5" customHeight="1" x14ac:dyDescent="0.2">
      <c r="A481" s="24"/>
      <c r="B481" s="24"/>
      <c r="C481" s="125"/>
      <c r="D481" s="125"/>
      <c r="O481" s="24"/>
      <c r="P481" s="24"/>
      <c r="Q481" s="125"/>
      <c r="R481" s="24"/>
      <c r="S481" s="108"/>
      <c r="T481" s="108"/>
      <c r="U481" s="108"/>
      <c r="V481" s="108"/>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row>
    <row r="482" spans="1:215" ht="13.5" customHeight="1" x14ac:dyDescent="0.2">
      <c r="A482" s="24"/>
      <c r="B482" s="24"/>
      <c r="C482" s="125"/>
      <c r="D482" s="125"/>
      <c r="O482" s="24"/>
      <c r="P482" s="24"/>
      <c r="Q482" s="125"/>
      <c r="R482" s="24"/>
      <c r="S482" s="108"/>
      <c r="T482" s="108"/>
      <c r="U482" s="108"/>
      <c r="V482" s="108"/>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row>
    <row r="483" spans="1:215" ht="13.5" customHeight="1" x14ac:dyDescent="0.2">
      <c r="A483" s="24"/>
      <c r="B483" s="24"/>
      <c r="C483" s="125"/>
      <c r="D483" s="125"/>
      <c r="O483" s="24"/>
      <c r="P483" s="24"/>
      <c r="Q483" s="125"/>
      <c r="R483" s="24"/>
      <c r="S483" s="108"/>
      <c r="T483" s="108"/>
      <c r="U483" s="108"/>
      <c r="V483" s="108"/>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row>
    <row r="484" spans="1:215" ht="13.5" customHeight="1" x14ac:dyDescent="0.2">
      <c r="A484" s="24"/>
      <c r="B484" s="24"/>
      <c r="C484" s="125"/>
      <c r="D484" s="125"/>
      <c r="O484" s="24"/>
      <c r="P484" s="24"/>
      <c r="Q484" s="125"/>
      <c r="R484" s="24"/>
      <c r="S484" s="108"/>
      <c r="T484" s="108"/>
      <c r="U484" s="108"/>
      <c r="V484" s="108"/>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row>
    <row r="485" spans="1:215" ht="13.5" customHeight="1" x14ac:dyDescent="0.2">
      <c r="A485" s="24"/>
      <c r="B485" s="24"/>
      <c r="C485" s="125"/>
      <c r="D485" s="125"/>
      <c r="O485" s="24"/>
      <c r="P485" s="24"/>
      <c r="Q485" s="125"/>
      <c r="R485" s="24"/>
      <c r="S485" s="108"/>
      <c r="T485" s="108"/>
      <c r="U485" s="108"/>
      <c r="V485" s="108"/>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row>
    <row r="486" spans="1:215" ht="13.5" customHeight="1" x14ac:dyDescent="0.2">
      <c r="A486" s="24"/>
      <c r="B486" s="24"/>
      <c r="C486" s="125"/>
      <c r="D486" s="125"/>
      <c r="O486" s="24"/>
      <c r="P486" s="24"/>
      <c r="Q486" s="125"/>
      <c r="R486" s="24"/>
      <c r="S486" s="108"/>
      <c r="T486" s="108"/>
      <c r="U486" s="108"/>
      <c r="V486" s="108"/>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row>
    <row r="487" spans="1:215" ht="13.5" customHeight="1" x14ac:dyDescent="0.2">
      <c r="A487" s="24"/>
      <c r="B487" s="24"/>
      <c r="C487" s="125"/>
      <c r="D487" s="125"/>
      <c r="O487" s="24"/>
      <c r="P487" s="24"/>
      <c r="Q487" s="125"/>
      <c r="R487" s="24"/>
      <c r="S487" s="108"/>
      <c r="T487" s="108"/>
      <c r="U487" s="108"/>
      <c r="V487" s="108"/>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row>
    <row r="488" spans="1:215" ht="13.5" customHeight="1" x14ac:dyDescent="0.2">
      <c r="A488" s="24"/>
      <c r="B488" s="24"/>
      <c r="C488" s="125"/>
      <c r="D488" s="125"/>
      <c r="O488" s="24"/>
      <c r="P488" s="24"/>
      <c r="Q488" s="125"/>
      <c r="R488" s="24"/>
      <c r="S488" s="108"/>
      <c r="T488" s="108"/>
      <c r="U488" s="108"/>
      <c r="V488" s="108"/>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row>
    <row r="489" spans="1:215" ht="13.5" customHeight="1" x14ac:dyDescent="0.2">
      <c r="A489" s="24"/>
      <c r="B489" s="24"/>
      <c r="C489" s="125"/>
      <c r="D489" s="125"/>
      <c r="O489" s="24"/>
      <c r="P489" s="24"/>
      <c r="Q489" s="125"/>
      <c r="R489" s="24"/>
      <c r="S489" s="108"/>
      <c r="T489" s="108"/>
      <c r="U489" s="108"/>
      <c r="V489" s="108"/>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row>
    <row r="490" spans="1:215" ht="13.5" customHeight="1" x14ac:dyDescent="0.2">
      <c r="A490" s="24"/>
      <c r="B490" s="24"/>
      <c r="C490" s="125"/>
      <c r="D490" s="125"/>
      <c r="O490" s="24"/>
      <c r="P490" s="24"/>
      <c r="Q490" s="125"/>
      <c r="R490" s="24"/>
      <c r="S490" s="108"/>
      <c r="T490" s="108"/>
      <c r="U490" s="108"/>
      <c r="V490" s="108"/>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row>
    <row r="491" spans="1:215" ht="13.5" customHeight="1" x14ac:dyDescent="0.2">
      <c r="A491" s="24"/>
      <c r="B491" s="24"/>
      <c r="C491" s="125"/>
      <c r="D491" s="125"/>
      <c r="O491" s="24"/>
      <c r="P491" s="24"/>
      <c r="Q491" s="125"/>
      <c r="R491" s="24"/>
      <c r="S491" s="108"/>
      <c r="T491" s="108"/>
      <c r="U491" s="108"/>
      <c r="V491" s="108"/>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row>
    <row r="492" spans="1:215" ht="13.5" customHeight="1" x14ac:dyDescent="0.2">
      <c r="A492" s="24"/>
      <c r="B492" s="24"/>
      <c r="C492" s="125"/>
      <c r="D492" s="125"/>
      <c r="O492" s="24"/>
      <c r="P492" s="24"/>
      <c r="Q492" s="125"/>
      <c r="R492" s="24"/>
      <c r="S492" s="108"/>
      <c r="T492" s="108"/>
      <c r="U492" s="108"/>
      <c r="V492" s="108"/>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row>
    <row r="493" spans="1:215" ht="13.5" customHeight="1" x14ac:dyDescent="0.2">
      <c r="A493" s="24"/>
      <c r="B493" s="24"/>
      <c r="C493" s="125"/>
      <c r="D493" s="125"/>
      <c r="O493" s="24"/>
      <c r="P493" s="24"/>
      <c r="Q493" s="125"/>
      <c r="R493" s="24"/>
      <c r="S493" s="108"/>
      <c r="T493" s="108"/>
      <c r="U493" s="108"/>
      <c r="V493" s="108"/>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row>
    <row r="494" spans="1:215" ht="13.5" customHeight="1" x14ac:dyDescent="0.2">
      <c r="A494" s="24"/>
      <c r="B494" s="24"/>
      <c r="C494" s="125"/>
      <c r="D494" s="125"/>
      <c r="O494" s="24"/>
      <c r="P494" s="24"/>
      <c r="Q494" s="125"/>
      <c r="R494" s="24"/>
      <c r="S494" s="108"/>
      <c r="T494" s="108"/>
      <c r="U494" s="108"/>
      <c r="V494" s="108"/>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row>
    <row r="495" spans="1:215" ht="13.5" customHeight="1" x14ac:dyDescent="0.2">
      <c r="A495" s="24"/>
      <c r="B495" s="24"/>
      <c r="C495" s="125"/>
      <c r="D495" s="125"/>
      <c r="O495" s="24"/>
      <c r="P495" s="24"/>
      <c r="Q495" s="125"/>
      <c r="R495" s="24"/>
      <c r="S495" s="108"/>
      <c r="T495" s="108"/>
      <c r="U495" s="108"/>
      <c r="V495" s="108"/>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row>
    <row r="496" spans="1:215" ht="13.5" customHeight="1" x14ac:dyDescent="0.2">
      <c r="A496" s="24"/>
      <c r="B496" s="24"/>
      <c r="C496" s="125"/>
      <c r="D496" s="125"/>
      <c r="O496" s="24"/>
      <c r="P496" s="24"/>
      <c r="Q496" s="125"/>
      <c r="R496" s="24"/>
      <c r="S496" s="108"/>
      <c r="T496" s="108"/>
      <c r="U496" s="108"/>
      <c r="V496" s="108"/>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row>
    <row r="497" spans="1:215" ht="13.5" customHeight="1" x14ac:dyDescent="0.2">
      <c r="A497" s="24"/>
      <c r="B497" s="24"/>
      <c r="C497" s="125"/>
      <c r="D497" s="125"/>
      <c r="O497" s="24"/>
      <c r="P497" s="24"/>
      <c r="Q497" s="125"/>
      <c r="R497" s="24"/>
      <c r="S497" s="108"/>
      <c r="T497" s="108"/>
      <c r="U497" s="108"/>
      <c r="V497" s="108"/>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row>
    <row r="498" spans="1:215" ht="13.5" customHeight="1" x14ac:dyDescent="0.2">
      <c r="A498" s="24"/>
      <c r="B498" s="24"/>
      <c r="C498" s="125"/>
      <c r="D498" s="125"/>
      <c r="O498" s="24"/>
      <c r="P498" s="24"/>
      <c r="Q498" s="125"/>
      <c r="R498" s="24"/>
      <c r="S498" s="108"/>
      <c r="T498" s="108"/>
      <c r="U498" s="108"/>
      <c r="V498" s="108"/>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row>
    <row r="499" spans="1:215" ht="13.5" customHeight="1" x14ac:dyDescent="0.2">
      <c r="A499" s="24"/>
      <c r="B499" s="24"/>
      <c r="C499" s="125"/>
      <c r="D499" s="125"/>
      <c r="O499" s="24"/>
      <c r="P499" s="24"/>
      <c r="Q499" s="125"/>
      <c r="R499" s="24"/>
      <c r="S499" s="108"/>
      <c r="T499" s="108"/>
      <c r="U499" s="108"/>
      <c r="V499" s="108"/>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row>
    <row r="500" spans="1:215" ht="13.5" customHeight="1" x14ac:dyDescent="0.2">
      <c r="A500" s="24"/>
      <c r="B500" s="24"/>
      <c r="C500" s="125"/>
      <c r="D500" s="125"/>
      <c r="O500" s="24"/>
      <c r="P500" s="24"/>
      <c r="Q500" s="125"/>
      <c r="R500" s="24"/>
      <c r="S500" s="108"/>
      <c r="T500" s="108"/>
      <c r="U500" s="108"/>
      <c r="V500" s="108"/>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row>
    <row r="501" spans="1:215" ht="13.5" customHeight="1" x14ac:dyDescent="0.2">
      <c r="A501" s="24"/>
      <c r="B501" s="24"/>
      <c r="C501" s="125"/>
      <c r="D501" s="125"/>
      <c r="O501" s="24"/>
      <c r="P501" s="24"/>
      <c r="Q501" s="125"/>
      <c r="R501" s="24"/>
      <c r="S501" s="108"/>
      <c r="T501" s="108"/>
      <c r="U501" s="108"/>
      <c r="V501" s="108"/>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row>
    <row r="502" spans="1:215" ht="13.5" customHeight="1" x14ac:dyDescent="0.2">
      <c r="A502" s="24"/>
      <c r="B502" s="24"/>
      <c r="C502" s="125"/>
      <c r="D502" s="125"/>
      <c r="O502" s="24"/>
      <c r="P502" s="24"/>
      <c r="Q502" s="125"/>
      <c r="R502" s="24"/>
      <c r="S502" s="108"/>
      <c r="T502" s="108"/>
      <c r="U502" s="108"/>
      <c r="V502" s="108"/>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row>
    <row r="503" spans="1:215" ht="13.5" customHeight="1" x14ac:dyDescent="0.2">
      <c r="A503" s="24"/>
      <c r="B503" s="24"/>
      <c r="C503" s="125"/>
      <c r="D503" s="125"/>
      <c r="O503" s="24"/>
      <c r="P503" s="24"/>
      <c r="Q503" s="125"/>
      <c r="R503" s="24"/>
      <c r="S503" s="108"/>
      <c r="T503" s="108"/>
      <c r="U503" s="108"/>
      <c r="V503" s="108"/>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row>
    <row r="504" spans="1:215" ht="13.5" customHeight="1" x14ac:dyDescent="0.2">
      <c r="A504" s="24"/>
      <c r="B504" s="24"/>
      <c r="C504" s="125"/>
      <c r="D504" s="125"/>
      <c r="O504" s="24"/>
      <c r="P504" s="24"/>
      <c r="Q504" s="125"/>
      <c r="R504" s="24"/>
      <c r="S504" s="108"/>
      <c r="T504" s="108"/>
      <c r="U504" s="108"/>
      <c r="V504" s="108"/>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row>
    <row r="505" spans="1:215" ht="13.5" customHeight="1" x14ac:dyDescent="0.2">
      <c r="A505" s="24"/>
      <c r="B505" s="24"/>
      <c r="C505" s="125"/>
      <c r="D505" s="125"/>
      <c r="O505" s="24"/>
      <c r="P505" s="24"/>
      <c r="Q505" s="125"/>
      <c r="R505" s="24"/>
      <c r="S505" s="108"/>
      <c r="T505" s="108"/>
      <c r="U505" s="108"/>
      <c r="V505" s="108"/>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row>
    <row r="506" spans="1:215" ht="13.5" customHeight="1" x14ac:dyDescent="0.2">
      <c r="A506" s="24"/>
      <c r="B506" s="24"/>
      <c r="C506" s="125"/>
      <c r="D506" s="125"/>
      <c r="O506" s="24"/>
      <c r="P506" s="24"/>
      <c r="Q506" s="125"/>
      <c r="R506" s="24"/>
      <c r="S506" s="108"/>
      <c r="T506" s="108"/>
      <c r="U506" s="108"/>
      <c r="V506" s="108"/>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row>
    <row r="507" spans="1:215" ht="13.5" customHeight="1" x14ac:dyDescent="0.2">
      <c r="A507" s="24"/>
      <c r="B507" s="24"/>
      <c r="C507" s="125"/>
      <c r="D507" s="125"/>
      <c r="O507" s="24"/>
      <c r="P507" s="24"/>
      <c r="Q507" s="125"/>
      <c r="R507" s="24"/>
      <c r="S507" s="108"/>
      <c r="T507" s="108"/>
      <c r="U507" s="108"/>
      <c r="V507" s="108"/>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row>
    <row r="508" spans="1:215" ht="13.5" customHeight="1" x14ac:dyDescent="0.2">
      <c r="A508" s="24"/>
      <c r="B508" s="24"/>
      <c r="C508" s="125"/>
      <c r="D508" s="125"/>
      <c r="O508" s="24"/>
      <c r="P508" s="24"/>
      <c r="Q508" s="125"/>
      <c r="R508" s="24"/>
      <c r="S508" s="108"/>
      <c r="T508" s="108"/>
      <c r="U508" s="108"/>
      <c r="V508" s="108"/>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row>
    <row r="509" spans="1:215" ht="13.5" customHeight="1" x14ac:dyDescent="0.2">
      <c r="A509" s="24"/>
      <c r="B509" s="24"/>
      <c r="C509" s="125"/>
      <c r="D509" s="125"/>
      <c r="O509" s="24"/>
      <c r="P509" s="24"/>
      <c r="Q509" s="125"/>
      <c r="R509" s="24"/>
      <c r="S509" s="108"/>
      <c r="T509" s="108"/>
      <c r="U509" s="108"/>
      <c r="V509" s="108"/>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row>
    <row r="510" spans="1:215" ht="13.5" customHeight="1" x14ac:dyDescent="0.2">
      <c r="A510" s="24"/>
      <c r="B510" s="24"/>
      <c r="C510" s="125"/>
      <c r="D510" s="125"/>
      <c r="O510" s="24"/>
      <c r="P510" s="24"/>
      <c r="Q510" s="125"/>
      <c r="R510" s="24"/>
      <c r="S510" s="108"/>
      <c r="T510" s="108"/>
      <c r="U510" s="108"/>
      <c r="V510" s="108"/>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row>
    <row r="511" spans="1:215" ht="13.5" customHeight="1" x14ac:dyDescent="0.2">
      <c r="A511" s="24"/>
      <c r="B511" s="24"/>
      <c r="C511" s="125"/>
      <c r="D511" s="125"/>
      <c r="O511" s="24"/>
      <c r="P511" s="24"/>
      <c r="Q511" s="125"/>
      <c r="R511" s="24"/>
      <c r="S511" s="108"/>
      <c r="T511" s="108"/>
      <c r="U511" s="108"/>
      <c r="V511" s="108"/>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row>
    <row r="512" spans="1:215" ht="13.5" customHeight="1" x14ac:dyDescent="0.2">
      <c r="A512" s="24"/>
      <c r="B512" s="24"/>
      <c r="C512" s="125"/>
      <c r="D512" s="125"/>
      <c r="O512" s="24"/>
      <c r="P512" s="24"/>
      <c r="Q512" s="125"/>
      <c r="R512" s="24"/>
      <c r="S512" s="108"/>
      <c r="T512" s="108"/>
      <c r="U512" s="108"/>
      <c r="V512" s="108"/>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row>
    <row r="513" spans="1:215" ht="13.5" customHeight="1" x14ac:dyDescent="0.2">
      <c r="A513" s="24"/>
      <c r="B513" s="24"/>
      <c r="C513" s="125"/>
      <c r="D513" s="125"/>
      <c r="O513" s="24"/>
      <c r="P513" s="24"/>
      <c r="Q513" s="125"/>
      <c r="R513" s="24"/>
      <c r="S513" s="108"/>
      <c r="T513" s="108"/>
      <c r="U513" s="108"/>
      <c r="V513" s="108"/>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row>
    <row r="514" spans="1:215" ht="13.5" customHeight="1" x14ac:dyDescent="0.2">
      <c r="A514" s="24"/>
      <c r="B514" s="24"/>
      <c r="C514" s="125"/>
      <c r="D514" s="125"/>
      <c r="O514" s="24"/>
      <c r="P514" s="24"/>
      <c r="Q514" s="125"/>
      <c r="R514" s="24"/>
      <c r="S514" s="108"/>
      <c r="T514" s="108"/>
      <c r="U514" s="108"/>
      <c r="V514" s="108"/>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row>
    <row r="515" spans="1:215" ht="13.5" customHeight="1" x14ac:dyDescent="0.2">
      <c r="A515" s="24"/>
      <c r="B515" s="24"/>
      <c r="C515" s="125"/>
      <c r="D515" s="125"/>
      <c r="O515" s="24"/>
      <c r="P515" s="24"/>
      <c r="Q515" s="125"/>
      <c r="R515" s="24"/>
      <c r="S515" s="108"/>
      <c r="T515" s="108"/>
      <c r="U515" s="108"/>
      <c r="V515" s="108"/>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row>
    <row r="516" spans="1:215" ht="13.5" customHeight="1" x14ac:dyDescent="0.2">
      <c r="A516" s="24"/>
      <c r="B516" s="24"/>
      <c r="C516" s="125"/>
      <c r="D516" s="125"/>
      <c r="O516" s="24"/>
      <c r="P516" s="24"/>
      <c r="Q516" s="125"/>
      <c r="R516" s="24"/>
      <c r="S516" s="108"/>
      <c r="T516" s="108"/>
      <c r="U516" s="108"/>
      <c r="V516" s="108"/>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row>
    <row r="517" spans="1:215" ht="13.5" customHeight="1" x14ac:dyDescent="0.2">
      <c r="A517" s="24"/>
      <c r="B517" s="24"/>
      <c r="C517" s="125"/>
      <c r="D517" s="125"/>
      <c r="O517" s="24"/>
      <c r="P517" s="24"/>
      <c r="Q517" s="125"/>
      <c r="R517" s="24"/>
      <c r="S517" s="108"/>
      <c r="T517" s="108"/>
      <c r="U517" s="108"/>
      <c r="V517" s="108"/>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row>
    <row r="518" spans="1:215" ht="13.5" customHeight="1" x14ac:dyDescent="0.2">
      <c r="A518" s="24"/>
      <c r="B518" s="24"/>
      <c r="C518" s="125"/>
      <c r="D518" s="125"/>
      <c r="O518" s="24"/>
      <c r="P518" s="24"/>
      <c r="Q518" s="125"/>
      <c r="R518" s="24"/>
      <c r="S518" s="108"/>
      <c r="T518" s="108"/>
      <c r="U518" s="108"/>
      <c r="V518" s="108"/>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row>
    <row r="519" spans="1:215" ht="13.5" customHeight="1" x14ac:dyDescent="0.2">
      <c r="A519" s="24"/>
      <c r="B519" s="24"/>
      <c r="C519" s="125"/>
      <c r="D519" s="125"/>
      <c r="O519" s="24"/>
      <c r="P519" s="24"/>
      <c r="Q519" s="125"/>
      <c r="R519" s="24"/>
      <c r="S519" s="108"/>
      <c r="T519" s="108"/>
      <c r="U519" s="108"/>
      <c r="V519" s="108"/>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row>
    <row r="520" spans="1:215" ht="13.5" customHeight="1" x14ac:dyDescent="0.2">
      <c r="A520" s="24"/>
      <c r="B520" s="24"/>
      <c r="C520" s="125"/>
      <c r="D520" s="125"/>
      <c r="O520" s="24"/>
      <c r="P520" s="24"/>
      <c r="Q520" s="125"/>
      <c r="R520" s="24"/>
      <c r="S520" s="108"/>
      <c r="T520" s="108"/>
      <c r="U520" s="108"/>
      <c r="V520" s="108"/>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row>
    <row r="521" spans="1:215" ht="13.5" customHeight="1" x14ac:dyDescent="0.2">
      <c r="A521" s="24"/>
      <c r="B521" s="24"/>
      <c r="C521" s="125"/>
      <c r="D521" s="125"/>
      <c r="O521" s="24"/>
      <c r="P521" s="24"/>
      <c r="Q521" s="125"/>
      <c r="R521" s="24"/>
      <c r="S521" s="108"/>
      <c r="T521" s="108"/>
      <c r="U521" s="108"/>
      <c r="V521" s="108"/>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row>
    <row r="522" spans="1:215" ht="13.5" customHeight="1" x14ac:dyDescent="0.2">
      <c r="A522" s="24"/>
      <c r="B522" s="24"/>
      <c r="C522" s="125"/>
      <c r="D522" s="125"/>
      <c r="O522" s="24"/>
      <c r="P522" s="24"/>
      <c r="Q522" s="125"/>
      <c r="R522" s="24"/>
      <c r="S522" s="108"/>
      <c r="T522" s="108"/>
      <c r="U522" s="108"/>
      <c r="V522" s="108"/>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row>
    <row r="523" spans="1:215" ht="13.5" customHeight="1" x14ac:dyDescent="0.2">
      <c r="A523" s="24"/>
      <c r="B523" s="24"/>
      <c r="C523" s="125"/>
      <c r="D523" s="125"/>
      <c r="O523" s="24"/>
      <c r="P523" s="24"/>
      <c r="Q523" s="125"/>
      <c r="R523" s="24"/>
      <c r="S523" s="108"/>
      <c r="T523" s="108"/>
      <c r="U523" s="108"/>
      <c r="V523" s="108"/>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row>
    <row r="524" spans="1:215" ht="13.5" customHeight="1" x14ac:dyDescent="0.2">
      <c r="A524" s="24"/>
      <c r="B524" s="24"/>
      <c r="C524" s="125"/>
      <c r="D524" s="125"/>
      <c r="O524" s="24"/>
      <c r="P524" s="24"/>
      <c r="Q524" s="125"/>
      <c r="R524" s="24"/>
      <c r="S524" s="108"/>
      <c r="T524" s="108"/>
      <c r="U524" s="108"/>
      <c r="V524" s="108"/>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row>
    <row r="525" spans="1:215" ht="13.5" customHeight="1" x14ac:dyDescent="0.2">
      <c r="A525" s="24"/>
      <c r="B525" s="24"/>
      <c r="C525" s="125"/>
      <c r="D525" s="125"/>
      <c r="O525" s="24"/>
      <c r="P525" s="24"/>
      <c r="Q525" s="125"/>
      <c r="R525" s="24"/>
      <c r="S525" s="108"/>
      <c r="T525" s="108"/>
      <c r="U525" s="108"/>
      <c r="V525" s="108"/>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row>
    <row r="526" spans="1:215" ht="13.5" customHeight="1" x14ac:dyDescent="0.2">
      <c r="A526" s="24"/>
      <c r="B526" s="24"/>
      <c r="C526" s="125"/>
      <c r="D526" s="125"/>
      <c r="O526" s="24"/>
      <c r="P526" s="24"/>
      <c r="Q526" s="125"/>
      <c r="R526" s="24"/>
      <c r="S526" s="108"/>
      <c r="T526" s="108"/>
      <c r="U526" s="108"/>
      <c r="V526" s="108"/>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row>
    <row r="527" spans="1:215" ht="13.5" customHeight="1" x14ac:dyDescent="0.2">
      <c r="A527" s="24"/>
      <c r="B527" s="24"/>
      <c r="C527" s="125"/>
      <c r="D527" s="125"/>
      <c r="O527" s="24"/>
      <c r="P527" s="24"/>
      <c r="Q527" s="125"/>
      <c r="R527" s="24"/>
      <c r="S527" s="108"/>
      <c r="T527" s="108"/>
      <c r="U527" s="108"/>
      <c r="V527" s="108"/>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row>
    <row r="528" spans="1:215" ht="13.5" customHeight="1" x14ac:dyDescent="0.2">
      <c r="A528" s="24"/>
      <c r="B528" s="24"/>
      <c r="C528" s="125"/>
      <c r="D528" s="125"/>
      <c r="O528" s="24"/>
      <c r="P528" s="24"/>
      <c r="Q528" s="125"/>
      <c r="R528" s="24"/>
      <c r="S528" s="108"/>
      <c r="T528" s="108"/>
      <c r="U528" s="108"/>
      <c r="V528" s="108"/>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row>
    <row r="529" spans="1:215" ht="13.5" customHeight="1" x14ac:dyDescent="0.2">
      <c r="A529" s="24"/>
      <c r="B529" s="24"/>
      <c r="C529" s="125"/>
      <c r="D529" s="125"/>
      <c r="O529" s="24"/>
      <c r="P529" s="24"/>
      <c r="Q529" s="125"/>
      <c r="R529" s="24"/>
      <c r="S529" s="108"/>
      <c r="T529" s="108"/>
      <c r="U529" s="108"/>
      <c r="V529" s="108"/>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row>
    <row r="530" spans="1:215" ht="13.5" customHeight="1" x14ac:dyDescent="0.2">
      <c r="A530" s="24"/>
      <c r="B530" s="24"/>
      <c r="C530" s="125"/>
      <c r="D530" s="125"/>
      <c r="O530" s="24"/>
      <c r="P530" s="24"/>
      <c r="Q530" s="125"/>
      <c r="R530" s="24"/>
      <c r="S530" s="108"/>
      <c r="T530" s="108"/>
      <c r="U530" s="108"/>
      <c r="V530" s="108"/>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row>
    <row r="531" spans="1:215" ht="13.5" customHeight="1" x14ac:dyDescent="0.2">
      <c r="A531" s="24"/>
      <c r="B531" s="24"/>
      <c r="C531" s="125"/>
      <c r="D531" s="125"/>
      <c r="O531" s="24"/>
      <c r="P531" s="24"/>
      <c r="Q531" s="125"/>
      <c r="R531" s="24"/>
      <c r="S531" s="108"/>
      <c r="T531" s="108"/>
      <c r="U531" s="108"/>
      <c r="V531" s="108"/>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row>
    <row r="532" spans="1:215" ht="13.5" customHeight="1" x14ac:dyDescent="0.2">
      <c r="A532" s="24"/>
      <c r="B532" s="24"/>
      <c r="C532" s="125"/>
      <c r="D532" s="125"/>
      <c r="O532" s="24"/>
      <c r="P532" s="24"/>
      <c r="Q532" s="125"/>
      <c r="R532" s="24"/>
      <c r="S532" s="108"/>
      <c r="T532" s="108"/>
      <c r="U532" s="108"/>
      <c r="V532" s="108"/>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row>
    <row r="533" spans="1:215" ht="13.5" customHeight="1" x14ac:dyDescent="0.2">
      <c r="A533" s="24"/>
      <c r="B533" s="24"/>
      <c r="C533" s="125"/>
      <c r="D533" s="125"/>
      <c r="O533" s="24"/>
      <c r="P533" s="24"/>
      <c r="Q533" s="125"/>
      <c r="R533" s="24"/>
      <c r="S533" s="108"/>
      <c r="T533" s="108"/>
      <c r="U533" s="108"/>
      <c r="V533" s="108"/>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row>
    <row r="534" spans="1:215" ht="13.5" customHeight="1" x14ac:dyDescent="0.2">
      <c r="A534" s="24"/>
      <c r="B534" s="24"/>
      <c r="C534" s="125"/>
      <c r="D534" s="125"/>
      <c r="O534" s="24"/>
      <c r="P534" s="24"/>
      <c r="Q534" s="125"/>
      <c r="R534" s="24"/>
      <c r="S534" s="108"/>
      <c r="T534" s="108"/>
      <c r="U534" s="108"/>
      <c r="V534" s="108"/>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row>
    <row r="535" spans="1:215" ht="13.5" customHeight="1" x14ac:dyDescent="0.2">
      <c r="A535" s="24"/>
      <c r="B535" s="24"/>
      <c r="C535" s="125"/>
      <c r="D535" s="125"/>
      <c r="O535" s="24"/>
      <c r="P535" s="24"/>
      <c r="Q535" s="125"/>
      <c r="R535" s="24"/>
      <c r="S535" s="108"/>
      <c r="T535" s="108"/>
      <c r="U535" s="108"/>
      <c r="V535" s="108"/>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row>
    <row r="536" spans="1:215" ht="13.5" customHeight="1" x14ac:dyDescent="0.2">
      <c r="A536" s="24"/>
      <c r="B536" s="24"/>
      <c r="C536" s="125"/>
      <c r="D536" s="125"/>
      <c r="O536" s="24"/>
      <c r="P536" s="24"/>
      <c r="Q536" s="125"/>
      <c r="R536" s="24"/>
      <c r="S536" s="108"/>
      <c r="T536" s="108"/>
      <c r="U536" s="108"/>
      <c r="V536" s="108"/>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row>
    <row r="537" spans="1:215" ht="13.5" customHeight="1" x14ac:dyDescent="0.2">
      <c r="A537" s="24"/>
      <c r="B537" s="24"/>
      <c r="C537" s="125"/>
      <c r="D537" s="125"/>
      <c r="O537" s="24"/>
      <c r="P537" s="24"/>
      <c r="Q537" s="125"/>
      <c r="R537" s="24"/>
      <c r="S537" s="108"/>
      <c r="T537" s="108"/>
      <c r="U537" s="108"/>
      <c r="V537" s="108"/>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row>
    <row r="538" spans="1:215" ht="13.5" customHeight="1" x14ac:dyDescent="0.2">
      <c r="A538" s="24"/>
      <c r="B538" s="24"/>
      <c r="C538" s="125"/>
      <c r="D538" s="125"/>
      <c r="O538" s="24"/>
      <c r="P538" s="24"/>
      <c r="Q538" s="125"/>
      <c r="R538" s="24"/>
      <c r="S538" s="108"/>
      <c r="T538" s="108"/>
      <c r="U538" s="108"/>
      <c r="V538" s="108"/>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row>
    <row r="539" spans="1:215" ht="13.5" customHeight="1" x14ac:dyDescent="0.2">
      <c r="A539" s="24"/>
      <c r="B539" s="24"/>
      <c r="C539" s="125"/>
      <c r="D539" s="125"/>
      <c r="O539" s="24"/>
      <c r="P539" s="24"/>
      <c r="Q539" s="125"/>
      <c r="R539" s="24"/>
      <c r="S539" s="108"/>
      <c r="T539" s="108"/>
      <c r="U539" s="108"/>
      <c r="V539" s="108"/>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row>
    <row r="540" spans="1:215" ht="13.5" customHeight="1" x14ac:dyDescent="0.2">
      <c r="A540" s="24"/>
      <c r="B540" s="24"/>
      <c r="C540" s="125"/>
      <c r="D540" s="125"/>
      <c r="O540" s="24"/>
      <c r="P540" s="24"/>
      <c r="Q540" s="125"/>
      <c r="R540" s="24"/>
      <c r="S540" s="108"/>
      <c r="T540" s="108"/>
      <c r="U540" s="108"/>
      <c r="V540" s="108"/>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row>
    <row r="541" spans="1:215" ht="13.5" customHeight="1" x14ac:dyDescent="0.2">
      <c r="A541" s="24"/>
      <c r="B541" s="24"/>
      <c r="C541" s="125"/>
      <c r="D541" s="125"/>
      <c r="O541" s="24"/>
      <c r="P541" s="24"/>
      <c r="Q541" s="125"/>
      <c r="R541" s="24"/>
      <c r="S541" s="108"/>
      <c r="T541" s="108"/>
      <c r="U541" s="108"/>
      <c r="V541" s="108"/>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row>
    <row r="542" spans="1:215" ht="13.5" customHeight="1" x14ac:dyDescent="0.2">
      <c r="A542" s="24"/>
      <c r="B542" s="24"/>
      <c r="C542" s="125"/>
      <c r="D542" s="125"/>
      <c r="O542" s="24"/>
      <c r="P542" s="24"/>
      <c r="Q542" s="125"/>
      <c r="R542" s="24"/>
      <c r="S542" s="108"/>
      <c r="T542" s="108"/>
      <c r="U542" s="108"/>
      <c r="V542" s="108"/>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row>
    <row r="543" spans="1:215" ht="13.5" customHeight="1" x14ac:dyDescent="0.2">
      <c r="A543" s="24"/>
      <c r="B543" s="24"/>
      <c r="C543" s="125"/>
      <c r="D543" s="125"/>
      <c r="O543" s="24"/>
      <c r="P543" s="24"/>
      <c r="Q543" s="125"/>
      <c r="R543" s="24"/>
      <c r="S543" s="108"/>
      <c r="T543" s="108"/>
      <c r="U543" s="108"/>
      <c r="V543" s="108"/>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row>
    <row r="544" spans="1:215" ht="13.5" customHeight="1" x14ac:dyDescent="0.2">
      <c r="A544" s="24"/>
      <c r="B544" s="24"/>
      <c r="C544" s="125"/>
      <c r="D544" s="125"/>
      <c r="O544" s="24"/>
      <c r="P544" s="24"/>
      <c r="Q544" s="125"/>
      <c r="R544" s="24"/>
      <c r="S544" s="108"/>
      <c r="T544" s="108"/>
      <c r="U544" s="108"/>
      <c r="V544" s="108"/>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row>
    <row r="545" spans="1:215" ht="13.5" customHeight="1" x14ac:dyDescent="0.2">
      <c r="A545" s="24"/>
      <c r="B545" s="24"/>
      <c r="C545" s="125"/>
      <c r="D545" s="125"/>
      <c r="O545" s="24"/>
      <c r="P545" s="24"/>
      <c r="Q545" s="125"/>
      <c r="R545" s="24"/>
      <c r="S545" s="108"/>
      <c r="T545" s="108"/>
      <c r="U545" s="108"/>
      <c r="V545" s="108"/>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row>
    <row r="546" spans="1:215" ht="13.5" customHeight="1" x14ac:dyDescent="0.2">
      <c r="A546" s="24"/>
      <c r="B546" s="24"/>
      <c r="C546" s="125"/>
      <c r="D546" s="125"/>
      <c r="O546" s="24"/>
      <c r="P546" s="24"/>
      <c r="Q546" s="125"/>
      <c r="R546" s="24"/>
      <c r="S546" s="108"/>
      <c r="T546" s="108"/>
      <c r="U546" s="108"/>
      <c r="V546" s="108"/>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row>
    <row r="547" spans="1:215" ht="13.5" customHeight="1" x14ac:dyDescent="0.2">
      <c r="A547" s="24"/>
      <c r="B547" s="24"/>
      <c r="C547" s="125"/>
      <c r="D547" s="125"/>
      <c r="O547" s="24"/>
      <c r="P547" s="24"/>
      <c r="Q547" s="125"/>
      <c r="R547" s="24"/>
      <c r="S547" s="108"/>
      <c r="T547" s="108"/>
      <c r="U547" s="108"/>
      <c r="V547" s="108"/>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row>
    <row r="548" spans="1:215" ht="13.5" customHeight="1" x14ac:dyDescent="0.2">
      <c r="A548" s="24"/>
      <c r="B548" s="24"/>
      <c r="C548" s="125"/>
      <c r="D548" s="125"/>
      <c r="O548" s="24"/>
      <c r="P548" s="24"/>
      <c r="Q548" s="125"/>
      <c r="R548" s="24"/>
      <c r="S548" s="108"/>
      <c r="T548" s="108"/>
      <c r="U548" s="108"/>
      <c r="V548" s="108"/>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row>
    <row r="549" spans="1:215" ht="13.5" customHeight="1" x14ac:dyDescent="0.2">
      <c r="A549" s="24"/>
      <c r="B549" s="24"/>
      <c r="C549" s="125"/>
      <c r="D549" s="125"/>
      <c r="O549" s="24"/>
      <c r="P549" s="24"/>
      <c r="Q549" s="125"/>
      <c r="R549" s="24"/>
      <c r="S549" s="108"/>
      <c r="T549" s="108"/>
      <c r="U549" s="108"/>
      <c r="V549" s="108"/>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row>
    <row r="550" spans="1:215" ht="13.5" customHeight="1" x14ac:dyDescent="0.2">
      <c r="A550" s="24"/>
      <c r="B550" s="24"/>
      <c r="C550" s="125"/>
      <c r="D550" s="125"/>
      <c r="O550" s="24"/>
      <c r="P550" s="24"/>
      <c r="Q550" s="125"/>
      <c r="R550" s="24"/>
      <c r="S550" s="108"/>
      <c r="T550" s="108"/>
      <c r="U550" s="108"/>
      <c r="V550" s="108"/>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row>
    <row r="551" spans="1:215" ht="13.5" customHeight="1" x14ac:dyDescent="0.2">
      <c r="A551" s="24"/>
      <c r="B551" s="24"/>
      <c r="C551" s="125"/>
      <c r="D551" s="125"/>
      <c r="O551" s="24"/>
      <c r="P551" s="24"/>
      <c r="Q551" s="125"/>
      <c r="R551" s="24"/>
      <c r="S551" s="108"/>
      <c r="T551" s="108"/>
      <c r="U551" s="108"/>
      <c r="V551" s="108"/>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row>
    <row r="552" spans="1:215" ht="13.5" customHeight="1" x14ac:dyDescent="0.2">
      <c r="A552" s="24"/>
      <c r="B552" s="24"/>
      <c r="C552" s="125"/>
      <c r="D552" s="125"/>
      <c r="O552" s="24"/>
      <c r="P552" s="24"/>
      <c r="Q552" s="125"/>
      <c r="R552" s="24"/>
      <c r="S552" s="108"/>
      <c r="T552" s="108"/>
      <c r="U552" s="108"/>
      <c r="V552" s="108"/>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row>
    <row r="553" spans="1:215" ht="13.5" customHeight="1" x14ac:dyDescent="0.2">
      <c r="A553" s="24"/>
      <c r="B553" s="24"/>
      <c r="C553" s="125"/>
      <c r="D553" s="125"/>
      <c r="O553" s="24"/>
      <c r="P553" s="24"/>
      <c r="Q553" s="125"/>
      <c r="R553" s="24"/>
      <c r="S553" s="108"/>
      <c r="T553" s="108"/>
      <c r="U553" s="108"/>
      <c r="V553" s="108"/>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row>
    <row r="554" spans="1:215" ht="13.5" customHeight="1" x14ac:dyDescent="0.2">
      <c r="A554" s="24"/>
      <c r="B554" s="24"/>
      <c r="C554" s="125"/>
      <c r="D554" s="125"/>
      <c r="O554" s="24"/>
      <c r="P554" s="24"/>
      <c r="Q554" s="125"/>
      <c r="R554" s="24"/>
      <c r="S554" s="108"/>
      <c r="T554" s="108"/>
      <c r="U554" s="108"/>
      <c r="V554" s="108"/>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row>
    <row r="555" spans="1:215" ht="13.5" customHeight="1" x14ac:dyDescent="0.2">
      <c r="A555" s="24"/>
      <c r="B555" s="24"/>
      <c r="C555" s="125"/>
      <c r="D555" s="125"/>
      <c r="O555" s="24"/>
      <c r="P555" s="24"/>
      <c r="Q555" s="125"/>
      <c r="R555" s="24"/>
      <c r="S555" s="108"/>
      <c r="T555" s="108"/>
      <c r="U555" s="108"/>
      <c r="V555" s="108"/>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row>
    <row r="556" spans="1:215" ht="13.5" customHeight="1" x14ac:dyDescent="0.2">
      <c r="A556" s="24"/>
      <c r="B556" s="24"/>
      <c r="C556" s="125"/>
      <c r="D556" s="125"/>
      <c r="O556" s="24"/>
      <c r="P556" s="24"/>
      <c r="Q556" s="125"/>
      <c r="R556" s="24"/>
      <c r="S556" s="108"/>
      <c r="T556" s="108"/>
      <c r="U556" s="108"/>
      <c r="V556" s="108"/>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row>
    <row r="557" spans="1:215" ht="13.5" customHeight="1" x14ac:dyDescent="0.2">
      <c r="A557" s="24"/>
      <c r="B557" s="24"/>
      <c r="C557" s="125"/>
      <c r="D557" s="125"/>
      <c r="O557" s="24"/>
      <c r="P557" s="24"/>
      <c r="Q557" s="125"/>
      <c r="R557" s="24"/>
      <c r="S557" s="108"/>
      <c r="T557" s="108"/>
      <c r="U557" s="108"/>
      <c r="V557" s="108"/>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row>
    <row r="558" spans="1:215" ht="13.5" customHeight="1" x14ac:dyDescent="0.2">
      <c r="A558" s="24"/>
      <c r="B558" s="24"/>
      <c r="C558" s="125"/>
      <c r="D558" s="125"/>
      <c r="O558" s="24"/>
      <c r="P558" s="24"/>
      <c r="Q558" s="125"/>
      <c r="R558" s="24"/>
      <c r="S558" s="108"/>
      <c r="T558" s="108"/>
      <c r="U558" s="108"/>
      <c r="V558" s="108"/>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c r="GP558" s="24"/>
      <c r="GQ558" s="24"/>
      <c r="GR558" s="24"/>
      <c r="GS558" s="24"/>
      <c r="GT558" s="24"/>
      <c r="GU558" s="24"/>
      <c r="GV558" s="24"/>
      <c r="GW558" s="24"/>
      <c r="GX558" s="24"/>
      <c r="GY558" s="24"/>
      <c r="GZ558" s="24"/>
      <c r="HA558" s="24"/>
      <c r="HB558" s="24"/>
      <c r="HC558" s="24"/>
      <c r="HD558" s="24"/>
      <c r="HE558" s="24"/>
      <c r="HF558" s="24"/>
      <c r="HG558" s="24"/>
    </row>
    <row r="559" spans="1:215" ht="13.5" customHeight="1" x14ac:dyDescent="0.2">
      <c r="A559" s="24"/>
      <c r="B559" s="24"/>
      <c r="C559" s="125"/>
      <c r="D559" s="125"/>
      <c r="O559" s="24"/>
      <c r="P559" s="24"/>
      <c r="Q559" s="125"/>
      <c r="R559" s="24"/>
      <c r="S559" s="108"/>
      <c r="T559" s="108"/>
      <c r="U559" s="108"/>
      <c r="V559" s="108"/>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row>
    <row r="560" spans="1:215" ht="13.5" customHeight="1" x14ac:dyDescent="0.2">
      <c r="A560" s="24"/>
      <c r="B560" s="24"/>
      <c r="C560" s="125"/>
      <c r="D560" s="125"/>
      <c r="O560" s="24"/>
      <c r="P560" s="24"/>
      <c r="Q560" s="125"/>
      <c r="R560" s="24"/>
      <c r="S560" s="108"/>
      <c r="T560" s="108"/>
      <c r="U560" s="108"/>
      <c r="V560" s="108"/>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c r="EW560" s="24"/>
      <c r="EX560" s="24"/>
      <c r="EY560" s="24"/>
      <c r="EZ560" s="24"/>
      <c r="FA560" s="24"/>
      <c r="FB560" s="24"/>
      <c r="FC560" s="24"/>
      <c r="FD560" s="24"/>
      <c r="FE560" s="24"/>
      <c r="FF560" s="24"/>
      <c r="FG560" s="24"/>
      <c r="FH560" s="24"/>
      <c r="FI560" s="24"/>
      <c r="FJ560" s="24"/>
      <c r="FK560" s="24"/>
      <c r="FL560" s="24"/>
      <c r="FM560" s="24"/>
      <c r="FN560" s="24"/>
      <c r="FO560" s="24"/>
      <c r="FP560" s="24"/>
      <c r="FQ560" s="24"/>
      <c r="FR560" s="24"/>
      <c r="FS560" s="24"/>
      <c r="FT560" s="24"/>
      <c r="FU560" s="24"/>
      <c r="FV560" s="24"/>
      <c r="FW560" s="24"/>
      <c r="FX560" s="24"/>
      <c r="FY560" s="24"/>
      <c r="FZ560" s="24"/>
      <c r="GA560" s="24"/>
      <c r="GB560" s="24"/>
      <c r="GC560" s="24"/>
      <c r="GD560" s="24"/>
      <c r="GE560" s="24"/>
      <c r="GF560" s="24"/>
      <c r="GG560" s="24"/>
      <c r="GH560" s="24"/>
      <c r="GI560" s="24"/>
      <c r="GJ560" s="24"/>
      <c r="GK560" s="24"/>
      <c r="GL560" s="24"/>
      <c r="GM560" s="24"/>
      <c r="GN560" s="24"/>
      <c r="GO560" s="24"/>
      <c r="GP560" s="24"/>
      <c r="GQ560" s="24"/>
      <c r="GR560" s="24"/>
      <c r="GS560" s="24"/>
      <c r="GT560" s="24"/>
      <c r="GU560" s="24"/>
      <c r="GV560" s="24"/>
      <c r="GW560" s="24"/>
      <c r="GX560" s="24"/>
      <c r="GY560" s="24"/>
      <c r="GZ560" s="24"/>
      <c r="HA560" s="24"/>
      <c r="HB560" s="24"/>
      <c r="HC560" s="24"/>
      <c r="HD560" s="24"/>
      <c r="HE560" s="24"/>
      <c r="HF560" s="24"/>
      <c r="HG560" s="24"/>
    </row>
    <row r="561" spans="1:215" ht="13.5" customHeight="1" x14ac:dyDescent="0.2">
      <c r="A561" s="24"/>
      <c r="B561" s="24"/>
      <c r="C561" s="125"/>
      <c r="D561" s="125"/>
      <c r="O561" s="24"/>
      <c r="P561" s="24"/>
      <c r="Q561" s="125"/>
      <c r="R561" s="24"/>
      <c r="S561" s="108"/>
      <c r="T561" s="108"/>
      <c r="U561" s="108"/>
      <c r="V561" s="108"/>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c r="EW561" s="24"/>
      <c r="EX561" s="24"/>
      <c r="EY561" s="24"/>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c r="GP561" s="24"/>
      <c r="GQ561" s="24"/>
      <c r="GR561" s="24"/>
      <c r="GS561" s="24"/>
      <c r="GT561" s="24"/>
      <c r="GU561" s="24"/>
      <c r="GV561" s="24"/>
      <c r="GW561" s="24"/>
      <c r="GX561" s="24"/>
      <c r="GY561" s="24"/>
      <c r="GZ561" s="24"/>
      <c r="HA561" s="24"/>
      <c r="HB561" s="24"/>
      <c r="HC561" s="24"/>
      <c r="HD561" s="24"/>
      <c r="HE561" s="24"/>
      <c r="HF561" s="24"/>
      <c r="HG561" s="24"/>
    </row>
    <row r="562" spans="1:215" ht="13.5" customHeight="1" x14ac:dyDescent="0.2">
      <c r="A562" s="24"/>
      <c r="B562" s="24"/>
      <c r="C562" s="125"/>
      <c r="D562" s="125"/>
      <c r="O562" s="24"/>
      <c r="P562" s="24"/>
      <c r="Q562" s="125"/>
      <c r="R562" s="24"/>
      <c r="S562" s="108"/>
      <c r="T562" s="108"/>
      <c r="U562" s="108"/>
      <c r="V562" s="108"/>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c r="EW562" s="24"/>
      <c r="EX562" s="24"/>
      <c r="EY562" s="24"/>
      <c r="EZ562" s="24"/>
      <c r="FA562" s="24"/>
      <c r="FB562" s="24"/>
      <c r="FC562" s="24"/>
      <c r="FD562" s="24"/>
      <c r="FE562" s="24"/>
      <c r="FF562" s="24"/>
      <c r="FG562" s="24"/>
      <c r="FH562" s="24"/>
      <c r="FI562" s="24"/>
      <c r="FJ562" s="24"/>
      <c r="FK562" s="24"/>
      <c r="FL562" s="24"/>
      <c r="FM562" s="24"/>
      <c r="FN562" s="24"/>
      <c r="FO562" s="24"/>
      <c r="FP562" s="24"/>
      <c r="FQ562" s="24"/>
      <c r="FR562" s="24"/>
      <c r="FS562" s="24"/>
      <c r="FT562" s="24"/>
      <c r="FU562" s="24"/>
      <c r="FV562" s="24"/>
      <c r="FW562" s="24"/>
      <c r="FX562" s="24"/>
      <c r="FY562" s="24"/>
      <c r="FZ562" s="24"/>
      <c r="GA562" s="24"/>
      <c r="GB562" s="24"/>
      <c r="GC562" s="24"/>
      <c r="GD562" s="24"/>
      <c r="GE562" s="24"/>
      <c r="GF562" s="24"/>
      <c r="GG562" s="24"/>
      <c r="GH562" s="24"/>
      <c r="GI562" s="24"/>
      <c r="GJ562" s="24"/>
      <c r="GK562" s="24"/>
      <c r="GL562" s="24"/>
      <c r="GM562" s="24"/>
      <c r="GN562" s="24"/>
      <c r="GO562" s="24"/>
      <c r="GP562" s="24"/>
      <c r="GQ562" s="24"/>
      <c r="GR562" s="24"/>
      <c r="GS562" s="24"/>
      <c r="GT562" s="24"/>
      <c r="GU562" s="24"/>
      <c r="GV562" s="24"/>
      <c r="GW562" s="24"/>
      <c r="GX562" s="24"/>
      <c r="GY562" s="24"/>
      <c r="GZ562" s="24"/>
      <c r="HA562" s="24"/>
      <c r="HB562" s="24"/>
      <c r="HC562" s="24"/>
      <c r="HD562" s="24"/>
      <c r="HE562" s="24"/>
      <c r="HF562" s="24"/>
      <c r="HG562" s="24"/>
    </row>
    <row r="563" spans="1:215" ht="13.5" customHeight="1" x14ac:dyDescent="0.2">
      <c r="A563" s="24"/>
      <c r="B563" s="24"/>
      <c r="C563" s="125"/>
      <c r="D563" s="125"/>
      <c r="O563" s="24"/>
      <c r="P563" s="24"/>
      <c r="Q563" s="125"/>
      <c r="R563" s="24"/>
      <c r="S563" s="108"/>
      <c r="T563" s="108"/>
      <c r="U563" s="108"/>
      <c r="V563" s="108"/>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c r="EW563" s="24"/>
      <c r="EX563" s="24"/>
      <c r="EY563" s="24"/>
      <c r="EZ563" s="24"/>
      <c r="FA563" s="24"/>
      <c r="FB563" s="24"/>
      <c r="FC563" s="24"/>
      <c r="FD563" s="24"/>
      <c r="FE563" s="24"/>
      <c r="FF563" s="24"/>
      <c r="FG563" s="24"/>
      <c r="FH563" s="24"/>
      <c r="FI563" s="24"/>
      <c r="FJ563" s="24"/>
      <c r="FK563" s="24"/>
      <c r="FL563" s="24"/>
      <c r="FM563" s="24"/>
      <c r="FN563" s="24"/>
      <c r="FO563" s="24"/>
      <c r="FP563" s="24"/>
      <c r="FQ563" s="24"/>
      <c r="FR563" s="24"/>
      <c r="FS563" s="24"/>
      <c r="FT563" s="24"/>
      <c r="FU563" s="24"/>
      <c r="FV563" s="24"/>
      <c r="FW563" s="24"/>
      <c r="FX563" s="24"/>
      <c r="FY563" s="24"/>
      <c r="FZ563" s="24"/>
      <c r="GA563" s="24"/>
      <c r="GB563" s="24"/>
      <c r="GC563" s="24"/>
      <c r="GD563" s="24"/>
      <c r="GE563" s="24"/>
      <c r="GF563" s="24"/>
      <c r="GG563" s="24"/>
      <c r="GH563" s="24"/>
      <c r="GI563" s="24"/>
      <c r="GJ563" s="24"/>
      <c r="GK563" s="24"/>
      <c r="GL563" s="24"/>
      <c r="GM563" s="24"/>
      <c r="GN563" s="24"/>
      <c r="GO563" s="24"/>
      <c r="GP563" s="24"/>
      <c r="GQ563" s="24"/>
      <c r="GR563" s="24"/>
      <c r="GS563" s="24"/>
      <c r="GT563" s="24"/>
      <c r="GU563" s="24"/>
      <c r="GV563" s="24"/>
      <c r="GW563" s="24"/>
      <c r="GX563" s="24"/>
      <c r="GY563" s="24"/>
      <c r="GZ563" s="24"/>
      <c r="HA563" s="24"/>
      <c r="HB563" s="24"/>
      <c r="HC563" s="24"/>
      <c r="HD563" s="24"/>
      <c r="HE563" s="24"/>
      <c r="HF563" s="24"/>
      <c r="HG563" s="24"/>
    </row>
    <row r="564" spans="1:215" ht="13.5" customHeight="1" x14ac:dyDescent="0.2">
      <c r="A564" s="24"/>
      <c r="B564" s="24"/>
      <c r="C564" s="125"/>
      <c r="D564" s="125"/>
      <c r="O564" s="24"/>
      <c r="P564" s="24"/>
      <c r="Q564" s="125"/>
      <c r="R564" s="24"/>
      <c r="S564" s="108"/>
      <c r="T564" s="108"/>
      <c r="U564" s="108"/>
      <c r="V564" s="108"/>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c r="EW564" s="24"/>
      <c r="EX564" s="24"/>
      <c r="EY564" s="24"/>
      <c r="EZ564" s="24"/>
      <c r="FA564" s="24"/>
      <c r="FB564" s="24"/>
      <c r="FC564" s="24"/>
      <c r="FD564" s="24"/>
      <c r="FE564" s="24"/>
      <c r="FF564" s="24"/>
      <c r="FG564" s="24"/>
      <c r="FH564" s="24"/>
      <c r="FI564" s="24"/>
      <c r="FJ564" s="24"/>
      <c r="FK564" s="24"/>
      <c r="FL564" s="24"/>
      <c r="FM564" s="24"/>
      <c r="FN564" s="24"/>
      <c r="FO564" s="24"/>
      <c r="FP564" s="24"/>
      <c r="FQ564" s="24"/>
      <c r="FR564" s="24"/>
      <c r="FS564" s="24"/>
      <c r="FT564" s="24"/>
      <c r="FU564" s="24"/>
      <c r="FV564" s="24"/>
      <c r="FW564" s="24"/>
      <c r="FX564" s="24"/>
      <c r="FY564" s="24"/>
      <c r="FZ564" s="24"/>
      <c r="GA564" s="24"/>
      <c r="GB564" s="24"/>
      <c r="GC564" s="24"/>
      <c r="GD564" s="24"/>
      <c r="GE564" s="24"/>
      <c r="GF564" s="24"/>
      <c r="GG564" s="24"/>
      <c r="GH564" s="24"/>
      <c r="GI564" s="24"/>
      <c r="GJ564" s="24"/>
      <c r="GK564" s="24"/>
      <c r="GL564" s="24"/>
      <c r="GM564" s="24"/>
      <c r="GN564" s="24"/>
      <c r="GO564" s="24"/>
      <c r="GP564" s="24"/>
      <c r="GQ564" s="24"/>
      <c r="GR564" s="24"/>
      <c r="GS564" s="24"/>
      <c r="GT564" s="24"/>
      <c r="GU564" s="24"/>
      <c r="GV564" s="24"/>
      <c r="GW564" s="24"/>
      <c r="GX564" s="24"/>
      <c r="GY564" s="24"/>
      <c r="GZ564" s="24"/>
      <c r="HA564" s="24"/>
      <c r="HB564" s="24"/>
      <c r="HC564" s="24"/>
      <c r="HD564" s="24"/>
      <c r="HE564" s="24"/>
      <c r="HF564" s="24"/>
      <c r="HG564" s="24"/>
    </row>
    <row r="565" spans="1:215" ht="13.5" customHeight="1" x14ac:dyDescent="0.2">
      <c r="A565" s="24"/>
      <c r="B565" s="24"/>
      <c r="C565" s="125"/>
      <c r="D565" s="125"/>
      <c r="O565" s="24"/>
      <c r="P565" s="24"/>
      <c r="Q565" s="125"/>
      <c r="R565" s="24"/>
      <c r="S565" s="108"/>
      <c r="T565" s="108"/>
      <c r="U565" s="108"/>
      <c r="V565" s="108"/>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c r="EW565" s="24"/>
      <c r="EX565" s="24"/>
      <c r="EY565" s="24"/>
      <c r="EZ565" s="24"/>
      <c r="FA565" s="24"/>
      <c r="FB565" s="24"/>
      <c r="FC565" s="24"/>
      <c r="FD565" s="24"/>
      <c r="FE565" s="24"/>
      <c r="FF565" s="24"/>
      <c r="FG565" s="24"/>
      <c r="FH565" s="24"/>
      <c r="FI565" s="24"/>
      <c r="FJ565" s="24"/>
      <c r="FK565" s="24"/>
      <c r="FL565" s="24"/>
      <c r="FM565" s="24"/>
      <c r="FN565" s="24"/>
      <c r="FO565" s="24"/>
      <c r="FP565" s="24"/>
      <c r="FQ565" s="24"/>
      <c r="FR565" s="24"/>
      <c r="FS565" s="24"/>
      <c r="FT565" s="24"/>
      <c r="FU565" s="24"/>
      <c r="FV565" s="24"/>
      <c r="FW565" s="24"/>
      <c r="FX565" s="24"/>
      <c r="FY565" s="24"/>
      <c r="FZ565" s="24"/>
      <c r="GA565" s="24"/>
      <c r="GB565" s="24"/>
      <c r="GC565" s="24"/>
      <c r="GD565" s="24"/>
      <c r="GE565" s="24"/>
      <c r="GF565" s="24"/>
      <c r="GG565" s="24"/>
      <c r="GH565" s="24"/>
      <c r="GI565" s="24"/>
      <c r="GJ565" s="24"/>
      <c r="GK565" s="24"/>
      <c r="GL565" s="24"/>
      <c r="GM565" s="24"/>
      <c r="GN565" s="24"/>
      <c r="GO565" s="24"/>
      <c r="GP565" s="24"/>
      <c r="GQ565" s="24"/>
      <c r="GR565" s="24"/>
      <c r="GS565" s="24"/>
      <c r="GT565" s="24"/>
      <c r="GU565" s="24"/>
      <c r="GV565" s="24"/>
      <c r="GW565" s="24"/>
      <c r="GX565" s="24"/>
      <c r="GY565" s="24"/>
      <c r="GZ565" s="24"/>
      <c r="HA565" s="24"/>
      <c r="HB565" s="24"/>
      <c r="HC565" s="24"/>
      <c r="HD565" s="24"/>
      <c r="HE565" s="24"/>
      <c r="HF565" s="24"/>
      <c r="HG565" s="24"/>
    </row>
    <row r="566" spans="1:215" ht="13.5" customHeight="1" x14ac:dyDescent="0.2">
      <c r="A566" s="24"/>
      <c r="B566" s="24"/>
      <c r="C566" s="125"/>
      <c r="D566" s="125"/>
      <c r="O566" s="24"/>
      <c r="P566" s="24"/>
      <c r="Q566" s="125"/>
      <c r="R566" s="24"/>
      <c r="S566" s="108"/>
      <c r="T566" s="108"/>
      <c r="U566" s="108"/>
      <c r="V566" s="108"/>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4"/>
      <c r="FH566" s="24"/>
      <c r="FI566" s="24"/>
      <c r="FJ566" s="24"/>
      <c r="FK566" s="24"/>
      <c r="FL566" s="24"/>
      <c r="FM566" s="24"/>
      <c r="FN566" s="24"/>
      <c r="FO566" s="24"/>
      <c r="FP566" s="24"/>
      <c r="FQ566" s="24"/>
      <c r="FR566" s="24"/>
      <c r="FS566" s="24"/>
      <c r="FT566" s="24"/>
      <c r="FU566" s="24"/>
      <c r="FV566" s="24"/>
      <c r="FW566" s="24"/>
      <c r="FX566" s="24"/>
      <c r="FY566" s="24"/>
      <c r="FZ566" s="24"/>
      <c r="GA566" s="24"/>
      <c r="GB566" s="24"/>
      <c r="GC566" s="24"/>
      <c r="GD566" s="24"/>
      <c r="GE566" s="24"/>
      <c r="GF566" s="24"/>
      <c r="GG566" s="24"/>
      <c r="GH566" s="24"/>
      <c r="GI566" s="24"/>
      <c r="GJ566" s="24"/>
      <c r="GK566" s="24"/>
      <c r="GL566" s="24"/>
      <c r="GM566" s="24"/>
      <c r="GN566" s="24"/>
      <c r="GO566" s="24"/>
      <c r="GP566" s="24"/>
      <c r="GQ566" s="24"/>
      <c r="GR566" s="24"/>
      <c r="GS566" s="24"/>
      <c r="GT566" s="24"/>
      <c r="GU566" s="24"/>
      <c r="GV566" s="24"/>
      <c r="GW566" s="24"/>
      <c r="GX566" s="24"/>
      <c r="GY566" s="24"/>
      <c r="GZ566" s="24"/>
      <c r="HA566" s="24"/>
      <c r="HB566" s="24"/>
      <c r="HC566" s="24"/>
      <c r="HD566" s="24"/>
      <c r="HE566" s="24"/>
      <c r="HF566" s="24"/>
      <c r="HG566" s="24"/>
    </row>
    <row r="567" spans="1:215" ht="13.5" customHeight="1" x14ac:dyDescent="0.2">
      <c r="A567" s="24"/>
      <c r="B567" s="24"/>
      <c r="C567" s="125"/>
      <c r="D567" s="125"/>
      <c r="O567" s="24"/>
      <c r="P567" s="24"/>
      <c r="Q567" s="125"/>
      <c r="R567" s="24"/>
      <c r="S567" s="108"/>
      <c r="T567" s="108"/>
      <c r="U567" s="108"/>
      <c r="V567" s="108"/>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c r="EW567" s="24"/>
      <c r="EX567" s="24"/>
      <c r="EY567" s="24"/>
      <c r="EZ567" s="24"/>
      <c r="FA567" s="24"/>
      <c r="FB567" s="24"/>
      <c r="FC567" s="24"/>
      <c r="FD567" s="24"/>
      <c r="FE567" s="24"/>
      <c r="FF567" s="24"/>
      <c r="FG567" s="24"/>
      <c r="FH567" s="24"/>
      <c r="FI567" s="24"/>
      <c r="FJ567" s="24"/>
      <c r="FK567" s="24"/>
      <c r="FL567" s="24"/>
      <c r="FM567" s="24"/>
      <c r="FN567" s="24"/>
      <c r="FO567" s="24"/>
      <c r="FP567" s="24"/>
      <c r="FQ567" s="24"/>
      <c r="FR567" s="24"/>
      <c r="FS567" s="24"/>
      <c r="FT567" s="24"/>
      <c r="FU567" s="24"/>
      <c r="FV567" s="24"/>
      <c r="FW567" s="24"/>
      <c r="FX567" s="24"/>
      <c r="FY567" s="24"/>
      <c r="FZ567" s="24"/>
      <c r="GA567" s="24"/>
      <c r="GB567" s="24"/>
      <c r="GC567" s="24"/>
      <c r="GD567" s="24"/>
      <c r="GE567" s="24"/>
      <c r="GF567" s="24"/>
      <c r="GG567" s="24"/>
      <c r="GH567" s="24"/>
      <c r="GI567" s="24"/>
      <c r="GJ567" s="24"/>
      <c r="GK567" s="24"/>
      <c r="GL567" s="24"/>
      <c r="GM567" s="24"/>
      <c r="GN567" s="24"/>
      <c r="GO567" s="24"/>
      <c r="GP567" s="24"/>
      <c r="GQ567" s="24"/>
      <c r="GR567" s="24"/>
      <c r="GS567" s="24"/>
      <c r="GT567" s="24"/>
      <c r="GU567" s="24"/>
      <c r="GV567" s="24"/>
      <c r="GW567" s="24"/>
      <c r="GX567" s="24"/>
      <c r="GY567" s="24"/>
      <c r="GZ567" s="24"/>
      <c r="HA567" s="24"/>
      <c r="HB567" s="24"/>
      <c r="HC567" s="24"/>
      <c r="HD567" s="24"/>
      <c r="HE567" s="24"/>
      <c r="HF567" s="24"/>
      <c r="HG567" s="24"/>
    </row>
    <row r="568" spans="1:215" ht="13.5" customHeight="1" x14ac:dyDescent="0.2">
      <c r="A568" s="24"/>
      <c r="B568" s="24"/>
      <c r="C568" s="125"/>
      <c r="D568" s="125"/>
      <c r="O568" s="24"/>
      <c r="P568" s="24"/>
      <c r="Q568" s="125"/>
      <c r="R568" s="24"/>
      <c r="S568" s="108"/>
      <c r="T568" s="108"/>
      <c r="U568" s="108"/>
      <c r="V568" s="108"/>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c r="EW568" s="24"/>
      <c r="EX568" s="24"/>
      <c r="EY568" s="24"/>
      <c r="EZ568" s="24"/>
      <c r="FA568" s="24"/>
      <c r="FB568" s="24"/>
      <c r="FC568" s="24"/>
      <c r="FD568" s="24"/>
      <c r="FE568" s="24"/>
      <c r="FF568" s="24"/>
      <c r="FG568" s="24"/>
      <c r="FH568" s="24"/>
      <c r="FI568" s="24"/>
      <c r="FJ568" s="24"/>
      <c r="FK568" s="24"/>
      <c r="FL568" s="24"/>
      <c r="FM568" s="24"/>
      <c r="FN568" s="24"/>
      <c r="FO568" s="24"/>
      <c r="FP568" s="24"/>
      <c r="FQ568" s="24"/>
      <c r="FR568" s="24"/>
      <c r="FS568" s="24"/>
      <c r="FT568" s="24"/>
      <c r="FU568" s="24"/>
      <c r="FV568" s="24"/>
      <c r="FW568" s="24"/>
      <c r="FX568" s="24"/>
      <c r="FY568" s="24"/>
      <c r="FZ568" s="24"/>
      <c r="GA568" s="24"/>
      <c r="GB568" s="24"/>
      <c r="GC568" s="24"/>
      <c r="GD568" s="24"/>
      <c r="GE568" s="24"/>
      <c r="GF568" s="24"/>
      <c r="GG568" s="24"/>
      <c r="GH568" s="24"/>
      <c r="GI568" s="24"/>
      <c r="GJ568" s="24"/>
      <c r="GK568" s="24"/>
      <c r="GL568" s="24"/>
      <c r="GM568" s="24"/>
      <c r="GN568" s="24"/>
      <c r="GO568" s="24"/>
      <c r="GP568" s="24"/>
      <c r="GQ568" s="24"/>
      <c r="GR568" s="24"/>
      <c r="GS568" s="24"/>
      <c r="GT568" s="24"/>
      <c r="GU568" s="24"/>
      <c r="GV568" s="24"/>
      <c r="GW568" s="24"/>
      <c r="GX568" s="24"/>
      <c r="GY568" s="24"/>
      <c r="GZ568" s="24"/>
      <c r="HA568" s="24"/>
      <c r="HB568" s="24"/>
      <c r="HC568" s="24"/>
      <c r="HD568" s="24"/>
      <c r="HE568" s="24"/>
      <c r="HF568" s="24"/>
      <c r="HG568" s="24"/>
    </row>
    <row r="569" spans="1:215" ht="13.5" customHeight="1" x14ac:dyDescent="0.2">
      <c r="A569" s="24"/>
      <c r="B569" s="24"/>
      <c r="C569" s="125"/>
      <c r="D569" s="125"/>
      <c r="O569" s="24"/>
      <c r="P569" s="24"/>
      <c r="Q569" s="125"/>
      <c r="R569" s="24"/>
      <c r="S569" s="108"/>
      <c r="T569" s="108"/>
      <c r="U569" s="108"/>
      <c r="V569" s="108"/>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c r="EW569" s="24"/>
      <c r="EX569" s="24"/>
      <c r="EY569" s="24"/>
      <c r="EZ569" s="24"/>
      <c r="FA569" s="24"/>
      <c r="FB569" s="24"/>
      <c r="FC569" s="24"/>
      <c r="FD569" s="24"/>
      <c r="FE569" s="24"/>
      <c r="FF569" s="24"/>
      <c r="FG569" s="24"/>
      <c r="FH569" s="24"/>
      <c r="FI569" s="24"/>
      <c r="FJ569" s="24"/>
      <c r="FK569" s="24"/>
      <c r="FL569" s="24"/>
      <c r="FM569" s="24"/>
      <c r="FN569" s="24"/>
      <c r="FO569" s="24"/>
      <c r="FP569" s="24"/>
      <c r="FQ569" s="24"/>
      <c r="FR569" s="24"/>
      <c r="FS569" s="24"/>
      <c r="FT569" s="24"/>
      <c r="FU569" s="24"/>
      <c r="FV569" s="24"/>
      <c r="FW569" s="24"/>
      <c r="FX569" s="24"/>
      <c r="FY569" s="24"/>
      <c r="FZ569" s="24"/>
      <c r="GA569" s="24"/>
      <c r="GB569" s="24"/>
      <c r="GC569" s="24"/>
      <c r="GD569" s="24"/>
      <c r="GE569" s="24"/>
      <c r="GF569" s="24"/>
      <c r="GG569" s="24"/>
      <c r="GH569" s="24"/>
      <c r="GI569" s="24"/>
      <c r="GJ569" s="24"/>
      <c r="GK569" s="24"/>
      <c r="GL569" s="24"/>
      <c r="GM569" s="24"/>
      <c r="GN569" s="24"/>
      <c r="GO569" s="24"/>
      <c r="GP569" s="24"/>
      <c r="GQ569" s="24"/>
      <c r="GR569" s="24"/>
      <c r="GS569" s="24"/>
      <c r="GT569" s="24"/>
      <c r="GU569" s="24"/>
      <c r="GV569" s="24"/>
      <c r="GW569" s="24"/>
      <c r="GX569" s="24"/>
      <c r="GY569" s="24"/>
      <c r="GZ569" s="24"/>
      <c r="HA569" s="24"/>
      <c r="HB569" s="24"/>
      <c r="HC569" s="24"/>
      <c r="HD569" s="24"/>
      <c r="HE569" s="24"/>
      <c r="HF569" s="24"/>
      <c r="HG569" s="24"/>
    </row>
    <row r="570" spans="1:215" ht="13.5" customHeight="1" x14ac:dyDescent="0.2">
      <c r="A570" s="24"/>
      <c r="B570" s="24"/>
      <c r="C570" s="125"/>
      <c r="D570" s="125"/>
      <c r="O570" s="24"/>
      <c r="P570" s="24"/>
      <c r="Q570" s="125"/>
      <c r="R570" s="24"/>
      <c r="S570" s="108"/>
      <c r="T570" s="108"/>
      <c r="U570" s="108"/>
      <c r="V570" s="108"/>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c r="EW570" s="24"/>
      <c r="EX570" s="24"/>
      <c r="EY570" s="24"/>
      <c r="EZ570" s="24"/>
      <c r="FA570" s="24"/>
      <c r="FB570" s="24"/>
      <c r="FC570" s="24"/>
      <c r="FD570" s="24"/>
      <c r="FE570" s="24"/>
      <c r="FF570" s="24"/>
      <c r="FG570" s="24"/>
      <c r="FH570" s="24"/>
      <c r="FI570" s="24"/>
      <c r="FJ570" s="24"/>
      <c r="FK570" s="24"/>
      <c r="FL570" s="24"/>
      <c r="FM570" s="24"/>
      <c r="FN570" s="24"/>
      <c r="FO570" s="24"/>
      <c r="FP570" s="24"/>
      <c r="FQ570" s="24"/>
      <c r="FR570" s="24"/>
      <c r="FS570" s="24"/>
      <c r="FT570" s="24"/>
      <c r="FU570" s="24"/>
      <c r="FV570" s="24"/>
      <c r="FW570" s="24"/>
      <c r="FX570" s="24"/>
      <c r="FY570" s="24"/>
      <c r="FZ570" s="24"/>
      <c r="GA570" s="24"/>
      <c r="GB570" s="24"/>
      <c r="GC570" s="24"/>
      <c r="GD570" s="24"/>
      <c r="GE570" s="24"/>
      <c r="GF570" s="24"/>
      <c r="GG570" s="24"/>
      <c r="GH570" s="24"/>
      <c r="GI570" s="24"/>
      <c r="GJ570" s="24"/>
      <c r="GK570" s="24"/>
      <c r="GL570" s="24"/>
      <c r="GM570" s="24"/>
      <c r="GN570" s="24"/>
      <c r="GO570" s="24"/>
      <c r="GP570" s="24"/>
      <c r="GQ570" s="24"/>
      <c r="GR570" s="24"/>
      <c r="GS570" s="24"/>
      <c r="GT570" s="24"/>
      <c r="GU570" s="24"/>
      <c r="GV570" s="24"/>
      <c r="GW570" s="24"/>
      <c r="GX570" s="24"/>
      <c r="GY570" s="24"/>
      <c r="GZ570" s="24"/>
      <c r="HA570" s="24"/>
      <c r="HB570" s="24"/>
      <c r="HC570" s="24"/>
      <c r="HD570" s="24"/>
      <c r="HE570" s="24"/>
      <c r="HF570" s="24"/>
      <c r="HG570" s="24"/>
    </row>
    <row r="571" spans="1:215" ht="13.5" customHeight="1" x14ac:dyDescent="0.2">
      <c r="A571" s="24"/>
      <c r="B571" s="24"/>
      <c r="C571" s="125"/>
      <c r="D571" s="125"/>
      <c r="O571" s="24"/>
      <c r="P571" s="24"/>
      <c r="Q571" s="125"/>
      <c r="R571" s="24"/>
      <c r="S571" s="108"/>
      <c r="T571" s="108"/>
      <c r="U571" s="108"/>
      <c r="V571" s="108"/>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c r="EW571" s="24"/>
      <c r="EX571" s="24"/>
      <c r="EY571" s="24"/>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c r="GP571" s="24"/>
      <c r="GQ571" s="24"/>
      <c r="GR571" s="24"/>
      <c r="GS571" s="24"/>
      <c r="GT571" s="24"/>
      <c r="GU571" s="24"/>
      <c r="GV571" s="24"/>
      <c r="GW571" s="24"/>
      <c r="GX571" s="24"/>
      <c r="GY571" s="24"/>
      <c r="GZ571" s="24"/>
      <c r="HA571" s="24"/>
      <c r="HB571" s="24"/>
      <c r="HC571" s="24"/>
      <c r="HD571" s="24"/>
      <c r="HE571" s="24"/>
      <c r="HF571" s="24"/>
      <c r="HG571" s="24"/>
    </row>
    <row r="572" spans="1:215" ht="13.5" customHeight="1" x14ac:dyDescent="0.2">
      <c r="A572" s="24"/>
      <c r="B572" s="24"/>
      <c r="C572" s="125"/>
      <c r="D572" s="125"/>
      <c r="O572" s="24"/>
      <c r="P572" s="24"/>
      <c r="Q572" s="125"/>
      <c r="R572" s="24"/>
      <c r="S572" s="108"/>
      <c r="T572" s="108"/>
      <c r="U572" s="108"/>
      <c r="V572" s="108"/>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c r="EW572" s="24"/>
      <c r="EX572" s="24"/>
      <c r="EY572" s="24"/>
      <c r="EZ572" s="24"/>
      <c r="FA572" s="24"/>
      <c r="FB572" s="24"/>
      <c r="FC572" s="24"/>
      <c r="FD572" s="24"/>
      <c r="FE572" s="24"/>
      <c r="FF572" s="24"/>
      <c r="FG572" s="24"/>
      <c r="FH572" s="24"/>
      <c r="FI572" s="24"/>
      <c r="FJ572" s="24"/>
      <c r="FK572" s="24"/>
      <c r="FL572" s="24"/>
      <c r="FM572" s="24"/>
      <c r="FN572" s="24"/>
      <c r="FO572" s="24"/>
      <c r="FP572" s="24"/>
      <c r="FQ572" s="24"/>
      <c r="FR572" s="24"/>
      <c r="FS572" s="24"/>
      <c r="FT572" s="24"/>
      <c r="FU572" s="24"/>
      <c r="FV572" s="24"/>
      <c r="FW572" s="24"/>
      <c r="FX572" s="24"/>
      <c r="FY572" s="24"/>
      <c r="FZ572" s="24"/>
      <c r="GA572" s="24"/>
      <c r="GB572" s="24"/>
      <c r="GC572" s="24"/>
      <c r="GD572" s="24"/>
      <c r="GE572" s="24"/>
      <c r="GF572" s="24"/>
      <c r="GG572" s="24"/>
      <c r="GH572" s="24"/>
      <c r="GI572" s="24"/>
      <c r="GJ572" s="24"/>
      <c r="GK572" s="24"/>
      <c r="GL572" s="24"/>
      <c r="GM572" s="24"/>
      <c r="GN572" s="24"/>
      <c r="GO572" s="24"/>
      <c r="GP572" s="24"/>
      <c r="GQ572" s="24"/>
      <c r="GR572" s="24"/>
      <c r="GS572" s="24"/>
      <c r="GT572" s="24"/>
      <c r="GU572" s="24"/>
      <c r="GV572" s="24"/>
      <c r="GW572" s="24"/>
      <c r="GX572" s="24"/>
      <c r="GY572" s="24"/>
      <c r="GZ572" s="24"/>
      <c r="HA572" s="24"/>
      <c r="HB572" s="24"/>
      <c r="HC572" s="24"/>
      <c r="HD572" s="24"/>
      <c r="HE572" s="24"/>
      <c r="HF572" s="24"/>
      <c r="HG572" s="24"/>
    </row>
    <row r="573" spans="1:215" ht="13.5" customHeight="1" x14ac:dyDescent="0.2">
      <c r="A573" s="24"/>
      <c r="B573" s="24"/>
      <c r="C573" s="125"/>
      <c r="D573" s="125"/>
      <c r="O573" s="24"/>
      <c r="P573" s="24"/>
      <c r="Q573" s="125"/>
      <c r="R573" s="24"/>
      <c r="S573" s="108"/>
      <c r="T573" s="108"/>
      <c r="U573" s="108"/>
      <c r="V573" s="108"/>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c r="EW573" s="24"/>
      <c r="EX573" s="24"/>
      <c r="EY573" s="24"/>
      <c r="EZ573" s="24"/>
      <c r="FA573" s="24"/>
      <c r="FB573" s="24"/>
      <c r="FC573" s="24"/>
      <c r="FD573" s="24"/>
      <c r="FE573" s="24"/>
      <c r="FF573" s="24"/>
      <c r="FG573" s="24"/>
      <c r="FH573" s="24"/>
      <c r="FI573" s="24"/>
      <c r="FJ573" s="24"/>
      <c r="FK573" s="24"/>
      <c r="FL573" s="24"/>
      <c r="FM573" s="24"/>
      <c r="FN573" s="24"/>
      <c r="FO573" s="24"/>
      <c r="FP573" s="24"/>
      <c r="FQ573" s="24"/>
      <c r="FR573" s="24"/>
      <c r="FS573" s="24"/>
      <c r="FT573" s="24"/>
      <c r="FU573" s="24"/>
      <c r="FV573" s="24"/>
      <c r="FW573" s="24"/>
      <c r="FX573" s="24"/>
      <c r="FY573" s="24"/>
      <c r="FZ573" s="24"/>
      <c r="GA573" s="24"/>
      <c r="GB573" s="24"/>
      <c r="GC573" s="24"/>
      <c r="GD573" s="24"/>
      <c r="GE573" s="24"/>
      <c r="GF573" s="24"/>
      <c r="GG573" s="24"/>
      <c r="GH573" s="24"/>
      <c r="GI573" s="24"/>
      <c r="GJ573" s="24"/>
      <c r="GK573" s="24"/>
      <c r="GL573" s="24"/>
      <c r="GM573" s="24"/>
      <c r="GN573" s="24"/>
      <c r="GO573" s="24"/>
      <c r="GP573" s="24"/>
      <c r="GQ573" s="24"/>
      <c r="GR573" s="24"/>
      <c r="GS573" s="24"/>
      <c r="GT573" s="24"/>
      <c r="GU573" s="24"/>
      <c r="GV573" s="24"/>
      <c r="GW573" s="24"/>
      <c r="GX573" s="24"/>
      <c r="GY573" s="24"/>
      <c r="GZ573" s="24"/>
      <c r="HA573" s="24"/>
      <c r="HB573" s="24"/>
      <c r="HC573" s="24"/>
      <c r="HD573" s="24"/>
      <c r="HE573" s="24"/>
      <c r="HF573" s="24"/>
      <c r="HG573" s="24"/>
    </row>
    <row r="574" spans="1:215" ht="13.5" customHeight="1" x14ac:dyDescent="0.2">
      <c r="A574" s="24"/>
      <c r="B574" s="24"/>
      <c r="C574" s="125"/>
      <c r="D574" s="125"/>
      <c r="O574" s="24"/>
      <c r="P574" s="24"/>
      <c r="Q574" s="125"/>
      <c r="R574" s="24"/>
      <c r="S574" s="108"/>
      <c r="T574" s="108"/>
      <c r="U574" s="108"/>
      <c r="V574" s="108"/>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4"/>
      <c r="FH574" s="24"/>
      <c r="FI574" s="24"/>
      <c r="FJ574" s="24"/>
      <c r="FK574" s="24"/>
      <c r="FL574" s="24"/>
      <c r="FM574" s="24"/>
      <c r="FN574" s="24"/>
      <c r="FO574" s="24"/>
      <c r="FP574" s="24"/>
      <c r="FQ574" s="24"/>
      <c r="FR574" s="24"/>
      <c r="FS574" s="24"/>
      <c r="FT574" s="24"/>
      <c r="FU574" s="24"/>
      <c r="FV574" s="24"/>
      <c r="FW574" s="24"/>
      <c r="FX574" s="24"/>
      <c r="FY574" s="24"/>
      <c r="FZ574" s="24"/>
      <c r="GA574" s="24"/>
      <c r="GB574" s="24"/>
      <c r="GC574" s="24"/>
      <c r="GD574" s="24"/>
      <c r="GE574" s="24"/>
      <c r="GF574" s="24"/>
      <c r="GG574" s="24"/>
      <c r="GH574" s="24"/>
      <c r="GI574" s="24"/>
      <c r="GJ574" s="24"/>
      <c r="GK574" s="24"/>
      <c r="GL574" s="24"/>
      <c r="GM574" s="24"/>
      <c r="GN574" s="24"/>
      <c r="GO574" s="24"/>
      <c r="GP574" s="24"/>
      <c r="GQ574" s="24"/>
      <c r="GR574" s="24"/>
      <c r="GS574" s="24"/>
      <c r="GT574" s="24"/>
      <c r="GU574" s="24"/>
      <c r="GV574" s="24"/>
      <c r="GW574" s="24"/>
      <c r="GX574" s="24"/>
      <c r="GY574" s="24"/>
      <c r="GZ574" s="24"/>
      <c r="HA574" s="24"/>
      <c r="HB574" s="24"/>
      <c r="HC574" s="24"/>
      <c r="HD574" s="24"/>
      <c r="HE574" s="24"/>
      <c r="HF574" s="24"/>
      <c r="HG574" s="24"/>
    </row>
    <row r="575" spans="1:215" ht="13.5" customHeight="1" x14ac:dyDescent="0.2">
      <c r="A575" s="24"/>
      <c r="B575" s="24"/>
      <c r="C575" s="125"/>
      <c r="D575" s="125"/>
      <c r="O575" s="24"/>
      <c r="P575" s="24"/>
      <c r="Q575" s="125"/>
      <c r="R575" s="24"/>
      <c r="S575" s="108"/>
      <c r="T575" s="108"/>
      <c r="U575" s="108"/>
      <c r="V575" s="108"/>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c r="EW575" s="24"/>
      <c r="EX575" s="24"/>
      <c r="EY575" s="24"/>
      <c r="EZ575" s="24"/>
      <c r="FA575" s="24"/>
      <c r="FB575" s="24"/>
      <c r="FC575" s="24"/>
      <c r="FD575" s="24"/>
      <c r="FE575" s="24"/>
      <c r="FF575" s="24"/>
      <c r="FG575" s="24"/>
      <c r="FH575" s="24"/>
      <c r="FI575" s="24"/>
      <c r="FJ575" s="24"/>
      <c r="FK575" s="24"/>
      <c r="FL575" s="24"/>
      <c r="FM575" s="24"/>
      <c r="FN575" s="24"/>
      <c r="FO575" s="24"/>
      <c r="FP575" s="24"/>
      <c r="FQ575" s="24"/>
      <c r="FR575" s="24"/>
      <c r="FS575" s="24"/>
      <c r="FT575" s="24"/>
      <c r="FU575" s="24"/>
      <c r="FV575" s="24"/>
      <c r="FW575" s="24"/>
      <c r="FX575" s="24"/>
      <c r="FY575" s="24"/>
      <c r="FZ575" s="24"/>
      <c r="GA575" s="24"/>
      <c r="GB575" s="24"/>
      <c r="GC575" s="24"/>
      <c r="GD575" s="24"/>
      <c r="GE575" s="24"/>
      <c r="GF575" s="24"/>
      <c r="GG575" s="24"/>
      <c r="GH575" s="24"/>
      <c r="GI575" s="24"/>
      <c r="GJ575" s="24"/>
      <c r="GK575" s="24"/>
      <c r="GL575" s="24"/>
      <c r="GM575" s="24"/>
      <c r="GN575" s="24"/>
      <c r="GO575" s="24"/>
      <c r="GP575" s="24"/>
      <c r="GQ575" s="24"/>
      <c r="GR575" s="24"/>
      <c r="GS575" s="24"/>
      <c r="GT575" s="24"/>
      <c r="GU575" s="24"/>
      <c r="GV575" s="24"/>
      <c r="GW575" s="24"/>
      <c r="GX575" s="24"/>
      <c r="GY575" s="24"/>
      <c r="GZ575" s="24"/>
      <c r="HA575" s="24"/>
      <c r="HB575" s="24"/>
      <c r="HC575" s="24"/>
      <c r="HD575" s="24"/>
      <c r="HE575" s="24"/>
      <c r="HF575" s="24"/>
      <c r="HG575" s="24"/>
    </row>
    <row r="576" spans="1:215" ht="13.5" customHeight="1" x14ac:dyDescent="0.2">
      <c r="A576" s="24"/>
      <c r="B576" s="24"/>
      <c r="C576" s="125"/>
      <c r="D576" s="125"/>
      <c r="O576" s="24"/>
      <c r="P576" s="24"/>
      <c r="Q576" s="125"/>
      <c r="R576" s="24"/>
      <c r="S576" s="108"/>
      <c r="T576" s="108"/>
      <c r="U576" s="108"/>
      <c r="V576" s="108"/>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c r="EW576" s="24"/>
      <c r="EX576" s="24"/>
      <c r="EY576" s="24"/>
      <c r="EZ576" s="24"/>
      <c r="FA576" s="24"/>
      <c r="FB576" s="24"/>
      <c r="FC576" s="24"/>
      <c r="FD576" s="24"/>
      <c r="FE576" s="24"/>
      <c r="FF576" s="24"/>
      <c r="FG576" s="24"/>
      <c r="FH576" s="24"/>
      <c r="FI576" s="24"/>
      <c r="FJ576" s="24"/>
      <c r="FK576" s="24"/>
      <c r="FL576" s="24"/>
      <c r="FM576" s="24"/>
      <c r="FN576" s="24"/>
      <c r="FO576" s="24"/>
      <c r="FP576" s="24"/>
      <c r="FQ576" s="24"/>
      <c r="FR576" s="24"/>
      <c r="FS576" s="24"/>
      <c r="FT576" s="24"/>
      <c r="FU576" s="24"/>
      <c r="FV576" s="24"/>
      <c r="FW576" s="24"/>
      <c r="FX576" s="24"/>
      <c r="FY576" s="24"/>
      <c r="FZ576" s="24"/>
      <c r="GA576" s="24"/>
      <c r="GB576" s="24"/>
      <c r="GC576" s="24"/>
      <c r="GD576" s="24"/>
      <c r="GE576" s="24"/>
      <c r="GF576" s="24"/>
      <c r="GG576" s="24"/>
      <c r="GH576" s="24"/>
      <c r="GI576" s="24"/>
      <c r="GJ576" s="24"/>
      <c r="GK576" s="24"/>
      <c r="GL576" s="24"/>
      <c r="GM576" s="24"/>
      <c r="GN576" s="24"/>
      <c r="GO576" s="24"/>
      <c r="GP576" s="24"/>
      <c r="GQ576" s="24"/>
      <c r="GR576" s="24"/>
      <c r="GS576" s="24"/>
      <c r="GT576" s="24"/>
      <c r="GU576" s="24"/>
      <c r="GV576" s="24"/>
      <c r="GW576" s="24"/>
      <c r="GX576" s="24"/>
      <c r="GY576" s="24"/>
      <c r="GZ576" s="24"/>
      <c r="HA576" s="24"/>
      <c r="HB576" s="24"/>
      <c r="HC576" s="24"/>
      <c r="HD576" s="24"/>
      <c r="HE576" s="24"/>
      <c r="HF576" s="24"/>
      <c r="HG576" s="24"/>
    </row>
    <row r="577" spans="1:215" ht="13.5" customHeight="1" x14ac:dyDescent="0.2">
      <c r="A577" s="24"/>
      <c r="B577" s="24"/>
      <c r="C577" s="125"/>
      <c r="D577" s="125"/>
      <c r="O577" s="24"/>
      <c r="P577" s="24"/>
      <c r="Q577" s="125"/>
      <c r="R577" s="24"/>
      <c r="S577" s="108"/>
      <c r="T577" s="108"/>
      <c r="U577" s="108"/>
      <c r="V577" s="108"/>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row>
    <row r="578" spans="1:215" ht="13.5" customHeight="1" x14ac:dyDescent="0.2">
      <c r="A578" s="24"/>
      <c r="B578" s="24"/>
      <c r="C578" s="125"/>
      <c r="D578" s="125"/>
      <c r="O578" s="24"/>
      <c r="P578" s="24"/>
      <c r="Q578" s="125"/>
      <c r="R578" s="24"/>
      <c r="S578" s="108"/>
      <c r="T578" s="108"/>
      <c r="U578" s="108"/>
      <c r="V578" s="108"/>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4"/>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c r="EW578" s="24"/>
      <c r="EX578" s="24"/>
      <c r="EY578" s="24"/>
      <c r="EZ578" s="24"/>
      <c r="FA578" s="24"/>
      <c r="FB578" s="24"/>
      <c r="FC578" s="24"/>
      <c r="FD578" s="24"/>
      <c r="FE578" s="24"/>
      <c r="FF578" s="24"/>
      <c r="FG578" s="24"/>
      <c r="FH578" s="24"/>
      <c r="FI578" s="24"/>
      <c r="FJ578" s="24"/>
      <c r="FK578" s="24"/>
      <c r="FL578" s="24"/>
      <c r="FM578" s="24"/>
      <c r="FN578" s="24"/>
      <c r="FO578" s="24"/>
      <c r="FP578" s="24"/>
      <c r="FQ578" s="24"/>
      <c r="FR578" s="24"/>
      <c r="FS578" s="24"/>
      <c r="FT578" s="24"/>
      <c r="FU578" s="24"/>
      <c r="FV578" s="24"/>
      <c r="FW578" s="24"/>
      <c r="FX578" s="24"/>
      <c r="FY578" s="24"/>
      <c r="FZ578" s="24"/>
      <c r="GA578" s="24"/>
      <c r="GB578" s="24"/>
      <c r="GC578" s="24"/>
      <c r="GD578" s="24"/>
      <c r="GE578" s="24"/>
      <c r="GF578" s="24"/>
      <c r="GG578" s="24"/>
      <c r="GH578" s="24"/>
      <c r="GI578" s="24"/>
      <c r="GJ578" s="24"/>
      <c r="GK578" s="24"/>
      <c r="GL578" s="24"/>
      <c r="GM578" s="24"/>
      <c r="GN578" s="24"/>
      <c r="GO578" s="24"/>
      <c r="GP578" s="24"/>
      <c r="GQ578" s="24"/>
      <c r="GR578" s="24"/>
      <c r="GS578" s="24"/>
      <c r="GT578" s="24"/>
      <c r="GU578" s="24"/>
      <c r="GV578" s="24"/>
      <c r="GW578" s="24"/>
      <c r="GX578" s="24"/>
      <c r="GY578" s="24"/>
      <c r="GZ578" s="24"/>
      <c r="HA578" s="24"/>
      <c r="HB578" s="24"/>
      <c r="HC578" s="24"/>
      <c r="HD578" s="24"/>
      <c r="HE578" s="24"/>
      <c r="HF578" s="24"/>
      <c r="HG578" s="24"/>
    </row>
    <row r="579" spans="1:215" ht="13.5" customHeight="1" x14ac:dyDescent="0.2">
      <c r="A579" s="24"/>
      <c r="B579" s="24"/>
      <c r="C579" s="125"/>
      <c r="D579" s="125"/>
      <c r="O579" s="24"/>
      <c r="P579" s="24"/>
      <c r="Q579" s="125"/>
      <c r="R579" s="24"/>
      <c r="S579" s="108"/>
      <c r="T579" s="108"/>
      <c r="U579" s="108"/>
      <c r="V579" s="108"/>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4"/>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c r="EW579" s="24"/>
      <c r="EX579" s="24"/>
      <c r="EY579" s="24"/>
      <c r="EZ579" s="24"/>
      <c r="FA579" s="24"/>
      <c r="FB579" s="24"/>
      <c r="FC579" s="24"/>
      <c r="FD579" s="24"/>
      <c r="FE579" s="24"/>
      <c r="FF579" s="24"/>
      <c r="FG579" s="24"/>
      <c r="FH579" s="24"/>
      <c r="FI579" s="24"/>
      <c r="FJ579" s="24"/>
      <c r="FK579" s="24"/>
      <c r="FL579" s="24"/>
      <c r="FM579" s="24"/>
      <c r="FN579" s="24"/>
      <c r="FO579" s="24"/>
      <c r="FP579" s="24"/>
      <c r="FQ579" s="24"/>
      <c r="FR579" s="24"/>
      <c r="FS579" s="24"/>
      <c r="FT579" s="24"/>
      <c r="FU579" s="24"/>
      <c r="FV579" s="24"/>
      <c r="FW579" s="24"/>
      <c r="FX579" s="24"/>
      <c r="FY579" s="24"/>
      <c r="FZ579" s="24"/>
      <c r="GA579" s="24"/>
      <c r="GB579" s="24"/>
      <c r="GC579" s="24"/>
      <c r="GD579" s="24"/>
      <c r="GE579" s="24"/>
      <c r="GF579" s="24"/>
      <c r="GG579" s="24"/>
      <c r="GH579" s="24"/>
      <c r="GI579" s="24"/>
      <c r="GJ579" s="24"/>
      <c r="GK579" s="24"/>
      <c r="GL579" s="24"/>
      <c r="GM579" s="24"/>
      <c r="GN579" s="24"/>
      <c r="GO579" s="24"/>
      <c r="GP579" s="24"/>
      <c r="GQ579" s="24"/>
      <c r="GR579" s="24"/>
      <c r="GS579" s="24"/>
      <c r="GT579" s="24"/>
      <c r="GU579" s="24"/>
      <c r="GV579" s="24"/>
      <c r="GW579" s="24"/>
      <c r="GX579" s="24"/>
      <c r="GY579" s="24"/>
      <c r="GZ579" s="24"/>
      <c r="HA579" s="24"/>
      <c r="HB579" s="24"/>
      <c r="HC579" s="24"/>
      <c r="HD579" s="24"/>
      <c r="HE579" s="24"/>
      <c r="HF579" s="24"/>
      <c r="HG579" s="24"/>
    </row>
    <row r="580" spans="1:215" ht="13.5" customHeight="1" x14ac:dyDescent="0.2">
      <c r="A580" s="24"/>
      <c r="B580" s="24"/>
      <c r="C580" s="125"/>
      <c r="D580" s="125"/>
      <c r="O580" s="24"/>
      <c r="P580" s="24"/>
      <c r="Q580" s="125"/>
      <c r="R580" s="24"/>
      <c r="S580" s="108"/>
      <c r="T580" s="108"/>
      <c r="U580" s="108"/>
      <c r="V580" s="108"/>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4"/>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c r="EW580" s="24"/>
      <c r="EX580" s="24"/>
      <c r="EY580" s="24"/>
      <c r="EZ580" s="24"/>
      <c r="FA580" s="24"/>
      <c r="FB580" s="24"/>
      <c r="FC580" s="24"/>
      <c r="FD580" s="24"/>
      <c r="FE580" s="24"/>
      <c r="FF580" s="24"/>
      <c r="FG580" s="24"/>
      <c r="FH580" s="24"/>
      <c r="FI580" s="24"/>
      <c r="FJ580" s="24"/>
      <c r="FK580" s="24"/>
      <c r="FL580" s="24"/>
      <c r="FM580" s="24"/>
      <c r="FN580" s="24"/>
      <c r="FO580" s="24"/>
      <c r="FP580" s="24"/>
      <c r="FQ580" s="24"/>
      <c r="FR580" s="24"/>
      <c r="FS580" s="24"/>
      <c r="FT580" s="24"/>
      <c r="FU580" s="24"/>
      <c r="FV580" s="24"/>
      <c r="FW580" s="24"/>
      <c r="FX580" s="24"/>
      <c r="FY580" s="24"/>
      <c r="FZ580" s="24"/>
      <c r="GA580" s="24"/>
      <c r="GB580" s="24"/>
      <c r="GC580" s="24"/>
      <c r="GD580" s="24"/>
      <c r="GE580" s="24"/>
      <c r="GF580" s="24"/>
      <c r="GG580" s="24"/>
      <c r="GH580" s="24"/>
      <c r="GI580" s="24"/>
      <c r="GJ580" s="24"/>
      <c r="GK580" s="24"/>
      <c r="GL580" s="24"/>
      <c r="GM580" s="24"/>
      <c r="GN580" s="24"/>
      <c r="GO580" s="24"/>
      <c r="GP580" s="24"/>
      <c r="GQ580" s="24"/>
      <c r="GR580" s="24"/>
      <c r="GS580" s="24"/>
      <c r="GT580" s="24"/>
      <c r="GU580" s="24"/>
      <c r="GV580" s="24"/>
      <c r="GW580" s="24"/>
      <c r="GX580" s="24"/>
      <c r="GY580" s="24"/>
      <c r="GZ580" s="24"/>
      <c r="HA580" s="24"/>
      <c r="HB580" s="24"/>
      <c r="HC580" s="24"/>
      <c r="HD580" s="24"/>
      <c r="HE580" s="24"/>
      <c r="HF580" s="24"/>
      <c r="HG580" s="24"/>
    </row>
    <row r="581" spans="1:215" ht="13.5" customHeight="1" x14ac:dyDescent="0.2">
      <c r="A581" s="24"/>
      <c r="B581" s="24"/>
      <c r="C581" s="125"/>
      <c r="D581" s="125"/>
      <c r="O581" s="24"/>
      <c r="P581" s="24"/>
      <c r="Q581" s="125"/>
      <c r="R581" s="24"/>
      <c r="S581" s="108"/>
      <c r="T581" s="108"/>
      <c r="U581" s="108"/>
      <c r="V581" s="108"/>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4"/>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c r="EW581" s="24"/>
      <c r="EX581" s="24"/>
      <c r="EY581" s="24"/>
      <c r="EZ581" s="24"/>
      <c r="FA581" s="24"/>
      <c r="FB581" s="24"/>
      <c r="FC581" s="24"/>
      <c r="FD581" s="24"/>
      <c r="FE581" s="24"/>
      <c r="FF581" s="24"/>
      <c r="FG581" s="24"/>
      <c r="FH581" s="24"/>
      <c r="FI581" s="24"/>
      <c r="FJ581" s="24"/>
      <c r="FK581" s="24"/>
      <c r="FL581" s="24"/>
      <c r="FM581" s="24"/>
      <c r="FN581" s="24"/>
      <c r="FO581" s="24"/>
      <c r="FP581" s="24"/>
      <c r="FQ581" s="24"/>
      <c r="FR581" s="24"/>
      <c r="FS581" s="24"/>
      <c r="FT581" s="24"/>
      <c r="FU581" s="24"/>
      <c r="FV581" s="24"/>
      <c r="FW581" s="24"/>
      <c r="FX581" s="24"/>
      <c r="FY581" s="24"/>
      <c r="FZ581" s="24"/>
      <c r="GA581" s="24"/>
      <c r="GB581" s="24"/>
      <c r="GC581" s="24"/>
      <c r="GD581" s="24"/>
      <c r="GE581" s="24"/>
      <c r="GF581" s="24"/>
      <c r="GG581" s="24"/>
      <c r="GH581" s="24"/>
      <c r="GI581" s="24"/>
      <c r="GJ581" s="24"/>
      <c r="GK581" s="24"/>
      <c r="GL581" s="24"/>
      <c r="GM581" s="24"/>
      <c r="GN581" s="24"/>
      <c r="GO581" s="24"/>
      <c r="GP581" s="24"/>
      <c r="GQ581" s="24"/>
      <c r="GR581" s="24"/>
      <c r="GS581" s="24"/>
      <c r="GT581" s="24"/>
      <c r="GU581" s="24"/>
      <c r="GV581" s="24"/>
      <c r="GW581" s="24"/>
      <c r="GX581" s="24"/>
      <c r="GY581" s="24"/>
      <c r="GZ581" s="24"/>
      <c r="HA581" s="24"/>
      <c r="HB581" s="24"/>
      <c r="HC581" s="24"/>
      <c r="HD581" s="24"/>
      <c r="HE581" s="24"/>
      <c r="HF581" s="24"/>
      <c r="HG581" s="24"/>
    </row>
    <row r="582" spans="1:215" ht="13.5" customHeight="1" x14ac:dyDescent="0.2">
      <c r="A582" s="24"/>
      <c r="B582" s="24"/>
      <c r="C582" s="125"/>
      <c r="D582" s="125"/>
      <c r="O582" s="24"/>
      <c r="P582" s="24"/>
      <c r="Q582" s="125"/>
      <c r="R582" s="24"/>
      <c r="S582" s="108"/>
      <c r="T582" s="108"/>
      <c r="U582" s="108"/>
      <c r="V582" s="108"/>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4"/>
      <c r="FH582" s="24"/>
      <c r="FI582" s="24"/>
      <c r="FJ582" s="24"/>
      <c r="FK582" s="24"/>
      <c r="FL582" s="24"/>
      <c r="FM582" s="24"/>
      <c r="FN582" s="24"/>
      <c r="FO582" s="24"/>
      <c r="FP582" s="24"/>
      <c r="FQ582" s="24"/>
      <c r="FR582" s="24"/>
      <c r="FS582" s="24"/>
      <c r="FT582" s="24"/>
      <c r="FU582" s="24"/>
      <c r="FV582" s="24"/>
      <c r="FW582" s="24"/>
      <c r="FX582" s="24"/>
      <c r="FY582" s="24"/>
      <c r="FZ582" s="24"/>
      <c r="GA582" s="24"/>
      <c r="GB582" s="24"/>
      <c r="GC582" s="24"/>
      <c r="GD582" s="24"/>
      <c r="GE582" s="24"/>
      <c r="GF582" s="24"/>
      <c r="GG582" s="24"/>
      <c r="GH582" s="24"/>
      <c r="GI582" s="24"/>
      <c r="GJ582" s="24"/>
      <c r="GK582" s="24"/>
      <c r="GL582" s="24"/>
      <c r="GM582" s="24"/>
      <c r="GN582" s="24"/>
      <c r="GO582" s="24"/>
      <c r="GP582" s="24"/>
      <c r="GQ582" s="24"/>
      <c r="GR582" s="24"/>
      <c r="GS582" s="24"/>
      <c r="GT582" s="24"/>
      <c r="GU582" s="24"/>
      <c r="GV582" s="24"/>
      <c r="GW582" s="24"/>
      <c r="GX582" s="24"/>
      <c r="GY582" s="24"/>
      <c r="GZ582" s="24"/>
      <c r="HA582" s="24"/>
      <c r="HB582" s="24"/>
      <c r="HC582" s="24"/>
      <c r="HD582" s="24"/>
      <c r="HE582" s="24"/>
      <c r="HF582" s="24"/>
      <c r="HG582" s="24"/>
    </row>
    <row r="583" spans="1:215" ht="13.5" customHeight="1" x14ac:dyDescent="0.2">
      <c r="A583" s="24"/>
      <c r="B583" s="24"/>
      <c r="C583" s="125"/>
      <c r="D583" s="125"/>
      <c r="O583" s="24"/>
      <c r="P583" s="24"/>
      <c r="Q583" s="125"/>
      <c r="R583" s="24"/>
      <c r="S583" s="108"/>
      <c r="T583" s="108"/>
      <c r="U583" s="108"/>
      <c r="V583" s="108"/>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c r="EW583" s="24"/>
      <c r="EX583" s="24"/>
      <c r="EY583" s="24"/>
      <c r="EZ583" s="24"/>
      <c r="FA583" s="24"/>
      <c r="FB583" s="24"/>
      <c r="FC583" s="24"/>
      <c r="FD583" s="24"/>
      <c r="FE583" s="24"/>
      <c r="FF583" s="24"/>
      <c r="FG583" s="24"/>
      <c r="FH583" s="24"/>
      <c r="FI583" s="24"/>
      <c r="FJ583" s="24"/>
      <c r="FK583" s="24"/>
      <c r="FL583" s="24"/>
      <c r="FM583" s="24"/>
      <c r="FN583" s="24"/>
      <c r="FO583" s="24"/>
      <c r="FP583" s="24"/>
      <c r="FQ583" s="24"/>
      <c r="FR583" s="24"/>
      <c r="FS583" s="24"/>
      <c r="FT583" s="24"/>
      <c r="FU583" s="24"/>
      <c r="FV583" s="24"/>
      <c r="FW583" s="24"/>
      <c r="FX583" s="24"/>
      <c r="FY583" s="24"/>
      <c r="FZ583" s="24"/>
      <c r="GA583" s="24"/>
      <c r="GB583" s="24"/>
      <c r="GC583" s="24"/>
      <c r="GD583" s="24"/>
      <c r="GE583" s="24"/>
      <c r="GF583" s="24"/>
      <c r="GG583" s="24"/>
      <c r="GH583" s="24"/>
      <c r="GI583" s="24"/>
      <c r="GJ583" s="24"/>
      <c r="GK583" s="24"/>
      <c r="GL583" s="24"/>
      <c r="GM583" s="24"/>
      <c r="GN583" s="24"/>
      <c r="GO583" s="24"/>
      <c r="GP583" s="24"/>
      <c r="GQ583" s="24"/>
      <c r="GR583" s="24"/>
      <c r="GS583" s="24"/>
      <c r="GT583" s="24"/>
      <c r="GU583" s="24"/>
      <c r="GV583" s="24"/>
      <c r="GW583" s="24"/>
      <c r="GX583" s="24"/>
      <c r="GY583" s="24"/>
      <c r="GZ583" s="24"/>
      <c r="HA583" s="24"/>
      <c r="HB583" s="24"/>
      <c r="HC583" s="24"/>
      <c r="HD583" s="24"/>
      <c r="HE583" s="24"/>
      <c r="HF583" s="24"/>
      <c r="HG583" s="24"/>
    </row>
    <row r="584" spans="1:215" ht="13.5" customHeight="1" x14ac:dyDescent="0.2">
      <c r="A584" s="24"/>
      <c r="B584" s="24"/>
      <c r="C584" s="125"/>
      <c r="D584" s="125"/>
      <c r="O584" s="24"/>
      <c r="P584" s="24"/>
      <c r="Q584" s="125"/>
      <c r="R584" s="24"/>
      <c r="S584" s="108"/>
      <c r="T584" s="108"/>
      <c r="U584" s="108"/>
      <c r="V584" s="108"/>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row>
    <row r="585" spans="1:215" ht="13.5" customHeight="1" x14ac:dyDescent="0.2">
      <c r="A585" s="24"/>
      <c r="B585" s="24"/>
      <c r="C585" s="125"/>
      <c r="D585" s="125"/>
      <c r="O585" s="24"/>
      <c r="P585" s="24"/>
      <c r="Q585" s="125"/>
      <c r="R585" s="24"/>
      <c r="S585" s="108"/>
      <c r="T585" s="108"/>
      <c r="U585" s="108"/>
      <c r="V585" s="108"/>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row>
    <row r="586" spans="1:215" ht="13.5" customHeight="1" x14ac:dyDescent="0.2">
      <c r="A586" s="24"/>
      <c r="B586" s="24"/>
      <c r="C586" s="125"/>
      <c r="D586" s="125"/>
      <c r="O586" s="24"/>
      <c r="P586" s="24"/>
      <c r="Q586" s="125"/>
      <c r="R586" s="24"/>
      <c r="S586" s="108"/>
      <c r="T586" s="108"/>
      <c r="U586" s="108"/>
      <c r="V586" s="108"/>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row>
    <row r="587" spans="1:215" ht="13.5" customHeight="1" x14ac:dyDescent="0.2">
      <c r="A587" s="24"/>
      <c r="B587" s="24"/>
      <c r="C587" s="125"/>
      <c r="D587" s="125"/>
      <c r="O587" s="24"/>
      <c r="P587" s="24"/>
      <c r="Q587" s="125"/>
      <c r="R587" s="24"/>
      <c r="S587" s="108"/>
      <c r="T587" s="108"/>
      <c r="U587" s="108"/>
      <c r="V587" s="108"/>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row>
    <row r="588" spans="1:215" ht="13.5" customHeight="1" x14ac:dyDescent="0.2">
      <c r="A588" s="24"/>
      <c r="B588" s="24"/>
      <c r="C588" s="125"/>
      <c r="D588" s="125"/>
      <c r="O588" s="24"/>
      <c r="P588" s="24"/>
      <c r="Q588" s="125"/>
      <c r="R588" s="24"/>
      <c r="S588" s="108"/>
      <c r="T588" s="108"/>
      <c r="U588" s="108"/>
      <c r="V588" s="108"/>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row>
    <row r="589" spans="1:215" ht="13.5" customHeight="1" x14ac:dyDescent="0.2">
      <c r="A589" s="24"/>
      <c r="B589" s="24"/>
      <c r="C589" s="125"/>
      <c r="D589" s="125"/>
      <c r="O589" s="24"/>
      <c r="P589" s="24"/>
      <c r="Q589" s="125"/>
      <c r="R589" s="24"/>
      <c r="S589" s="108"/>
      <c r="T589" s="108"/>
      <c r="U589" s="108"/>
      <c r="V589" s="108"/>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row>
    <row r="590" spans="1:215" ht="13.5" customHeight="1" x14ac:dyDescent="0.2">
      <c r="A590" s="24"/>
      <c r="B590" s="24"/>
      <c r="C590" s="125"/>
      <c r="D590" s="125"/>
      <c r="O590" s="24"/>
      <c r="P590" s="24"/>
      <c r="Q590" s="125"/>
      <c r="R590" s="24"/>
      <c r="S590" s="108"/>
      <c r="T590" s="108"/>
      <c r="U590" s="108"/>
      <c r="V590" s="108"/>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row>
    <row r="591" spans="1:215" ht="13.5" customHeight="1" x14ac:dyDescent="0.2">
      <c r="A591" s="24"/>
      <c r="B591" s="24"/>
      <c r="C591" s="125"/>
      <c r="D591" s="125"/>
      <c r="O591" s="24"/>
      <c r="P591" s="24"/>
      <c r="Q591" s="125"/>
      <c r="R591" s="24"/>
      <c r="S591" s="108"/>
      <c r="T591" s="108"/>
      <c r="U591" s="108"/>
      <c r="V591" s="108"/>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4"/>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c r="EW591" s="24"/>
      <c r="EX591" s="24"/>
      <c r="EY591" s="24"/>
      <c r="EZ591" s="24"/>
      <c r="FA591" s="24"/>
      <c r="FB591" s="24"/>
      <c r="FC591" s="24"/>
      <c r="FD591" s="24"/>
      <c r="FE591" s="24"/>
      <c r="FF591" s="24"/>
      <c r="FG591" s="24"/>
      <c r="FH591" s="24"/>
      <c r="FI591" s="24"/>
      <c r="FJ591" s="24"/>
      <c r="FK591" s="24"/>
      <c r="FL591" s="24"/>
      <c r="FM591" s="24"/>
      <c r="FN591" s="24"/>
      <c r="FO591" s="24"/>
      <c r="FP591" s="24"/>
      <c r="FQ591" s="24"/>
      <c r="FR591" s="24"/>
      <c r="FS591" s="24"/>
      <c r="FT591" s="24"/>
      <c r="FU591" s="24"/>
      <c r="FV591" s="24"/>
      <c r="FW591" s="24"/>
      <c r="FX591" s="24"/>
      <c r="FY591" s="24"/>
      <c r="FZ591" s="24"/>
      <c r="GA591" s="24"/>
      <c r="GB591" s="24"/>
      <c r="GC591" s="24"/>
      <c r="GD591" s="24"/>
      <c r="GE591" s="24"/>
      <c r="GF591" s="24"/>
      <c r="GG591" s="24"/>
      <c r="GH591" s="24"/>
      <c r="GI591" s="24"/>
      <c r="GJ591" s="24"/>
      <c r="GK591" s="24"/>
      <c r="GL591" s="24"/>
      <c r="GM591" s="24"/>
      <c r="GN591" s="24"/>
      <c r="GO591" s="24"/>
      <c r="GP591" s="24"/>
      <c r="GQ591" s="24"/>
      <c r="GR591" s="24"/>
      <c r="GS591" s="24"/>
      <c r="GT591" s="24"/>
      <c r="GU591" s="24"/>
      <c r="GV591" s="24"/>
      <c r="GW591" s="24"/>
      <c r="GX591" s="24"/>
      <c r="GY591" s="24"/>
      <c r="GZ591" s="24"/>
      <c r="HA591" s="24"/>
      <c r="HB591" s="24"/>
      <c r="HC591" s="24"/>
      <c r="HD591" s="24"/>
      <c r="HE591" s="24"/>
      <c r="HF591" s="24"/>
      <c r="HG591" s="24"/>
    </row>
    <row r="592" spans="1:215" ht="13.5" customHeight="1" x14ac:dyDescent="0.2">
      <c r="A592" s="24"/>
      <c r="B592" s="24"/>
      <c r="C592" s="125"/>
      <c r="D592" s="125"/>
      <c r="O592" s="24"/>
      <c r="P592" s="24"/>
      <c r="Q592" s="125"/>
      <c r="R592" s="24"/>
      <c r="S592" s="108"/>
      <c r="T592" s="108"/>
      <c r="U592" s="108"/>
      <c r="V592" s="108"/>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c r="EW592" s="24"/>
      <c r="EX592" s="24"/>
      <c r="EY592" s="24"/>
      <c r="EZ592" s="24"/>
      <c r="FA592" s="24"/>
      <c r="FB592" s="24"/>
      <c r="FC592" s="24"/>
      <c r="FD592" s="24"/>
      <c r="FE592" s="24"/>
      <c r="FF592" s="24"/>
      <c r="FG592" s="24"/>
      <c r="FH592" s="24"/>
      <c r="FI592" s="24"/>
      <c r="FJ592" s="24"/>
      <c r="FK592" s="24"/>
      <c r="FL592" s="24"/>
      <c r="FM592" s="24"/>
      <c r="FN592" s="24"/>
      <c r="FO592" s="24"/>
      <c r="FP592" s="24"/>
      <c r="FQ592" s="24"/>
      <c r="FR592" s="24"/>
      <c r="FS592" s="24"/>
      <c r="FT592" s="24"/>
      <c r="FU592" s="24"/>
      <c r="FV592" s="24"/>
      <c r="FW592" s="24"/>
      <c r="FX592" s="24"/>
      <c r="FY592" s="24"/>
      <c r="FZ592" s="24"/>
      <c r="GA592" s="24"/>
      <c r="GB592" s="24"/>
      <c r="GC592" s="24"/>
      <c r="GD592" s="24"/>
      <c r="GE592" s="24"/>
      <c r="GF592" s="24"/>
      <c r="GG592" s="24"/>
      <c r="GH592" s="24"/>
      <c r="GI592" s="24"/>
      <c r="GJ592" s="24"/>
      <c r="GK592" s="24"/>
      <c r="GL592" s="24"/>
      <c r="GM592" s="24"/>
      <c r="GN592" s="24"/>
      <c r="GO592" s="24"/>
      <c r="GP592" s="24"/>
      <c r="GQ592" s="24"/>
      <c r="GR592" s="24"/>
      <c r="GS592" s="24"/>
      <c r="GT592" s="24"/>
      <c r="GU592" s="24"/>
      <c r="GV592" s="24"/>
      <c r="GW592" s="24"/>
      <c r="GX592" s="24"/>
      <c r="GY592" s="24"/>
      <c r="GZ592" s="24"/>
      <c r="HA592" s="24"/>
      <c r="HB592" s="24"/>
      <c r="HC592" s="24"/>
      <c r="HD592" s="24"/>
      <c r="HE592" s="24"/>
      <c r="HF592" s="24"/>
      <c r="HG592" s="24"/>
    </row>
    <row r="593" spans="1:215" ht="13.5" customHeight="1" x14ac:dyDescent="0.2">
      <c r="A593" s="24"/>
      <c r="B593" s="24"/>
      <c r="C593" s="125"/>
      <c r="D593" s="125"/>
      <c r="O593" s="24"/>
      <c r="P593" s="24"/>
      <c r="Q593" s="125"/>
      <c r="R593" s="24"/>
      <c r="S593" s="108"/>
      <c r="T593" s="108"/>
      <c r="U593" s="108"/>
      <c r="V593" s="108"/>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c r="EW593" s="24"/>
      <c r="EX593" s="24"/>
      <c r="EY593" s="24"/>
      <c r="EZ593" s="24"/>
      <c r="FA593" s="24"/>
      <c r="FB593" s="24"/>
      <c r="FC593" s="24"/>
      <c r="FD593" s="24"/>
      <c r="FE593" s="24"/>
      <c r="FF593" s="24"/>
      <c r="FG593" s="24"/>
      <c r="FH593" s="24"/>
      <c r="FI593" s="24"/>
      <c r="FJ593" s="24"/>
      <c r="FK593" s="24"/>
      <c r="FL593" s="24"/>
      <c r="FM593" s="24"/>
      <c r="FN593" s="24"/>
      <c r="FO593" s="24"/>
      <c r="FP593" s="24"/>
      <c r="FQ593" s="24"/>
      <c r="FR593" s="24"/>
      <c r="FS593" s="24"/>
      <c r="FT593" s="24"/>
      <c r="FU593" s="24"/>
      <c r="FV593" s="24"/>
      <c r="FW593" s="24"/>
      <c r="FX593" s="24"/>
      <c r="FY593" s="24"/>
      <c r="FZ593" s="24"/>
      <c r="GA593" s="24"/>
      <c r="GB593" s="24"/>
      <c r="GC593" s="24"/>
      <c r="GD593" s="24"/>
      <c r="GE593" s="24"/>
      <c r="GF593" s="24"/>
      <c r="GG593" s="24"/>
      <c r="GH593" s="24"/>
      <c r="GI593" s="24"/>
      <c r="GJ593" s="24"/>
      <c r="GK593" s="24"/>
      <c r="GL593" s="24"/>
      <c r="GM593" s="24"/>
      <c r="GN593" s="24"/>
      <c r="GO593" s="24"/>
      <c r="GP593" s="24"/>
      <c r="GQ593" s="24"/>
      <c r="GR593" s="24"/>
      <c r="GS593" s="24"/>
      <c r="GT593" s="24"/>
      <c r="GU593" s="24"/>
      <c r="GV593" s="24"/>
      <c r="GW593" s="24"/>
      <c r="GX593" s="24"/>
      <c r="GY593" s="24"/>
      <c r="GZ593" s="24"/>
      <c r="HA593" s="24"/>
      <c r="HB593" s="24"/>
      <c r="HC593" s="24"/>
      <c r="HD593" s="24"/>
      <c r="HE593" s="24"/>
      <c r="HF593" s="24"/>
      <c r="HG593" s="24"/>
    </row>
    <row r="594" spans="1:215" ht="13.5" customHeight="1" x14ac:dyDescent="0.2">
      <c r="A594" s="24"/>
      <c r="B594" s="24"/>
      <c r="C594" s="125"/>
      <c r="D594" s="125"/>
      <c r="O594" s="24"/>
      <c r="P594" s="24"/>
      <c r="Q594" s="125"/>
      <c r="R594" s="24"/>
      <c r="S594" s="108"/>
      <c r="T594" s="108"/>
      <c r="U594" s="108"/>
      <c r="V594" s="108"/>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4"/>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c r="EW594" s="24"/>
      <c r="EX594" s="24"/>
      <c r="EY594" s="24"/>
      <c r="EZ594" s="24"/>
      <c r="FA594" s="24"/>
      <c r="FB594" s="24"/>
      <c r="FC594" s="24"/>
      <c r="FD594" s="24"/>
      <c r="FE594" s="24"/>
      <c r="FF594" s="24"/>
      <c r="FG594" s="24"/>
      <c r="FH594" s="24"/>
      <c r="FI594" s="24"/>
      <c r="FJ594" s="24"/>
      <c r="FK594" s="24"/>
      <c r="FL594" s="24"/>
      <c r="FM594" s="24"/>
      <c r="FN594" s="24"/>
      <c r="FO594" s="24"/>
      <c r="FP594" s="24"/>
      <c r="FQ594" s="24"/>
      <c r="FR594" s="24"/>
      <c r="FS594" s="24"/>
      <c r="FT594" s="24"/>
      <c r="FU594" s="24"/>
      <c r="FV594" s="24"/>
      <c r="FW594" s="24"/>
      <c r="FX594" s="24"/>
      <c r="FY594" s="24"/>
      <c r="FZ594" s="24"/>
      <c r="GA594" s="24"/>
      <c r="GB594" s="24"/>
      <c r="GC594" s="24"/>
      <c r="GD594" s="24"/>
      <c r="GE594" s="24"/>
      <c r="GF594" s="24"/>
      <c r="GG594" s="24"/>
      <c r="GH594" s="24"/>
      <c r="GI594" s="24"/>
      <c r="GJ594" s="24"/>
      <c r="GK594" s="24"/>
      <c r="GL594" s="24"/>
      <c r="GM594" s="24"/>
      <c r="GN594" s="24"/>
      <c r="GO594" s="24"/>
      <c r="GP594" s="24"/>
      <c r="GQ594" s="24"/>
      <c r="GR594" s="24"/>
      <c r="GS594" s="24"/>
      <c r="GT594" s="24"/>
      <c r="GU594" s="24"/>
      <c r="GV594" s="24"/>
      <c r="GW594" s="24"/>
      <c r="GX594" s="24"/>
      <c r="GY594" s="24"/>
      <c r="GZ594" s="24"/>
      <c r="HA594" s="24"/>
      <c r="HB594" s="24"/>
      <c r="HC594" s="24"/>
      <c r="HD594" s="24"/>
      <c r="HE594" s="24"/>
      <c r="HF594" s="24"/>
      <c r="HG594" s="24"/>
    </row>
    <row r="595" spans="1:215" ht="13.5" customHeight="1" x14ac:dyDescent="0.2">
      <c r="A595" s="24"/>
      <c r="B595" s="24"/>
      <c r="C595" s="125"/>
      <c r="D595" s="125"/>
      <c r="O595" s="24"/>
      <c r="P595" s="24"/>
      <c r="Q595" s="125"/>
      <c r="R595" s="24"/>
      <c r="S595" s="108"/>
      <c r="T595" s="108"/>
      <c r="U595" s="108"/>
      <c r="V595" s="108"/>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4"/>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c r="EW595" s="24"/>
      <c r="EX595" s="24"/>
      <c r="EY595" s="24"/>
      <c r="EZ595" s="24"/>
      <c r="FA595" s="24"/>
      <c r="FB595" s="24"/>
      <c r="FC595" s="24"/>
      <c r="FD595" s="24"/>
      <c r="FE595" s="24"/>
      <c r="FF595" s="24"/>
      <c r="FG595" s="24"/>
      <c r="FH595" s="24"/>
      <c r="FI595" s="24"/>
      <c r="FJ595" s="24"/>
      <c r="FK595" s="24"/>
      <c r="FL595" s="24"/>
      <c r="FM595" s="24"/>
      <c r="FN595" s="24"/>
      <c r="FO595" s="24"/>
      <c r="FP595" s="24"/>
      <c r="FQ595" s="24"/>
      <c r="FR595" s="24"/>
      <c r="FS595" s="24"/>
      <c r="FT595" s="24"/>
      <c r="FU595" s="24"/>
      <c r="FV595" s="24"/>
      <c r="FW595" s="24"/>
      <c r="FX595" s="24"/>
      <c r="FY595" s="24"/>
      <c r="FZ595" s="24"/>
      <c r="GA595" s="24"/>
      <c r="GB595" s="24"/>
      <c r="GC595" s="24"/>
      <c r="GD595" s="24"/>
      <c r="GE595" s="24"/>
      <c r="GF595" s="24"/>
      <c r="GG595" s="24"/>
      <c r="GH595" s="24"/>
      <c r="GI595" s="24"/>
      <c r="GJ595" s="24"/>
      <c r="GK595" s="24"/>
      <c r="GL595" s="24"/>
      <c r="GM595" s="24"/>
      <c r="GN595" s="24"/>
      <c r="GO595" s="24"/>
      <c r="GP595" s="24"/>
      <c r="GQ595" s="24"/>
      <c r="GR595" s="24"/>
      <c r="GS595" s="24"/>
      <c r="GT595" s="24"/>
      <c r="GU595" s="24"/>
      <c r="GV595" s="24"/>
      <c r="GW595" s="24"/>
      <c r="GX595" s="24"/>
      <c r="GY595" s="24"/>
      <c r="GZ595" s="24"/>
      <c r="HA595" s="24"/>
      <c r="HB595" s="24"/>
      <c r="HC595" s="24"/>
      <c r="HD595" s="24"/>
      <c r="HE595" s="24"/>
      <c r="HF595" s="24"/>
      <c r="HG595" s="24"/>
    </row>
    <row r="596" spans="1:215" ht="13.5" customHeight="1" x14ac:dyDescent="0.2">
      <c r="A596" s="24"/>
      <c r="B596" s="24"/>
      <c r="C596" s="125"/>
      <c r="D596" s="125"/>
      <c r="O596" s="24"/>
      <c r="P596" s="24"/>
      <c r="Q596" s="125"/>
      <c r="R596" s="24"/>
      <c r="S596" s="108"/>
      <c r="T596" s="108"/>
      <c r="U596" s="108"/>
      <c r="V596" s="108"/>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4"/>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c r="EW596" s="24"/>
      <c r="EX596" s="24"/>
      <c r="EY596" s="24"/>
      <c r="EZ596" s="24"/>
      <c r="FA596" s="24"/>
      <c r="FB596" s="24"/>
      <c r="FC596" s="24"/>
      <c r="FD596" s="24"/>
      <c r="FE596" s="24"/>
      <c r="FF596" s="24"/>
      <c r="FG596" s="24"/>
      <c r="FH596" s="24"/>
      <c r="FI596" s="24"/>
      <c r="FJ596" s="24"/>
      <c r="FK596" s="24"/>
      <c r="FL596" s="24"/>
      <c r="FM596" s="24"/>
      <c r="FN596" s="24"/>
      <c r="FO596" s="24"/>
      <c r="FP596" s="24"/>
      <c r="FQ596" s="24"/>
      <c r="FR596" s="24"/>
      <c r="FS596" s="24"/>
      <c r="FT596" s="24"/>
      <c r="FU596" s="24"/>
      <c r="FV596" s="24"/>
      <c r="FW596" s="24"/>
      <c r="FX596" s="24"/>
      <c r="FY596" s="24"/>
      <c r="FZ596" s="24"/>
      <c r="GA596" s="24"/>
      <c r="GB596" s="24"/>
      <c r="GC596" s="24"/>
      <c r="GD596" s="24"/>
      <c r="GE596" s="24"/>
      <c r="GF596" s="24"/>
      <c r="GG596" s="24"/>
      <c r="GH596" s="24"/>
      <c r="GI596" s="24"/>
      <c r="GJ596" s="24"/>
      <c r="GK596" s="24"/>
      <c r="GL596" s="24"/>
      <c r="GM596" s="24"/>
      <c r="GN596" s="24"/>
      <c r="GO596" s="24"/>
      <c r="GP596" s="24"/>
      <c r="GQ596" s="24"/>
      <c r="GR596" s="24"/>
      <c r="GS596" s="24"/>
      <c r="GT596" s="24"/>
      <c r="GU596" s="24"/>
      <c r="GV596" s="24"/>
      <c r="GW596" s="24"/>
      <c r="GX596" s="24"/>
      <c r="GY596" s="24"/>
      <c r="GZ596" s="24"/>
      <c r="HA596" s="24"/>
      <c r="HB596" s="24"/>
      <c r="HC596" s="24"/>
      <c r="HD596" s="24"/>
      <c r="HE596" s="24"/>
      <c r="HF596" s="24"/>
      <c r="HG596" s="24"/>
    </row>
    <row r="597" spans="1:215" ht="13.5" customHeight="1" x14ac:dyDescent="0.2">
      <c r="A597" s="24"/>
      <c r="B597" s="24"/>
      <c r="C597" s="125"/>
      <c r="D597" s="125"/>
      <c r="O597" s="24"/>
      <c r="P597" s="24"/>
      <c r="Q597" s="125"/>
      <c r="R597" s="24"/>
      <c r="S597" s="108"/>
      <c r="T597" s="108"/>
      <c r="U597" s="108"/>
      <c r="V597" s="108"/>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c r="EW597" s="24"/>
      <c r="EX597" s="24"/>
      <c r="EY597" s="24"/>
      <c r="EZ597" s="24"/>
      <c r="FA597" s="24"/>
      <c r="FB597" s="24"/>
      <c r="FC597" s="24"/>
      <c r="FD597" s="24"/>
      <c r="FE597" s="24"/>
      <c r="FF597" s="24"/>
      <c r="FG597" s="24"/>
      <c r="FH597" s="24"/>
      <c r="FI597" s="24"/>
      <c r="FJ597" s="24"/>
      <c r="FK597" s="24"/>
      <c r="FL597" s="24"/>
      <c r="FM597" s="24"/>
      <c r="FN597" s="24"/>
      <c r="FO597" s="24"/>
      <c r="FP597" s="24"/>
      <c r="FQ597" s="24"/>
      <c r="FR597" s="24"/>
      <c r="FS597" s="24"/>
      <c r="FT597" s="24"/>
      <c r="FU597" s="24"/>
      <c r="FV597" s="24"/>
      <c r="FW597" s="24"/>
      <c r="FX597" s="24"/>
      <c r="FY597" s="24"/>
      <c r="FZ597" s="24"/>
      <c r="GA597" s="24"/>
      <c r="GB597" s="24"/>
      <c r="GC597" s="24"/>
      <c r="GD597" s="24"/>
      <c r="GE597" s="24"/>
      <c r="GF597" s="24"/>
      <c r="GG597" s="24"/>
      <c r="GH597" s="24"/>
      <c r="GI597" s="24"/>
      <c r="GJ597" s="24"/>
      <c r="GK597" s="24"/>
      <c r="GL597" s="24"/>
      <c r="GM597" s="24"/>
      <c r="GN597" s="24"/>
      <c r="GO597" s="24"/>
      <c r="GP597" s="24"/>
      <c r="GQ597" s="24"/>
      <c r="GR597" s="24"/>
      <c r="GS597" s="24"/>
      <c r="GT597" s="24"/>
      <c r="GU597" s="24"/>
      <c r="GV597" s="24"/>
      <c r="GW597" s="24"/>
      <c r="GX597" s="24"/>
      <c r="GY597" s="24"/>
      <c r="GZ597" s="24"/>
      <c r="HA597" s="24"/>
      <c r="HB597" s="24"/>
      <c r="HC597" s="24"/>
      <c r="HD597" s="24"/>
      <c r="HE597" s="24"/>
      <c r="HF597" s="24"/>
      <c r="HG597" s="24"/>
    </row>
    <row r="598" spans="1:215" ht="13.5" customHeight="1" x14ac:dyDescent="0.2">
      <c r="A598" s="24"/>
      <c r="B598" s="24"/>
      <c r="C598" s="125"/>
      <c r="D598" s="125"/>
      <c r="O598" s="24"/>
      <c r="P598" s="24"/>
      <c r="Q598" s="125"/>
      <c r="R598" s="24"/>
      <c r="S598" s="108"/>
      <c r="T598" s="108"/>
      <c r="U598" s="108"/>
      <c r="V598" s="108"/>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c r="EW598" s="24"/>
      <c r="EX598" s="24"/>
      <c r="EY598" s="24"/>
      <c r="EZ598" s="24"/>
      <c r="FA598" s="24"/>
      <c r="FB598" s="24"/>
      <c r="FC598" s="24"/>
      <c r="FD598" s="24"/>
      <c r="FE598" s="24"/>
      <c r="FF598" s="24"/>
      <c r="FG598" s="24"/>
      <c r="FH598" s="24"/>
      <c r="FI598" s="24"/>
      <c r="FJ598" s="24"/>
      <c r="FK598" s="24"/>
      <c r="FL598" s="24"/>
      <c r="FM598" s="24"/>
      <c r="FN598" s="24"/>
      <c r="FO598" s="24"/>
      <c r="FP598" s="24"/>
      <c r="FQ598" s="24"/>
      <c r="FR598" s="24"/>
      <c r="FS598" s="24"/>
      <c r="FT598" s="24"/>
      <c r="FU598" s="24"/>
      <c r="FV598" s="24"/>
      <c r="FW598" s="24"/>
      <c r="FX598" s="24"/>
      <c r="FY598" s="24"/>
      <c r="FZ598" s="24"/>
      <c r="GA598" s="24"/>
      <c r="GB598" s="24"/>
      <c r="GC598" s="24"/>
      <c r="GD598" s="24"/>
      <c r="GE598" s="24"/>
      <c r="GF598" s="24"/>
      <c r="GG598" s="24"/>
      <c r="GH598" s="24"/>
      <c r="GI598" s="24"/>
      <c r="GJ598" s="24"/>
      <c r="GK598" s="24"/>
      <c r="GL598" s="24"/>
      <c r="GM598" s="24"/>
      <c r="GN598" s="24"/>
      <c r="GO598" s="24"/>
      <c r="GP598" s="24"/>
      <c r="GQ598" s="24"/>
      <c r="GR598" s="24"/>
      <c r="GS598" s="24"/>
      <c r="GT598" s="24"/>
      <c r="GU598" s="24"/>
      <c r="GV598" s="24"/>
      <c r="GW598" s="24"/>
      <c r="GX598" s="24"/>
      <c r="GY598" s="24"/>
      <c r="GZ598" s="24"/>
      <c r="HA598" s="24"/>
      <c r="HB598" s="24"/>
      <c r="HC598" s="24"/>
      <c r="HD598" s="24"/>
      <c r="HE598" s="24"/>
      <c r="HF598" s="24"/>
      <c r="HG598" s="24"/>
    </row>
    <row r="599" spans="1:215" ht="13.5" customHeight="1" x14ac:dyDescent="0.2">
      <c r="A599" s="24"/>
      <c r="B599" s="24"/>
      <c r="C599" s="125"/>
      <c r="D599" s="125"/>
      <c r="O599" s="24"/>
      <c r="P599" s="24"/>
      <c r="Q599" s="125"/>
      <c r="R599" s="24"/>
      <c r="S599" s="108"/>
      <c r="T599" s="108"/>
      <c r="U599" s="108"/>
      <c r="V599" s="108"/>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c r="EW599" s="24"/>
      <c r="EX599" s="24"/>
      <c r="EY599" s="24"/>
      <c r="EZ599" s="24"/>
      <c r="FA599" s="24"/>
      <c r="FB599" s="24"/>
      <c r="FC599" s="24"/>
      <c r="FD599" s="24"/>
      <c r="FE599" s="24"/>
      <c r="FF599" s="24"/>
      <c r="FG599" s="24"/>
      <c r="FH599" s="24"/>
      <c r="FI599" s="24"/>
      <c r="FJ599" s="24"/>
      <c r="FK599" s="24"/>
      <c r="FL599" s="24"/>
      <c r="FM599" s="24"/>
      <c r="FN599" s="24"/>
      <c r="FO599" s="24"/>
      <c r="FP599" s="24"/>
      <c r="FQ599" s="24"/>
      <c r="FR599" s="24"/>
      <c r="FS599" s="24"/>
      <c r="FT599" s="24"/>
      <c r="FU599" s="24"/>
      <c r="FV599" s="24"/>
      <c r="FW599" s="24"/>
      <c r="FX599" s="24"/>
      <c r="FY599" s="24"/>
      <c r="FZ599" s="24"/>
      <c r="GA599" s="24"/>
      <c r="GB599" s="24"/>
      <c r="GC599" s="24"/>
      <c r="GD599" s="24"/>
      <c r="GE599" s="24"/>
      <c r="GF599" s="24"/>
      <c r="GG599" s="24"/>
      <c r="GH599" s="24"/>
      <c r="GI599" s="24"/>
      <c r="GJ599" s="24"/>
      <c r="GK599" s="24"/>
      <c r="GL599" s="24"/>
      <c r="GM599" s="24"/>
      <c r="GN599" s="24"/>
      <c r="GO599" s="24"/>
      <c r="GP599" s="24"/>
      <c r="GQ599" s="24"/>
      <c r="GR599" s="24"/>
      <c r="GS599" s="24"/>
      <c r="GT599" s="24"/>
      <c r="GU599" s="24"/>
      <c r="GV599" s="24"/>
      <c r="GW599" s="24"/>
      <c r="GX599" s="24"/>
      <c r="GY599" s="24"/>
      <c r="GZ599" s="24"/>
      <c r="HA599" s="24"/>
      <c r="HB599" s="24"/>
      <c r="HC599" s="24"/>
      <c r="HD599" s="24"/>
      <c r="HE599" s="24"/>
      <c r="HF599" s="24"/>
      <c r="HG599" s="24"/>
    </row>
    <row r="600" spans="1:215" ht="13.5" customHeight="1" x14ac:dyDescent="0.2">
      <c r="A600" s="24"/>
      <c r="B600" s="24"/>
      <c r="C600" s="125"/>
      <c r="D600" s="125"/>
      <c r="O600" s="24"/>
      <c r="P600" s="24"/>
      <c r="Q600" s="125"/>
      <c r="R600" s="24"/>
      <c r="S600" s="108"/>
      <c r="T600" s="108"/>
      <c r="U600" s="108"/>
      <c r="V600" s="108"/>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4"/>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c r="EW600" s="24"/>
      <c r="EX600" s="24"/>
      <c r="EY600" s="24"/>
      <c r="EZ600" s="24"/>
      <c r="FA600" s="24"/>
      <c r="FB600" s="24"/>
      <c r="FC600" s="24"/>
      <c r="FD600" s="24"/>
      <c r="FE600" s="24"/>
      <c r="FF600" s="24"/>
      <c r="FG600" s="24"/>
      <c r="FH600" s="24"/>
      <c r="FI600" s="24"/>
      <c r="FJ600" s="24"/>
      <c r="FK600" s="24"/>
      <c r="FL600" s="24"/>
      <c r="FM600" s="24"/>
      <c r="FN600" s="24"/>
      <c r="FO600" s="24"/>
      <c r="FP600" s="24"/>
      <c r="FQ600" s="24"/>
      <c r="FR600" s="24"/>
      <c r="FS600" s="24"/>
      <c r="FT600" s="24"/>
      <c r="FU600" s="24"/>
      <c r="FV600" s="24"/>
      <c r="FW600" s="24"/>
      <c r="FX600" s="24"/>
      <c r="FY600" s="24"/>
      <c r="FZ600" s="24"/>
      <c r="GA600" s="24"/>
      <c r="GB600" s="24"/>
      <c r="GC600" s="24"/>
      <c r="GD600" s="24"/>
      <c r="GE600" s="24"/>
      <c r="GF600" s="24"/>
      <c r="GG600" s="24"/>
      <c r="GH600" s="24"/>
      <c r="GI600" s="24"/>
      <c r="GJ600" s="24"/>
      <c r="GK600" s="24"/>
      <c r="GL600" s="24"/>
      <c r="GM600" s="24"/>
      <c r="GN600" s="24"/>
      <c r="GO600" s="24"/>
      <c r="GP600" s="24"/>
      <c r="GQ600" s="24"/>
      <c r="GR600" s="24"/>
      <c r="GS600" s="24"/>
      <c r="GT600" s="24"/>
      <c r="GU600" s="24"/>
      <c r="GV600" s="24"/>
      <c r="GW600" s="24"/>
      <c r="GX600" s="24"/>
      <c r="GY600" s="24"/>
      <c r="GZ600" s="24"/>
      <c r="HA600" s="24"/>
      <c r="HB600" s="24"/>
      <c r="HC600" s="24"/>
      <c r="HD600" s="24"/>
      <c r="HE600" s="24"/>
      <c r="HF600" s="24"/>
      <c r="HG600" s="24"/>
    </row>
    <row r="601" spans="1:215" ht="13.5" customHeight="1" x14ac:dyDescent="0.2">
      <c r="A601" s="24"/>
      <c r="B601" s="24"/>
      <c r="C601" s="125"/>
      <c r="D601" s="125"/>
      <c r="O601" s="24"/>
      <c r="P601" s="24"/>
      <c r="Q601" s="125"/>
      <c r="R601" s="24"/>
      <c r="S601" s="108"/>
      <c r="T601" s="108"/>
      <c r="U601" s="108"/>
      <c r="V601" s="108"/>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c r="EW601" s="24"/>
      <c r="EX601" s="24"/>
      <c r="EY601" s="24"/>
      <c r="EZ601" s="24"/>
      <c r="FA601" s="24"/>
      <c r="FB601" s="24"/>
      <c r="FC601" s="24"/>
      <c r="FD601" s="24"/>
      <c r="FE601" s="24"/>
      <c r="FF601" s="24"/>
      <c r="FG601" s="24"/>
      <c r="FH601" s="24"/>
      <c r="FI601" s="24"/>
      <c r="FJ601" s="24"/>
      <c r="FK601" s="24"/>
      <c r="FL601" s="24"/>
      <c r="FM601" s="24"/>
      <c r="FN601" s="24"/>
      <c r="FO601" s="24"/>
      <c r="FP601" s="24"/>
      <c r="FQ601" s="24"/>
      <c r="FR601" s="24"/>
      <c r="FS601" s="24"/>
      <c r="FT601" s="24"/>
      <c r="FU601" s="24"/>
      <c r="FV601" s="24"/>
      <c r="FW601" s="24"/>
      <c r="FX601" s="24"/>
      <c r="FY601" s="24"/>
      <c r="FZ601" s="24"/>
      <c r="GA601" s="24"/>
      <c r="GB601" s="24"/>
      <c r="GC601" s="24"/>
      <c r="GD601" s="24"/>
      <c r="GE601" s="24"/>
      <c r="GF601" s="24"/>
      <c r="GG601" s="24"/>
      <c r="GH601" s="24"/>
      <c r="GI601" s="24"/>
      <c r="GJ601" s="24"/>
      <c r="GK601" s="24"/>
      <c r="GL601" s="24"/>
      <c r="GM601" s="24"/>
      <c r="GN601" s="24"/>
      <c r="GO601" s="24"/>
      <c r="GP601" s="24"/>
      <c r="GQ601" s="24"/>
      <c r="GR601" s="24"/>
      <c r="GS601" s="24"/>
      <c r="GT601" s="24"/>
      <c r="GU601" s="24"/>
      <c r="GV601" s="24"/>
      <c r="GW601" s="24"/>
      <c r="GX601" s="24"/>
      <c r="GY601" s="24"/>
      <c r="GZ601" s="24"/>
      <c r="HA601" s="24"/>
      <c r="HB601" s="24"/>
      <c r="HC601" s="24"/>
      <c r="HD601" s="24"/>
      <c r="HE601" s="24"/>
      <c r="HF601" s="24"/>
      <c r="HG601" s="24"/>
    </row>
    <row r="602" spans="1:215" ht="13.5" customHeight="1" x14ac:dyDescent="0.2">
      <c r="A602" s="24"/>
      <c r="B602" s="24"/>
      <c r="C602" s="125"/>
      <c r="D602" s="125"/>
      <c r="O602" s="24"/>
      <c r="P602" s="24"/>
      <c r="Q602" s="125"/>
      <c r="R602" s="24"/>
      <c r="S602" s="108"/>
      <c r="T602" s="108"/>
      <c r="U602" s="108"/>
      <c r="V602" s="108"/>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c r="EW602" s="24"/>
      <c r="EX602" s="24"/>
      <c r="EY602" s="24"/>
      <c r="EZ602" s="24"/>
      <c r="FA602" s="24"/>
      <c r="FB602" s="24"/>
      <c r="FC602" s="24"/>
      <c r="FD602" s="24"/>
      <c r="FE602" s="24"/>
      <c r="FF602" s="24"/>
      <c r="FG602" s="24"/>
      <c r="FH602" s="24"/>
      <c r="FI602" s="24"/>
      <c r="FJ602" s="24"/>
      <c r="FK602" s="24"/>
      <c r="FL602" s="24"/>
      <c r="FM602" s="24"/>
      <c r="FN602" s="24"/>
      <c r="FO602" s="24"/>
      <c r="FP602" s="24"/>
      <c r="FQ602" s="24"/>
      <c r="FR602" s="24"/>
      <c r="FS602" s="24"/>
      <c r="FT602" s="24"/>
      <c r="FU602" s="24"/>
      <c r="FV602" s="24"/>
      <c r="FW602" s="24"/>
      <c r="FX602" s="24"/>
      <c r="FY602" s="24"/>
      <c r="FZ602" s="24"/>
      <c r="GA602" s="24"/>
      <c r="GB602" s="24"/>
      <c r="GC602" s="24"/>
      <c r="GD602" s="24"/>
      <c r="GE602" s="24"/>
      <c r="GF602" s="24"/>
      <c r="GG602" s="24"/>
      <c r="GH602" s="24"/>
      <c r="GI602" s="24"/>
      <c r="GJ602" s="24"/>
      <c r="GK602" s="24"/>
      <c r="GL602" s="24"/>
      <c r="GM602" s="24"/>
      <c r="GN602" s="24"/>
      <c r="GO602" s="24"/>
      <c r="GP602" s="24"/>
      <c r="GQ602" s="24"/>
      <c r="GR602" s="24"/>
      <c r="GS602" s="24"/>
      <c r="GT602" s="24"/>
      <c r="GU602" s="24"/>
      <c r="GV602" s="24"/>
      <c r="GW602" s="24"/>
      <c r="GX602" s="24"/>
      <c r="GY602" s="24"/>
      <c r="GZ602" s="24"/>
      <c r="HA602" s="24"/>
      <c r="HB602" s="24"/>
      <c r="HC602" s="24"/>
      <c r="HD602" s="24"/>
      <c r="HE602" s="24"/>
      <c r="HF602" s="24"/>
      <c r="HG602" s="24"/>
    </row>
    <row r="603" spans="1:215" ht="13.5" customHeight="1" x14ac:dyDescent="0.2">
      <c r="A603" s="24"/>
      <c r="B603" s="24"/>
      <c r="C603" s="125"/>
      <c r="D603" s="125"/>
      <c r="O603" s="24"/>
      <c r="P603" s="24"/>
      <c r="Q603" s="125"/>
      <c r="R603" s="24"/>
      <c r="S603" s="108"/>
      <c r="T603" s="108"/>
      <c r="U603" s="108"/>
      <c r="V603" s="108"/>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c r="EW603" s="24"/>
      <c r="EX603" s="24"/>
      <c r="EY603" s="24"/>
      <c r="EZ603" s="24"/>
      <c r="FA603" s="24"/>
      <c r="FB603" s="24"/>
      <c r="FC603" s="24"/>
      <c r="FD603" s="24"/>
      <c r="FE603" s="24"/>
      <c r="FF603" s="24"/>
      <c r="FG603" s="24"/>
      <c r="FH603" s="24"/>
      <c r="FI603" s="24"/>
      <c r="FJ603" s="24"/>
      <c r="FK603" s="24"/>
      <c r="FL603" s="24"/>
      <c r="FM603" s="24"/>
      <c r="FN603" s="24"/>
      <c r="FO603" s="24"/>
      <c r="FP603" s="24"/>
      <c r="FQ603" s="24"/>
      <c r="FR603" s="24"/>
      <c r="FS603" s="24"/>
      <c r="FT603" s="24"/>
      <c r="FU603" s="24"/>
      <c r="FV603" s="24"/>
      <c r="FW603" s="24"/>
      <c r="FX603" s="24"/>
      <c r="FY603" s="24"/>
      <c r="FZ603" s="24"/>
      <c r="GA603" s="24"/>
      <c r="GB603" s="24"/>
      <c r="GC603" s="24"/>
      <c r="GD603" s="24"/>
      <c r="GE603" s="24"/>
      <c r="GF603" s="24"/>
      <c r="GG603" s="24"/>
      <c r="GH603" s="24"/>
      <c r="GI603" s="24"/>
      <c r="GJ603" s="24"/>
      <c r="GK603" s="24"/>
      <c r="GL603" s="24"/>
      <c r="GM603" s="24"/>
      <c r="GN603" s="24"/>
      <c r="GO603" s="24"/>
      <c r="GP603" s="24"/>
      <c r="GQ603" s="24"/>
      <c r="GR603" s="24"/>
      <c r="GS603" s="24"/>
      <c r="GT603" s="24"/>
      <c r="GU603" s="24"/>
      <c r="GV603" s="24"/>
      <c r="GW603" s="24"/>
      <c r="GX603" s="24"/>
      <c r="GY603" s="24"/>
      <c r="GZ603" s="24"/>
      <c r="HA603" s="24"/>
      <c r="HB603" s="24"/>
      <c r="HC603" s="24"/>
      <c r="HD603" s="24"/>
      <c r="HE603" s="24"/>
      <c r="HF603" s="24"/>
      <c r="HG603" s="24"/>
    </row>
    <row r="604" spans="1:215" ht="13.5" customHeight="1" x14ac:dyDescent="0.2">
      <c r="A604" s="24"/>
      <c r="B604" s="24"/>
      <c r="C604" s="125"/>
      <c r="D604" s="125"/>
      <c r="O604" s="24"/>
      <c r="P604" s="24"/>
      <c r="Q604" s="125"/>
      <c r="R604" s="24"/>
      <c r="S604" s="108"/>
      <c r="T604" s="108"/>
      <c r="U604" s="108"/>
      <c r="V604" s="108"/>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c r="EW604" s="24"/>
      <c r="EX604" s="24"/>
      <c r="EY604" s="24"/>
      <c r="EZ604" s="24"/>
      <c r="FA604" s="24"/>
      <c r="FB604" s="24"/>
      <c r="FC604" s="24"/>
      <c r="FD604" s="24"/>
      <c r="FE604" s="24"/>
      <c r="FF604" s="24"/>
      <c r="FG604" s="24"/>
      <c r="FH604" s="24"/>
      <c r="FI604" s="24"/>
      <c r="FJ604" s="24"/>
      <c r="FK604" s="24"/>
      <c r="FL604" s="24"/>
      <c r="FM604" s="24"/>
      <c r="FN604" s="24"/>
      <c r="FO604" s="24"/>
      <c r="FP604" s="24"/>
      <c r="FQ604" s="24"/>
      <c r="FR604" s="24"/>
      <c r="FS604" s="24"/>
      <c r="FT604" s="24"/>
      <c r="FU604" s="24"/>
      <c r="FV604" s="24"/>
      <c r="FW604" s="24"/>
      <c r="FX604" s="24"/>
      <c r="FY604" s="24"/>
      <c r="FZ604" s="24"/>
      <c r="GA604" s="24"/>
      <c r="GB604" s="24"/>
      <c r="GC604" s="24"/>
      <c r="GD604" s="24"/>
      <c r="GE604" s="24"/>
      <c r="GF604" s="24"/>
      <c r="GG604" s="24"/>
      <c r="GH604" s="24"/>
      <c r="GI604" s="24"/>
      <c r="GJ604" s="24"/>
      <c r="GK604" s="24"/>
      <c r="GL604" s="24"/>
      <c r="GM604" s="24"/>
      <c r="GN604" s="24"/>
      <c r="GO604" s="24"/>
      <c r="GP604" s="24"/>
      <c r="GQ604" s="24"/>
      <c r="GR604" s="24"/>
      <c r="GS604" s="24"/>
      <c r="GT604" s="24"/>
      <c r="GU604" s="24"/>
      <c r="GV604" s="24"/>
      <c r="GW604" s="24"/>
      <c r="GX604" s="24"/>
      <c r="GY604" s="24"/>
      <c r="GZ604" s="24"/>
      <c r="HA604" s="24"/>
      <c r="HB604" s="24"/>
      <c r="HC604" s="24"/>
      <c r="HD604" s="24"/>
      <c r="HE604" s="24"/>
      <c r="HF604" s="24"/>
      <c r="HG604" s="24"/>
    </row>
    <row r="605" spans="1:215" ht="13.5" customHeight="1" x14ac:dyDescent="0.2">
      <c r="A605" s="24"/>
      <c r="B605" s="24"/>
      <c r="C605" s="125"/>
      <c r="D605" s="125"/>
      <c r="O605" s="24"/>
      <c r="P605" s="24"/>
      <c r="Q605" s="125"/>
      <c r="R605" s="24"/>
      <c r="S605" s="108"/>
      <c r="T605" s="108"/>
      <c r="U605" s="108"/>
      <c r="V605" s="108"/>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c r="EW605" s="24"/>
      <c r="EX605" s="24"/>
      <c r="EY605" s="24"/>
      <c r="EZ605" s="24"/>
      <c r="FA605" s="24"/>
      <c r="FB605" s="24"/>
      <c r="FC605" s="24"/>
      <c r="FD605" s="24"/>
      <c r="FE605" s="24"/>
      <c r="FF605" s="24"/>
      <c r="FG605" s="24"/>
      <c r="FH605" s="24"/>
      <c r="FI605" s="24"/>
      <c r="FJ605" s="24"/>
      <c r="FK605" s="24"/>
      <c r="FL605" s="24"/>
      <c r="FM605" s="24"/>
      <c r="FN605" s="24"/>
      <c r="FO605" s="24"/>
      <c r="FP605" s="24"/>
      <c r="FQ605" s="24"/>
      <c r="FR605" s="24"/>
      <c r="FS605" s="24"/>
      <c r="FT605" s="24"/>
      <c r="FU605" s="24"/>
      <c r="FV605" s="24"/>
      <c r="FW605" s="24"/>
      <c r="FX605" s="24"/>
      <c r="FY605" s="24"/>
      <c r="FZ605" s="24"/>
      <c r="GA605" s="24"/>
      <c r="GB605" s="24"/>
      <c r="GC605" s="24"/>
      <c r="GD605" s="24"/>
      <c r="GE605" s="24"/>
      <c r="GF605" s="24"/>
      <c r="GG605" s="24"/>
      <c r="GH605" s="24"/>
      <c r="GI605" s="24"/>
      <c r="GJ605" s="24"/>
      <c r="GK605" s="24"/>
      <c r="GL605" s="24"/>
      <c r="GM605" s="24"/>
      <c r="GN605" s="24"/>
      <c r="GO605" s="24"/>
      <c r="GP605" s="24"/>
      <c r="GQ605" s="24"/>
      <c r="GR605" s="24"/>
      <c r="GS605" s="24"/>
      <c r="GT605" s="24"/>
      <c r="GU605" s="24"/>
      <c r="GV605" s="24"/>
      <c r="GW605" s="24"/>
      <c r="GX605" s="24"/>
      <c r="GY605" s="24"/>
      <c r="GZ605" s="24"/>
      <c r="HA605" s="24"/>
      <c r="HB605" s="24"/>
      <c r="HC605" s="24"/>
      <c r="HD605" s="24"/>
      <c r="HE605" s="24"/>
      <c r="HF605" s="24"/>
      <c r="HG605" s="24"/>
    </row>
    <row r="606" spans="1:215" ht="13.5" customHeight="1" x14ac:dyDescent="0.2">
      <c r="A606" s="24"/>
      <c r="B606" s="24"/>
      <c r="C606" s="125"/>
      <c r="D606" s="125"/>
      <c r="O606" s="24"/>
      <c r="P606" s="24"/>
      <c r="Q606" s="125"/>
      <c r="R606" s="24"/>
      <c r="S606" s="108"/>
      <c r="T606" s="108"/>
      <c r="U606" s="108"/>
      <c r="V606" s="108"/>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c r="EW606" s="24"/>
      <c r="EX606" s="24"/>
      <c r="EY606" s="24"/>
      <c r="EZ606" s="24"/>
      <c r="FA606" s="24"/>
      <c r="FB606" s="24"/>
      <c r="FC606" s="24"/>
      <c r="FD606" s="24"/>
      <c r="FE606" s="24"/>
      <c r="FF606" s="24"/>
      <c r="FG606" s="24"/>
      <c r="FH606" s="24"/>
      <c r="FI606" s="24"/>
      <c r="FJ606" s="24"/>
      <c r="FK606" s="24"/>
      <c r="FL606" s="24"/>
      <c r="FM606" s="24"/>
      <c r="FN606" s="24"/>
      <c r="FO606" s="24"/>
      <c r="FP606" s="24"/>
      <c r="FQ606" s="24"/>
      <c r="FR606" s="24"/>
      <c r="FS606" s="24"/>
      <c r="FT606" s="24"/>
      <c r="FU606" s="24"/>
      <c r="FV606" s="24"/>
      <c r="FW606" s="24"/>
      <c r="FX606" s="24"/>
      <c r="FY606" s="24"/>
      <c r="FZ606" s="24"/>
      <c r="GA606" s="24"/>
      <c r="GB606" s="24"/>
      <c r="GC606" s="24"/>
      <c r="GD606" s="24"/>
      <c r="GE606" s="24"/>
      <c r="GF606" s="24"/>
      <c r="GG606" s="24"/>
      <c r="GH606" s="24"/>
      <c r="GI606" s="24"/>
      <c r="GJ606" s="24"/>
      <c r="GK606" s="24"/>
      <c r="GL606" s="24"/>
      <c r="GM606" s="24"/>
      <c r="GN606" s="24"/>
      <c r="GO606" s="24"/>
      <c r="GP606" s="24"/>
      <c r="GQ606" s="24"/>
      <c r="GR606" s="24"/>
      <c r="GS606" s="24"/>
      <c r="GT606" s="24"/>
      <c r="GU606" s="24"/>
      <c r="GV606" s="24"/>
      <c r="GW606" s="24"/>
      <c r="GX606" s="24"/>
      <c r="GY606" s="24"/>
      <c r="GZ606" s="24"/>
      <c r="HA606" s="24"/>
      <c r="HB606" s="24"/>
      <c r="HC606" s="24"/>
      <c r="HD606" s="24"/>
      <c r="HE606" s="24"/>
      <c r="HF606" s="24"/>
      <c r="HG606" s="24"/>
    </row>
    <row r="607" spans="1:215" ht="13.5" customHeight="1" x14ac:dyDescent="0.2">
      <c r="A607" s="24"/>
      <c r="B607" s="24"/>
      <c r="C607" s="125"/>
      <c r="D607" s="125"/>
      <c r="O607" s="24"/>
      <c r="P607" s="24"/>
      <c r="Q607" s="125"/>
      <c r="R607" s="24"/>
      <c r="S607" s="108"/>
      <c r="T607" s="108"/>
      <c r="U607" s="108"/>
      <c r="V607" s="108"/>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4"/>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c r="EW607" s="24"/>
      <c r="EX607" s="24"/>
      <c r="EY607" s="24"/>
      <c r="EZ607" s="24"/>
      <c r="FA607" s="24"/>
      <c r="FB607" s="24"/>
      <c r="FC607" s="24"/>
      <c r="FD607" s="24"/>
      <c r="FE607" s="24"/>
      <c r="FF607" s="24"/>
      <c r="FG607" s="24"/>
      <c r="FH607" s="24"/>
      <c r="FI607" s="24"/>
      <c r="FJ607" s="24"/>
      <c r="FK607" s="24"/>
      <c r="FL607" s="24"/>
      <c r="FM607" s="24"/>
      <c r="FN607" s="24"/>
      <c r="FO607" s="24"/>
      <c r="FP607" s="24"/>
      <c r="FQ607" s="24"/>
      <c r="FR607" s="24"/>
      <c r="FS607" s="24"/>
      <c r="FT607" s="24"/>
      <c r="FU607" s="24"/>
      <c r="FV607" s="24"/>
      <c r="FW607" s="24"/>
      <c r="FX607" s="24"/>
      <c r="FY607" s="24"/>
      <c r="FZ607" s="24"/>
      <c r="GA607" s="24"/>
      <c r="GB607" s="24"/>
      <c r="GC607" s="24"/>
      <c r="GD607" s="24"/>
      <c r="GE607" s="24"/>
      <c r="GF607" s="24"/>
      <c r="GG607" s="24"/>
      <c r="GH607" s="24"/>
      <c r="GI607" s="24"/>
      <c r="GJ607" s="24"/>
      <c r="GK607" s="24"/>
      <c r="GL607" s="24"/>
      <c r="GM607" s="24"/>
      <c r="GN607" s="24"/>
      <c r="GO607" s="24"/>
      <c r="GP607" s="24"/>
      <c r="GQ607" s="24"/>
      <c r="GR607" s="24"/>
      <c r="GS607" s="24"/>
      <c r="GT607" s="24"/>
      <c r="GU607" s="24"/>
      <c r="GV607" s="24"/>
      <c r="GW607" s="24"/>
      <c r="GX607" s="24"/>
      <c r="GY607" s="24"/>
      <c r="GZ607" s="24"/>
      <c r="HA607" s="24"/>
      <c r="HB607" s="24"/>
      <c r="HC607" s="24"/>
      <c r="HD607" s="24"/>
      <c r="HE607" s="24"/>
      <c r="HF607" s="24"/>
      <c r="HG607" s="24"/>
    </row>
    <row r="608" spans="1:215" ht="13.5" customHeight="1" x14ac:dyDescent="0.2">
      <c r="A608" s="24"/>
      <c r="B608" s="24"/>
      <c r="C608" s="125"/>
      <c r="D608" s="125"/>
      <c r="O608" s="24"/>
      <c r="P608" s="24"/>
      <c r="Q608" s="125"/>
      <c r="R608" s="24"/>
      <c r="S608" s="108"/>
      <c r="T608" s="108"/>
      <c r="U608" s="108"/>
      <c r="V608" s="108"/>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4"/>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c r="EW608" s="24"/>
      <c r="EX608" s="24"/>
      <c r="EY608" s="24"/>
      <c r="EZ608" s="24"/>
      <c r="FA608" s="24"/>
      <c r="FB608" s="24"/>
      <c r="FC608" s="24"/>
      <c r="FD608" s="24"/>
      <c r="FE608" s="24"/>
      <c r="FF608" s="24"/>
      <c r="FG608" s="24"/>
      <c r="FH608" s="24"/>
      <c r="FI608" s="24"/>
      <c r="FJ608" s="24"/>
      <c r="FK608" s="24"/>
      <c r="FL608" s="24"/>
      <c r="FM608" s="24"/>
      <c r="FN608" s="24"/>
      <c r="FO608" s="24"/>
      <c r="FP608" s="24"/>
      <c r="FQ608" s="24"/>
      <c r="FR608" s="24"/>
      <c r="FS608" s="24"/>
      <c r="FT608" s="24"/>
      <c r="FU608" s="24"/>
      <c r="FV608" s="24"/>
      <c r="FW608" s="24"/>
      <c r="FX608" s="24"/>
      <c r="FY608" s="24"/>
      <c r="FZ608" s="24"/>
      <c r="GA608" s="24"/>
      <c r="GB608" s="24"/>
      <c r="GC608" s="24"/>
      <c r="GD608" s="24"/>
      <c r="GE608" s="24"/>
      <c r="GF608" s="24"/>
      <c r="GG608" s="24"/>
      <c r="GH608" s="24"/>
      <c r="GI608" s="24"/>
      <c r="GJ608" s="24"/>
      <c r="GK608" s="24"/>
      <c r="GL608" s="24"/>
      <c r="GM608" s="24"/>
      <c r="GN608" s="24"/>
      <c r="GO608" s="24"/>
      <c r="GP608" s="24"/>
      <c r="GQ608" s="24"/>
      <c r="GR608" s="24"/>
      <c r="GS608" s="24"/>
      <c r="GT608" s="24"/>
      <c r="GU608" s="24"/>
      <c r="GV608" s="24"/>
      <c r="GW608" s="24"/>
      <c r="GX608" s="24"/>
      <c r="GY608" s="24"/>
      <c r="GZ608" s="24"/>
      <c r="HA608" s="24"/>
      <c r="HB608" s="24"/>
      <c r="HC608" s="24"/>
      <c r="HD608" s="24"/>
      <c r="HE608" s="24"/>
      <c r="HF608" s="24"/>
      <c r="HG608" s="24"/>
    </row>
    <row r="609" spans="1:215" ht="13.5" customHeight="1" x14ac:dyDescent="0.2">
      <c r="A609" s="24"/>
      <c r="B609" s="24"/>
      <c r="C609" s="125"/>
      <c r="D609" s="125"/>
      <c r="O609" s="24"/>
      <c r="P609" s="24"/>
      <c r="Q609" s="125"/>
      <c r="R609" s="24"/>
      <c r="S609" s="108"/>
      <c r="T609" s="108"/>
      <c r="U609" s="108"/>
      <c r="V609" s="108"/>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c r="EW609" s="24"/>
      <c r="EX609" s="24"/>
      <c r="EY609" s="24"/>
      <c r="EZ609" s="24"/>
      <c r="FA609" s="24"/>
      <c r="FB609" s="24"/>
      <c r="FC609" s="24"/>
      <c r="FD609" s="24"/>
      <c r="FE609" s="24"/>
      <c r="FF609" s="24"/>
      <c r="FG609" s="24"/>
      <c r="FH609" s="24"/>
      <c r="FI609" s="24"/>
      <c r="FJ609" s="24"/>
      <c r="FK609" s="24"/>
      <c r="FL609" s="24"/>
      <c r="FM609" s="24"/>
      <c r="FN609" s="24"/>
      <c r="FO609" s="24"/>
      <c r="FP609" s="24"/>
      <c r="FQ609" s="24"/>
      <c r="FR609" s="24"/>
      <c r="FS609" s="24"/>
      <c r="FT609" s="24"/>
      <c r="FU609" s="24"/>
      <c r="FV609" s="24"/>
      <c r="FW609" s="24"/>
      <c r="FX609" s="24"/>
      <c r="FY609" s="24"/>
      <c r="FZ609" s="24"/>
      <c r="GA609" s="24"/>
      <c r="GB609" s="24"/>
      <c r="GC609" s="24"/>
      <c r="GD609" s="24"/>
      <c r="GE609" s="24"/>
      <c r="GF609" s="24"/>
      <c r="GG609" s="24"/>
      <c r="GH609" s="24"/>
      <c r="GI609" s="24"/>
      <c r="GJ609" s="24"/>
      <c r="GK609" s="24"/>
      <c r="GL609" s="24"/>
      <c r="GM609" s="24"/>
      <c r="GN609" s="24"/>
      <c r="GO609" s="24"/>
      <c r="GP609" s="24"/>
      <c r="GQ609" s="24"/>
      <c r="GR609" s="24"/>
      <c r="GS609" s="24"/>
      <c r="GT609" s="24"/>
      <c r="GU609" s="24"/>
      <c r="GV609" s="24"/>
      <c r="GW609" s="24"/>
      <c r="GX609" s="24"/>
      <c r="GY609" s="24"/>
      <c r="GZ609" s="24"/>
      <c r="HA609" s="24"/>
      <c r="HB609" s="24"/>
      <c r="HC609" s="24"/>
      <c r="HD609" s="24"/>
      <c r="HE609" s="24"/>
      <c r="HF609" s="24"/>
      <c r="HG609" s="24"/>
    </row>
    <row r="610" spans="1:215" ht="13.5" customHeight="1" x14ac:dyDescent="0.2">
      <c r="A610" s="24"/>
      <c r="B610" s="24"/>
      <c r="C610" s="125"/>
      <c r="D610" s="125"/>
      <c r="O610" s="24"/>
      <c r="P610" s="24"/>
      <c r="Q610" s="125"/>
      <c r="R610" s="24"/>
      <c r="S610" s="108"/>
      <c r="T610" s="108"/>
      <c r="U610" s="108"/>
      <c r="V610" s="108"/>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4"/>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c r="EW610" s="24"/>
      <c r="EX610" s="24"/>
      <c r="EY610" s="24"/>
      <c r="EZ610" s="24"/>
      <c r="FA610" s="24"/>
      <c r="FB610" s="24"/>
      <c r="FC610" s="24"/>
      <c r="FD610" s="24"/>
      <c r="FE610" s="24"/>
      <c r="FF610" s="24"/>
      <c r="FG610" s="24"/>
      <c r="FH610" s="24"/>
      <c r="FI610" s="24"/>
      <c r="FJ610" s="24"/>
      <c r="FK610" s="24"/>
      <c r="FL610" s="24"/>
      <c r="FM610" s="24"/>
      <c r="FN610" s="24"/>
      <c r="FO610" s="24"/>
      <c r="FP610" s="24"/>
      <c r="FQ610" s="24"/>
      <c r="FR610" s="24"/>
      <c r="FS610" s="24"/>
      <c r="FT610" s="24"/>
      <c r="FU610" s="24"/>
      <c r="FV610" s="24"/>
      <c r="FW610" s="24"/>
      <c r="FX610" s="24"/>
      <c r="FY610" s="24"/>
      <c r="FZ610" s="24"/>
      <c r="GA610" s="24"/>
      <c r="GB610" s="24"/>
      <c r="GC610" s="24"/>
      <c r="GD610" s="24"/>
      <c r="GE610" s="24"/>
      <c r="GF610" s="24"/>
      <c r="GG610" s="24"/>
      <c r="GH610" s="24"/>
      <c r="GI610" s="24"/>
      <c r="GJ610" s="24"/>
      <c r="GK610" s="24"/>
      <c r="GL610" s="24"/>
      <c r="GM610" s="24"/>
      <c r="GN610" s="24"/>
      <c r="GO610" s="24"/>
      <c r="GP610" s="24"/>
      <c r="GQ610" s="24"/>
      <c r="GR610" s="24"/>
      <c r="GS610" s="24"/>
      <c r="GT610" s="24"/>
      <c r="GU610" s="24"/>
      <c r="GV610" s="24"/>
      <c r="GW610" s="24"/>
      <c r="GX610" s="24"/>
      <c r="GY610" s="24"/>
      <c r="GZ610" s="24"/>
      <c r="HA610" s="24"/>
      <c r="HB610" s="24"/>
      <c r="HC610" s="24"/>
      <c r="HD610" s="24"/>
      <c r="HE610" s="24"/>
      <c r="HF610" s="24"/>
      <c r="HG610" s="24"/>
    </row>
    <row r="611" spans="1:215" ht="13.5" customHeight="1" x14ac:dyDescent="0.2">
      <c r="A611" s="24"/>
      <c r="B611" s="24"/>
      <c r="C611" s="125"/>
      <c r="D611" s="125"/>
      <c r="O611" s="24"/>
      <c r="P611" s="24"/>
      <c r="Q611" s="125"/>
      <c r="R611" s="24"/>
      <c r="S611" s="108"/>
      <c r="T611" s="108"/>
      <c r="U611" s="108"/>
      <c r="V611" s="108"/>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4"/>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c r="EW611" s="24"/>
      <c r="EX611" s="24"/>
      <c r="EY611" s="24"/>
      <c r="EZ611" s="24"/>
      <c r="FA611" s="24"/>
      <c r="FB611" s="24"/>
      <c r="FC611" s="24"/>
      <c r="FD611" s="24"/>
      <c r="FE611" s="24"/>
      <c r="FF611" s="24"/>
      <c r="FG611" s="24"/>
      <c r="FH611" s="24"/>
      <c r="FI611" s="24"/>
      <c r="FJ611" s="24"/>
      <c r="FK611" s="24"/>
      <c r="FL611" s="24"/>
      <c r="FM611" s="24"/>
      <c r="FN611" s="24"/>
      <c r="FO611" s="24"/>
      <c r="FP611" s="24"/>
      <c r="FQ611" s="24"/>
      <c r="FR611" s="24"/>
      <c r="FS611" s="24"/>
      <c r="FT611" s="24"/>
      <c r="FU611" s="24"/>
      <c r="FV611" s="24"/>
      <c r="FW611" s="24"/>
      <c r="FX611" s="24"/>
      <c r="FY611" s="24"/>
      <c r="FZ611" s="24"/>
      <c r="GA611" s="24"/>
      <c r="GB611" s="24"/>
      <c r="GC611" s="24"/>
      <c r="GD611" s="24"/>
      <c r="GE611" s="24"/>
      <c r="GF611" s="24"/>
      <c r="GG611" s="24"/>
      <c r="GH611" s="24"/>
      <c r="GI611" s="24"/>
      <c r="GJ611" s="24"/>
      <c r="GK611" s="24"/>
      <c r="GL611" s="24"/>
      <c r="GM611" s="24"/>
      <c r="GN611" s="24"/>
      <c r="GO611" s="24"/>
      <c r="GP611" s="24"/>
      <c r="GQ611" s="24"/>
      <c r="GR611" s="24"/>
      <c r="GS611" s="24"/>
      <c r="GT611" s="24"/>
      <c r="GU611" s="24"/>
      <c r="GV611" s="24"/>
      <c r="GW611" s="24"/>
      <c r="GX611" s="24"/>
      <c r="GY611" s="24"/>
      <c r="GZ611" s="24"/>
      <c r="HA611" s="24"/>
      <c r="HB611" s="24"/>
      <c r="HC611" s="24"/>
      <c r="HD611" s="24"/>
      <c r="HE611" s="24"/>
      <c r="HF611" s="24"/>
      <c r="HG611" s="24"/>
    </row>
    <row r="612" spans="1:215" ht="13.5" customHeight="1" x14ac:dyDescent="0.2">
      <c r="A612" s="24"/>
      <c r="B612" s="24"/>
      <c r="C612" s="125"/>
      <c r="D612" s="125"/>
      <c r="O612" s="24"/>
      <c r="P612" s="24"/>
      <c r="Q612" s="125"/>
      <c r="R612" s="24"/>
      <c r="S612" s="108"/>
      <c r="T612" s="108"/>
      <c r="U612" s="108"/>
      <c r="V612" s="108"/>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c r="EW612" s="24"/>
      <c r="EX612" s="24"/>
      <c r="EY612" s="24"/>
      <c r="EZ612" s="24"/>
      <c r="FA612" s="24"/>
      <c r="FB612" s="24"/>
      <c r="FC612" s="24"/>
      <c r="FD612" s="24"/>
      <c r="FE612" s="24"/>
      <c r="FF612" s="24"/>
      <c r="FG612" s="24"/>
      <c r="FH612" s="24"/>
      <c r="FI612" s="24"/>
      <c r="FJ612" s="24"/>
      <c r="FK612" s="24"/>
      <c r="FL612" s="24"/>
      <c r="FM612" s="24"/>
      <c r="FN612" s="24"/>
      <c r="FO612" s="24"/>
      <c r="FP612" s="24"/>
      <c r="FQ612" s="24"/>
      <c r="FR612" s="24"/>
      <c r="FS612" s="24"/>
      <c r="FT612" s="24"/>
      <c r="FU612" s="24"/>
      <c r="FV612" s="24"/>
      <c r="FW612" s="24"/>
      <c r="FX612" s="24"/>
      <c r="FY612" s="24"/>
      <c r="FZ612" s="24"/>
      <c r="GA612" s="24"/>
      <c r="GB612" s="24"/>
      <c r="GC612" s="24"/>
      <c r="GD612" s="24"/>
      <c r="GE612" s="24"/>
      <c r="GF612" s="24"/>
      <c r="GG612" s="24"/>
      <c r="GH612" s="24"/>
      <c r="GI612" s="24"/>
      <c r="GJ612" s="24"/>
      <c r="GK612" s="24"/>
      <c r="GL612" s="24"/>
      <c r="GM612" s="24"/>
      <c r="GN612" s="24"/>
      <c r="GO612" s="24"/>
      <c r="GP612" s="24"/>
      <c r="GQ612" s="24"/>
      <c r="GR612" s="24"/>
      <c r="GS612" s="24"/>
      <c r="GT612" s="24"/>
      <c r="GU612" s="24"/>
      <c r="GV612" s="24"/>
      <c r="GW612" s="24"/>
      <c r="GX612" s="24"/>
      <c r="GY612" s="24"/>
      <c r="GZ612" s="24"/>
      <c r="HA612" s="24"/>
      <c r="HB612" s="24"/>
      <c r="HC612" s="24"/>
      <c r="HD612" s="24"/>
      <c r="HE612" s="24"/>
      <c r="HF612" s="24"/>
      <c r="HG612" s="24"/>
    </row>
    <row r="613" spans="1:215" ht="13.5" customHeight="1" x14ac:dyDescent="0.2">
      <c r="A613" s="24"/>
      <c r="B613" s="24"/>
      <c r="C613" s="125"/>
      <c r="D613" s="125"/>
      <c r="O613" s="24"/>
      <c r="P613" s="24"/>
      <c r="Q613" s="125"/>
      <c r="R613" s="24"/>
      <c r="S613" s="108"/>
      <c r="T613" s="108"/>
      <c r="U613" s="108"/>
      <c r="V613" s="108"/>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c r="EW613" s="24"/>
      <c r="EX613" s="24"/>
      <c r="EY613" s="24"/>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c r="GP613" s="24"/>
      <c r="GQ613" s="24"/>
      <c r="GR613" s="24"/>
      <c r="GS613" s="24"/>
      <c r="GT613" s="24"/>
      <c r="GU613" s="24"/>
      <c r="GV613" s="24"/>
      <c r="GW613" s="24"/>
      <c r="GX613" s="24"/>
      <c r="GY613" s="24"/>
      <c r="GZ613" s="24"/>
      <c r="HA613" s="24"/>
      <c r="HB613" s="24"/>
      <c r="HC613" s="24"/>
      <c r="HD613" s="24"/>
      <c r="HE613" s="24"/>
      <c r="HF613" s="24"/>
      <c r="HG613" s="24"/>
    </row>
    <row r="614" spans="1:215" ht="13.5" customHeight="1" x14ac:dyDescent="0.2">
      <c r="A614" s="24"/>
      <c r="B614" s="24"/>
      <c r="C614" s="125"/>
      <c r="D614" s="125"/>
      <c r="O614" s="24"/>
      <c r="P614" s="24"/>
      <c r="Q614" s="125"/>
      <c r="R614" s="24"/>
      <c r="S614" s="108"/>
      <c r="T614" s="108"/>
      <c r="U614" s="108"/>
      <c r="V614" s="108"/>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c r="EW614" s="24"/>
      <c r="EX614" s="24"/>
      <c r="EY614" s="24"/>
      <c r="EZ614" s="24"/>
      <c r="FA614" s="24"/>
      <c r="FB614" s="24"/>
      <c r="FC614" s="24"/>
      <c r="FD614" s="24"/>
      <c r="FE614" s="24"/>
      <c r="FF614" s="24"/>
      <c r="FG614" s="24"/>
      <c r="FH614" s="24"/>
      <c r="FI614" s="24"/>
      <c r="FJ614" s="24"/>
      <c r="FK614" s="24"/>
      <c r="FL614" s="24"/>
      <c r="FM614" s="24"/>
      <c r="FN614" s="24"/>
      <c r="FO614" s="24"/>
      <c r="FP614" s="24"/>
      <c r="FQ614" s="24"/>
      <c r="FR614" s="24"/>
      <c r="FS614" s="24"/>
      <c r="FT614" s="24"/>
      <c r="FU614" s="24"/>
      <c r="FV614" s="24"/>
      <c r="FW614" s="24"/>
      <c r="FX614" s="24"/>
      <c r="FY614" s="24"/>
      <c r="FZ614" s="24"/>
      <c r="GA614" s="24"/>
      <c r="GB614" s="24"/>
      <c r="GC614" s="24"/>
      <c r="GD614" s="24"/>
      <c r="GE614" s="24"/>
      <c r="GF614" s="24"/>
      <c r="GG614" s="24"/>
      <c r="GH614" s="24"/>
      <c r="GI614" s="24"/>
      <c r="GJ614" s="24"/>
      <c r="GK614" s="24"/>
      <c r="GL614" s="24"/>
      <c r="GM614" s="24"/>
      <c r="GN614" s="24"/>
      <c r="GO614" s="24"/>
      <c r="GP614" s="24"/>
      <c r="GQ614" s="24"/>
      <c r="GR614" s="24"/>
      <c r="GS614" s="24"/>
      <c r="GT614" s="24"/>
      <c r="GU614" s="24"/>
      <c r="GV614" s="24"/>
      <c r="GW614" s="24"/>
      <c r="GX614" s="24"/>
      <c r="GY614" s="24"/>
      <c r="GZ614" s="24"/>
      <c r="HA614" s="24"/>
      <c r="HB614" s="24"/>
      <c r="HC614" s="24"/>
      <c r="HD614" s="24"/>
      <c r="HE614" s="24"/>
      <c r="HF614" s="24"/>
      <c r="HG614" s="24"/>
    </row>
    <row r="615" spans="1:215" ht="13.5" customHeight="1" x14ac:dyDescent="0.2">
      <c r="A615" s="24"/>
      <c r="B615" s="24"/>
      <c r="C615" s="125"/>
      <c r="D615" s="125"/>
      <c r="O615" s="24"/>
      <c r="P615" s="24"/>
      <c r="Q615" s="125"/>
      <c r="R615" s="24"/>
      <c r="S615" s="108"/>
      <c r="T615" s="108"/>
      <c r="U615" s="108"/>
      <c r="V615" s="108"/>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4"/>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c r="EW615" s="24"/>
      <c r="EX615" s="24"/>
      <c r="EY615" s="24"/>
      <c r="EZ615" s="24"/>
      <c r="FA615" s="24"/>
      <c r="FB615" s="24"/>
      <c r="FC615" s="24"/>
      <c r="FD615" s="24"/>
      <c r="FE615" s="24"/>
      <c r="FF615" s="24"/>
      <c r="FG615" s="24"/>
      <c r="FH615" s="24"/>
      <c r="FI615" s="24"/>
      <c r="FJ615" s="24"/>
      <c r="FK615" s="24"/>
      <c r="FL615" s="24"/>
      <c r="FM615" s="24"/>
      <c r="FN615" s="24"/>
      <c r="FO615" s="24"/>
      <c r="FP615" s="24"/>
      <c r="FQ615" s="24"/>
      <c r="FR615" s="24"/>
      <c r="FS615" s="24"/>
      <c r="FT615" s="24"/>
      <c r="FU615" s="24"/>
      <c r="FV615" s="24"/>
      <c r="FW615" s="24"/>
      <c r="FX615" s="24"/>
      <c r="FY615" s="24"/>
      <c r="FZ615" s="24"/>
      <c r="GA615" s="24"/>
      <c r="GB615" s="24"/>
      <c r="GC615" s="24"/>
      <c r="GD615" s="24"/>
      <c r="GE615" s="24"/>
      <c r="GF615" s="24"/>
      <c r="GG615" s="24"/>
      <c r="GH615" s="24"/>
      <c r="GI615" s="24"/>
      <c r="GJ615" s="24"/>
      <c r="GK615" s="24"/>
      <c r="GL615" s="24"/>
      <c r="GM615" s="24"/>
      <c r="GN615" s="24"/>
      <c r="GO615" s="24"/>
      <c r="GP615" s="24"/>
      <c r="GQ615" s="24"/>
      <c r="GR615" s="24"/>
      <c r="GS615" s="24"/>
      <c r="GT615" s="24"/>
      <c r="GU615" s="24"/>
      <c r="GV615" s="24"/>
      <c r="GW615" s="24"/>
      <c r="GX615" s="24"/>
      <c r="GY615" s="24"/>
      <c r="GZ615" s="24"/>
      <c r="HA615" s="24"/>
      <c r="HB615" s="24"/>
      <c r="HC615" s="24"/>
      <c r="HD615" s="24"/>
      <c r="HE615" s="24"/>
      <c r="HF615" s="24"/>
      <c r="HG615" s="24"/>
    </row>
    <row r="616" spans="1:215" ht="13.5" customHeight="1" x14ac:dyDescent="0.2">
      <c r="A616" s="24"/>
      <c r="B616" s="24"/>
      <c r="C616" s="125"/>
      <c r="D616" s="125"/>
      <c r="O616" s="24"/>
      <c r="P616" s="24"/>
      <c r="Q616" s="125"/>
      <c r="R616" s="24"/>
      <c r="S616" s="108"/>
      <c r="T616" s="108"/>
      <c r="U616" s="108"/>
      <c r="V616" s="108"/>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4"/>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c r="EW616" s="24"/>
      <c r="EX616" s="24"/>
      <c r="EY616" s="24"/>
      <c r="EZ616" s="24"/>
      <c r="FA616" s="24"/>
      <c r="FB616" s="24"/>
      <c r="FC616" s="24"/>
      <c r="FD616" s="24"/>
      <c r="FE616" s="24"/>
      <c r="FF616" s="24"/>
      <c r="FG616" s="24"/>
      <c r="FH616" s="24"/>
      <c r="FI616" s="24"/>
      <c r="FJ616" s="24"/>
      <c r="FK616" s="24"/>
      <c r="FL616" s="24"/>
      <c r="FM616" s="24"/>
      <c r="FN616" s="24"/>
      <c r="FO616" s="24"/>
      <c r="FP616" s="24"/>
      <c r="FQ616" s="24"/>
      <c r="FR616" s="24"/>
      <c r="FS616" s="24"/>
      <c r="FT616" s="24"/>
      <c r="FU616" s="24"/>
      <c r="FV616" s="24"/>
      <c r="FW616" s="24"/>
      <c r="FX616" s="24"/>
      <c r="FY616" s="24"/>
      <c r="FZ616" s="24"/>
      <c r="GA616" s="24"/>
      <c r="GB616" s="24"/>
      <c r="GC616" s="24"/>
      <c r="GD616" s="24"/>
      <c r="GE616" s="24"/>
      <c r="GF616" s="24"/>
      <c r="GG616" s="24"/>
      <c r="GH616" s="24"/>
      <c r="GI616" s="24"/>
      <c r="GJ616" s="24"/>
      <c r="GK616" s="24"/>
      <c r="GL616" s="24"/>
      <c r="GM616" s="24"/>
      <c r="GN616" s="24"/>
      <c r="GO616" s="24"/>
      <c r="GP616" s="24"/>
      <c r="GQ616" s="24"/>
      <c r="GR616" s="24"/>
      <c r="GS616" s="24"/>
      <c r="GT616" s="24"/>
      <c r="GU616" s="24"/>
      <c r="GV616" s="24"/>
      <c r="GW616" s="24"/>
      <c r="GX616" s="24"/>
      <c r="GY616" s="24"/>
      <c r="GZ616" s="24"/>
      <c r="HA616" s="24"/>
      <c r="HB616" s="24"/>
      <c r="HC616" s="24"/>
      <c r="HD616" s="24"/>
      <c r="HE616" s="24"/>
      <c r="HF616" s="24"/>
      <c r="HG616" s="24"/>
    </row>
    <row r="617" spans="1:215" ht="13.5" customHeight="1" x14ac:dyDescent="0.2">
      <c r="A617" s="24"/>
      <c r="B617" s="24"/>
      <c r="C617" s="125"/>
      <c r="D617" s="125"/>
      <c r="O617" s="24"/>
      <c r="P617" s="24"/>
      <c r="Q617" s="125"/>
      <c r="R617" s="24"/>
      <c r="S617" s="108"/>
      <c r="T617" s="108"/>
      <c r="U617" s="108"/>
      <c r="V617" s="108"/>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c r="EW617" s="24"/>
      <c r="EX617" s="24"/>
      <c r="EY617" s="24"/>
      <c r="EZ617" s="24"/>
      <c r="FA617" s="24"/>
      <c r="FB617" s="24"/>
      <c r="FC617" s="24"/>
      <c r="FD617" s="24"/>
      <c r="FE617" s="24"/>
      <c r="FF617" s="24"/>
      <c r="FG617" s="24"/>
      <c r="FH617" s="24"/>
      <c r="FI617" s="24"/>
      <c r="FJ617" s="24"/>
      <c r="FK617" s="24"/>
      <c r="FL617" s="24"/>
      <c r="FM617" s="24"/>
      <c r="FN617" s="24"/>
      <c r="FO617" s="24"/>
      <c r="FP617" s="24"/>
      <c r="FQ617" s="24"/>
      <c r="FR617" s="24"/>
      <c r="FS617" s="24"/>
      <c r="FT617" s="24"/>
      <c r="FU617" s="24"/>
      <c r="FV617" s="24"/>
      <c r="FW617" s="24"/>
      <c r="FX617" s="24"/>
      <c r="FY617" s="24"/>
      <c r="FZ617" s="24"/>
      <c r="GA617" s="24"/>
      <c r="GB617" s="24"/>
      <c r="GC617" s="24"/>
      <c r="GD617" s="24"/>
      <c r="GE617" s="24"/>
      <c r="GF617" s="24"/>
      <c r="GG617" s="24"/>
      <c r="GH617" s="24"/>
      <c r="GI617" s="24"/>
      <c r="GJ617" s="24"/>
      <c r="GK617" s="24"/>
      <c r="GL617" s="24"/>
      <c r="GM617" s="24"/>
      <c r="GN617" s="24"/>
      <c r="GO617" s="24"/>
      <c r="GP617" s="24"/>
      <c r="GQ617" s="24"/>
      <c r="GR617" s="24"/>
      <c r="GS617" s="24"/>
      <c r="GT617" s="24"/>
      <c r="GU617" s="24"/>
      <c r="GV617" s="24"/>
      <c r="GW617" s="24"/>
      <c r="GX617" s="24"/>
      <c r="GY617" s="24"/>
      <c r="GZ617" s="24"/>
      <c r="HA617" s="24"/>
      <c r="HB617" s="24"/>
      <c r="HC617" s="24"/>
      <c r="HD617" s="24"/>
      <c r="HE617" s="24"/>
      <c r="HF617" s="24"/>
      <c r="HG617" s="24"/>
    </row>
    <row r="618" spans="1:215" ht="13.5" customHeight="1" x14ac:dyDescent="0.2">
      <c r="A618" s="24"/>
      <c r="B618" s="24"/>
      <c r="C618" s="125"/>
      <c r="D618" s="125"/>
      <c r="O618" s="24"/>
      <c r="P618" s="24"/>
      <c r="Q618" s="125"/>
      <c r="R618" s="24"/>
      <c r="S618" s="108"/>
      <c r="T618" s="108"/>
      <c r="U618" s="108"/>
      <c r="V618" s="108"/>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4"/>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c r="EW618" s="24"/>
      <c r="EX618" s="24"/>
      <c r="EY618" s="24"/>
      <c r="EZ618" s="24"/>
      <c r="FA618" s="24"/>
      <c r="FB618" s="24"/>
      <c r="FC618" s="24"/>
      <c r="FD618" s="24"/>
      <c r="FE618" s="24"/>
      <c r="FF618" s="24"/>
      <c r="FG618" s="24"/>
      <c r="FH618" s="24"/>
      <c r="FI618" s="24"/>
      <c r="FJ618" s="24"/>
      <c r="FK618" s="24"/>
      <c r="FL618" s="24"/>
      <c r="FM618" s="24"/>
      <c r="FN618" s="24"/>
      <c r="FO618" s="24"/>
      <c r="FP618" s="24"/>
      <c r="FQ618" s="24"/>
      <c r="FR618" s="24"/>
      <c r="FS618" s="24"/>
      <c r="FT618" s="24"/>
      <c r="FU618" s="24"/>
      <c r="FV618" s="24"/>
      <c r="FW618" s="24"/>
      <c r="FX618" s="24"/>
      <c r="FY618" s="24"/>
      <c r="FZ618" s="24"/>
      <c r="GA618" s="24"/>
      <c r="GB618" s="24"/>
      <c r="GC618" s="24"/>
      <c r="GD618" s="24"/>
      <c r="GE618" s="24"/>
      <c r="GF618" s="24"/>
      <c r="GG618" s="24"/>
      <c r="GH618" s="24"/>
      <c r="GI618" s="24"/>
      <c r="GJ618" s="24"/>
      <c r="GK618" s="24"/>
      <c r="GL618" s="24"/>
      <c r="GM618" s="24"/>
      <c r="GN618" s="24"/>
      <c r="GO618" s="24"/>
      <c r="GP618" s="24"/>
      <c r="GQ618" s="24"/>
      <c r="GR618" s="24"/>
      <c r="GS618" s="24"/>
      <c r="GT618" s="24"/>
      <c r="GU618" s="24"/>
      <c r="GV618" s="24"/>
      <c r="GW618" s="24"/>
      <c r="GX618" s="24"/>
      <c r="GY618" s="24"/>
      <c r="GZ618" s="24"/>
      <c r="HA618" s="24"/>
      <c r="HB618" s="24"/>
      <c r="HC618" s="24"/>
      <c r="HD618" s="24"/>
      <c r="HE618" s="24"/>
      <c r="HF618" s="24"/>
      <c r="HG618" s="24"/>
    </row>
    <row r="619" spans="1:215" ht="13.5" customHeight="1" x14ac:dyDescent="0.2">
      <c r="A619" s="24"/>
      <c r="B619" s="24"/>
      <c r="C619" s="125"/>
      <c r="D619" s="125"/>
      <c r="O619" s="24"/>
      <c r="P619" s="24"/>
      <c r="Q619" s="125"/>
      <c r="R619" s="24"/>
      <c r="S619" s="108"/>
      <c r="T619" s="108"/>
      <c r="U619" s="108"/>
      <c r="V619" s="108"/>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4"/>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c r="EW619" s="24"/>
      <c r="EX619" s="24"/>
      <c r="EY619" s="24"/>
      <c r="EZ619" s="24"/>
      <c r="FA619" s="24"/>
      <c r="FB619" s="24"/>
      <c r="FC619" s="24"/>
      <c r="FD619" s="24"/>
      <c r="FE619" s="24"/>
      <c r="FF619" s="24"/>
      <c r="FG619" s="24"/>
      <c r="FH619" s="24"/>
      <c r="FI619" s="24"/>
      <c r="FJ619" s="24"/>
      <c r="FK619" s="24"/>
      <c r="FL619" s="24"/>
      <c r="FM619" s="24"/>
      <c r="FN619" s="24"/>
      <c r="FO619" s="24"/>
      <c r="FP619" s="24"/>
      <c r="FQ619" s="24"/>
      <c r="FR619" s="24"/>
      <c r="FS619" s="24"/>
      <c r="FT619" s="24"/>
      <c r="FU619" s="24"/>
      <c r="FV619" s="24"/>
      <c r="FW619" s="24"/>
      <c r="FX619" s="24"/>
      <c r="FY619" s="24"/>
      <c r="FZ619" s="24"/>
      <c r="GA619" s="24"/>
      <c r="GB619" s="24"/>
      <c r="GC619" s="24"/>
      <c r="GD619" s="24"/>
      <c r="GE619" s="24"/>
      <c r="GF619" s="24"/>
      <c r="GG619" s="24"/>
      <c r="GH619" s="24"/>
      <c r="GI619" s="24"/>
      <c r="GJ619" s="24"/>
      <c r="GK619" s="24"/>
      <c r="GL619" s="24"/>
      <c r="GM619" s="24"/>
      <c r="GN619" s="24"/>
      <c r="GO619" s="24"/>
      <c r="GP619" s="24"/>
      <c r="GQ619" s="24"/>
      <c r="GR619" s="24"/>
      <c r="GS619" s="24"/>
      <c r="GT619" s="24"/>
      <c r="GU619" s="24"/>
      <c r="GV619" s="24"/>
      <c r="GW619" s="24"/>
      <c r="GX619" s="24"/>
      <c r="GY619" s="24"/>
      <c r="GZ619" s="24"/>
      <c r="HA619" s="24"/>
      <c r="HB619" s="24"/>
      <c r="HC619" s="24"/>
      <c r="HD619" s="24"/>
      <c r="HE619" s="24"/>
      <c r="HF619" s="24"/>
      <c r="HG619" s="24"/>
    </row>
    <row r="620" spans="1:215" ht="13.5" customHeight="1" x14ac:dyDescent="0.2">
      <c r="A620" s="24"/>
      <c r="B620" s="24"/>
      <c r="C620" s="125"/>
      <c r="D620" s="125"/>
      <c r="O620" s="24"/>
      <c r="P620" s="24"/>
      <c r="Q620" s="125"/>
      <c r="R620" s="24"/>
      <c r="S620" s="108"/>
      <c r="T620" s="108"/>
      <c r="U620" s="108"/>
      <c r="V620" s="108"/>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c r="EW620" s="24"/>
      <c r="EX620" s="24"/>
      <c r="EY620" s="24"/>
      <c r="EZ620" s="24"/>
      <c r="FA620" s="24"/>
      <c r="FB620" s="24"/>
      <c r="FC620" s="24"/>
      <c r="FD620" s="24"/>
      <c r="FE620" s="24"/>
      <c r="FF620" s="24"/>
      <c r="FG620" s="24"/>
      <c r="FH620" s="24"/>
      <c r="FI620" s="24"/>
      <c r="FJ620" s="24"/>
      <c r="FK620" s="24"/>
      <c r="FL620" s="24"/>
      <c r="FM620" s="24"/>
      <c r="FN620" s="24"/>
      <c r="FO620" s="24"/>
      <c r="FP620" s="24"/>
      <c r="FQ620" s="24"/>
      <c r="FR620" s="24"/>
      <c r="FS620" s="24"/>
      <c r="FT620" s="24"/>
      <c r="FU620" s="24"/>
      <c r="FV620" s="24"/>
      <c r="FW620" s="24"/>
      <c r="FX620" s="24"/>
      <c r="FY620" s="24"/>
      <c r="FZ620" s="24"/>
      <c r="GA620" s="24"/>
      <c r="GB620" s="24"/>
      <c r="GC620" s="24"/>
      <c r="GD620" s="24"/>
      <c r="GE620" s="24"/>
      <c r="GF620" s="24"/>
      <c r="GG620" s="24"/>
      <c r="GH620" s="24"/>
      <c r="GI620" s="24"/>
      <c r="GJ620" s="24"/>
      <c r="GK620" s="24"/>
      <c r="GL620" s="24"/>
      <c r="GM620" s="24"/>
      <c r="GN620" s="24"/>
      <c r="GO620" s="24"/>
      <c r="GP620" s="24"/>
      <c r="GQ620" s="24"/>
      <c r="GR620" s="24"/>
      <c r="GS620" s="24"/>
      <c r="GT620" s="24"/>
      <c r="GU620" s="24"/>
      <c r="GV620" s="24"/>
      <c r="GW620" s="24"/>
      <c r="GX620" s="24"/>
      <c r="GY620" s="24"/>
      <c r="GZ620" s="24"/>
      <c r="HA620" s="24"/>
      <c r="HB620" s="24"/>
      <c r="HC620" s="24"/>
      <c r="HD620" s="24"/>
      <c r="HE620" s="24"/>
      <c r="HF620" s="24"/>
      <c r="HG620" s="24"/>
    </row>
    <row r="621" spans="1:215" ht="13.5" customHeight="1" x14ac:dyDescent="0.2">
      <c r="A621" s="24"/>
      <c r="B621" s="24"/>
      <c r="C621" s="125"/>
      <c r="D621" s="125"/>
      <c r="O621" s="24"/>
      <c r="P621" s="24"/>
      <c r="Q621" s="125"/>
      <c r="R621" s="24"/>
      <c r="S621" s="108"/>
      <c r="T621" s="108"/>
      <c r="U621" s="108"/>
      <c r="V621" s="108"/>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c r="EW621" s="24"/>
      <c r="EX621" s="24"/>
      <c r="EY621" s="24"/>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c r="GP621" s="24"/>
      <c r="GQ621" s="24"/>
      <c r="GR621" s="24"/>
      <c r="GS621" s="24"/>
      <c r="GT621" s="24"/>
      <c r="GU621" s="24"/>
      <c r="GV621" s="24"/>
      <c r="GW621" s="24"/>
      <c r="GX621" s="24"/>
      <c r="GY621" s="24"/>
      <c r="GZ621" s="24"/>
      <c r="HA621" s="24"/>
      <c r="HB621" s="24"/>
      <c r="HC621" s="24"/>
      <c r="HD621" s="24"/>
      <c r="HE621" s="24"/>
      <c r="HF621" s="24"/>
      <c r="HG621" s="24"/>
    </row>
    <row r="622" spans="1:215" ht="13.5" customHeight="1" x14ac:dyDescent="0.2">
      <c r="A622" s="24"/>
      <c r="B622" s="24"/>
      <c r="C622" s="125"/>
      <c r="D622" s="125"/>
      <c r="O622" s="24"/>
      <c r="P622" s="24"/>
      <c r="Q622" s="125"/>
      <c r="R622" s="24"/>
      <c r="S622" s="108"/>
      <c r="T622" s="108"/>
      <c r="U622" s="108"/>
      <c r="V622" s="108"/>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c r="EW622" s="24"/>
      <c r="EX622" s="24"/>
      <c r="EY622" s="24"/>
      <c r="EZ622" s="24"/>
      <c r="FA622" s="24"/>
      <c r="FB622" s="24"/>
      <c r="FC622" s="24"/>
      <c r="FD622" s="24"/>
      <c r="FE622" s="24"/>
      <c r="FF622" s="24"/>
      <c r="FG622" s="24"/>
      <c r="FH622" s="24"/>
      <c r="FI622" s="24"/>
      <c r="FJ622" s="24"/>
      <c r="FK622" s="24"/>
      <c r="FL622" s="24"/>
      <c r="FM622" s="24"/>
      <c r="FN622" s="24"/>
      <c r="FO622" s="24"/>
      <c r="FP622" s="24"/>
      <c r="FQ622" s="24"/>
      <c r="FR622" s="24"/>
      <c r="FS622" s="24"/>
      <c r="FT622" s="24"/>
      <c r="FU622" s="24"/>
      <c r="FV622" s="24"/>
      <c r="FW622" s="24"/>
      <c r="FX622" s="24"/>
      <c r="FY622" s="24"/>
      <c r="FZ622" s="24"/>
      <c r="GA622" s="24"/>
      <c r="GB622" s="24"/>
      <c r="GC622" s="24"/>
      <c r="GD622" s="24"/>
      <c r="GE622" s="24"/>
      <c r="GF622" s="24"/>
      <c r="GG622" s="24"/>
      <c r="GH622" s="24"/>
      <c r="GI622" s="24"/>
      <c r="GJ622" s="24"/>
      <c r="GK622" s="24"/>
      <c r="GL622" s="24"/>
      <c r="GM622" s="24"/>
      <c r="GN622" s="24"/>
      <c r="GO622" s="24"/>
      <c r="GP622" s="24"/>
      <c r="GQ622" s="24"/>
      <c r="GR622" s="24"/>
      <c r="GS622" s="24"/>
      <c r="GT622" s="24"/>
      <c r="GU622" s="24"/>
      <c r="GV622" s="24"/>
      <c r="GW622" s="24"/>
      <c r="GX622" s="24"/>
      <c r="GY622" s="24"/>
      <c r="GZ622" s="24"/>
      <c r="HA622" s="24"/>
      <c r="HB622" s="24"/>
      <c r="HC622" s="24"/>
      <c r="HD622" s="24"/>
      <c r="HE622" s="24"/>
      <c r="HF622" s="24"/>
      <c r="HG622" s="24"/>
    </row>
    <row r="623" spans="1:215" ht="13.5" customHeight="1" x14ac:dyDescent="0.2">
      <c r="A623" s="24"/>
      <c r="B623" s="24"/>
      <c r="C623" s="125"/>
      <c r="D623" s="125"/>
      <c r="O623" s="24"/>
      <c r="P623" s="24"/>
      <c r="Q623" s="125"/>
      <c r="R623" s="24"/>
      <c r="S623" s="108"/>
      <c r="T623" s="108"/>
      <c r="U623" s="108"/>
      <c r="V623" s="108"/>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c r="EW623" s="24"/>
      <c r="EX623" s="24"/>
      <c r="EY623" s="24"/>
      <c r="EZ623" s="24"/>
      <c r="FA623" s="24"/>
      <c r="FB623" s="24"/>
      <c r="FC623" s="24"/>
      <c r="FD623" s="24"/>
      <c r="FE623" s="24"/>
      <c r="FF623" s="24"/>
      <c r="FG623" s="24"/>
      <c r="FH623" s="24"/>
      <c r="FI623" s="24"/>
      <c r="FJ623" s="24"/>
      <c r="FK623" s="24"/>
      <c r="FL623" s="24"/>
      <c r="FM623" s="24"/>
      <c r="FN623" s="24"/>
      <c r="FO623" s="24"/>
      <c r="FP623" s="24"/>
      <c r="FQ623" s="24"/>
      <c r="FR623" s="24"/>
      <c r="FS623" s="24"/>
      <c r="FT623" s="24"/>
      <c r="FU623" s="24"/>
      <c r="FV623" s="24"/>
      <c r="FW623" s="24"/>
      <c r="FX623" s="24"/>
      <c r="FY623" s="24"/>
      <c r="FZ623" s="24"/>
      <c r="GA623" s="24"/>
      <c r="GB623" s="24"/>
      <c r="GC623" s="24"/>
      <c r="GD623" s="24"/>
      <c r="GE623" s="24"/>
      <c r="GF623" s="24"/>
      <c r="GG623" s="24"/>
      <c r="GH623" s="24"/>
      <c r="GI623" s="24"/>
      <c r="GJ623" s="24"/>
      <c r="GK623" s="24"/>
      <c r="GL623" s="24"/>
      <c r="GM623" s="24"/>
      <c r="GN623" s="24"/>
      <c r="GO623" s="24"/>
      <c r="GP623" s="24"/>
      <c r="GQ623" s="24"/>
      <c r="GR623" s="24"/>
      <c r="GS623" s="24"/>
      <c r="GT623" s="24"/>
      <c r="GU623" s="24"/>
      <c r="GV623" s="24"/>
      <c r="GW623" s="24"/>
      <c r="GX623" s="24"/>
      <c r="GY623" s="24"/>
      <c r="GZ623" s="24"/>
      <c r="HA623" s="24"/>
      <c r="HB623" s="24"/>
      <c r="HC623" s="24"/>
      <c r="HD623" s="24"/>
      <c r="HE623" s="24"/>
      <c r="HF623" s="24"/>
      <c r="HG623" s="24"/>
    </row>
    <row r="624" spans="1:215" ht="13.5" customHeight="1" x14ac:dyDescent="0.2">
      <c r="A624" s="24"/>
      <c r="B624" s="24"/>
      <c r="C624" s="125"/>
      <c r="D624" s="125"/>
      <c r="O624" s="24"/>
      <c r="P624" s="24"/>
      <c r="Q624" s="125"/>
      <c r="R624" s="24"/>
      <c r="S624" s="108"/>
      <c r="T624" s="108"/>
      <c r="U624" s="108"/>
      <c r="V624" s="108"/>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c r="EW624" s="24"/>
      <c r="EX624" s="24"/>
      <c r="EY624" s="24"/>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c r="GP624" s="24"/>
      <c r="GQ624" s="24"/>
      <c r="GR624" s="24"/>
      <c r="GS624" s="24"/>
      <c r="GT624" s="24"/>
      <c r="GU624" s="24"/>
      <c r="GV624" s="24"/>
      <c r="GW624" s="24"/>
      <c r="GX624" s="24"/>
      <c r="GY624" s="24"/>
      <c r="GZ624" s="24"/>
      <c r="HA624" s="24"/>
      <c r="HB624" s="24"/>
      <c r="HC624" s="24"/>
      <c r="HD624" s="24"/>
      <c r="HE624" s="24"/>
      <c r="HF624" s="24"/>
      <c r="HG624" s="24"/>
    </row>
    <row r="625" spans="1:215" ht="13.5" customHeight="1" x14ac:dyDescent="0.2">
      <c r="A625" s="24"/>
      <c r="B625" s="24"/>
      <c r="C625" s="125"/>
      <c r="D625" s="125"/>
      <c r="O625" s="24"/>
      <c r="P625" s="24"/>
      <c r="Q625" s="125"/>
      <c r="R625" s="24"/>
      <c r="S625" s="108"/>
      <c r="T625" s="108"/>
      <c r="U625" s="108"/>
      <c r="V625" s="108"/>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c r="EW625" s="24"/>
      <c r="EX625" s="24"/>
      <c r="EY625" s="24"/>
      <c r="EZ625" s="24"/>
      <c r="FA625" s="24"/>
      <c r="FB625" s="24"/>
      <c r="FC625" s="24"/>
      <c r="FD625" s="24"/>
      <c r="FE625" s="24"/>
      <c r="FF625" s="24"/>
      <c r="FG625" s="24"/>
      <c r="FH625" s="24"/>
      <c r="FI625" s="24"/>
      <c r="FJ625" s="24"/>
      <c r="FK625" s="24"/>
      <c r="FL625" s="24"/>
      <c r="FM625" s="24"/>
      <c r="FN625" s="24"/>
      <c r="FO625" s="24"/>
      <c r="FP625" s="24"/>
      <c r="FQ625" s="24"/>
      <c r="FR625" s="24"/>
      <c r="FS625" s="24"/>
      <c r="FT625" s="24"/>
      <c r="FU625" s="24"/>
      <c r="FV625" s="24"/>
      <c r="FW625" s="24"/>
      <c r="FX625" s="24"/>
      <c r="FY625" s="24"/>
      <c r="FZ625" s="24"/>
      <c r="GA625" s="24"/>
      <c r="GB625" s="24"/>
      <c r="GC625" s="24"/>
      <c r="GD625" s="24"/>
      <c r="GE625" s="24"/>
      <c r="GF625" s="24"/>
      <c r="GG625" s="24"/>
      <c r="GH625" s="24"/>
      <c r="GI625" s="24"/>
      <c r="GJ625" s="24"/>
      <c r="GK625" s="24"/>
      <c r="GL625" s="24"/>
      <c r="GM625" s="24"/>
      <c r="GN625" s="24"/>
      <c r="GO625" s="24"/>
      <c r="GP625" s="24"/>
      <c r="GQ625" s="24"/>
      <c r="GR625" s="24"/>
      <c r="GS625" s="24"/>
      <c r="GT625" s="24"/>
      <c r="GU625" s="24"/>
      <c r="GV625" s="24"/>
      <c r="GW625" s="24"/>
      <c r="GX625" s="24"/>
      <c r="GY625" s="24"/>
      <c r="GZ625" s="24"/>
      <c r="HA625" s="24"/>
      <c r="HB625" s="24"/>
      <c r="HC625" s="24"/>
      <c r="HD625" s="24"/>
      <c r="HE625" s="24"/>
      <c r="HF625" s="24"/>
      <c r="HG625" s="24"/>
    </row>
    <row r="626" spans="1:215" ht="13.5" customHeight="1" x14ac:dyDescent="0.2">
      <c r="A626" s="24"/>
      <c r="B626" s="24"/>
      <c r="C626" s="125"/>
      <c r="D626" s="125"/>
      <c r="O626" s="24"/>
      <c r="P626" s="24"/>
      <c r="Q626" s="125"/>
      <c r="R626" s="24"/>
      <c r="S626" s="108"/>
      <c r="T626" s="108"/>
      <c r="U626" s="108"/>
      <c r="V626" s="108"/>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c r="EW626" s="24"/>
      <c r="EX626" s="24"/>
      <c r="EY626" s="24"/>
      <c r="EZ626" s="24"/>
      <c r="FA626" s="24"/>
      <c r="FB626" s="24"/>
      <c r="FC626" s="24"/>
      <c r="FD626" s="24"/>
      <c r="FE626" s="24"/>
      <c r="FF626" s="24"/>
      <c r="FG626" s="24"/>
      <c r="FH626" s="24"/>
      <c r="FI626" s="24"/>
      <c r="FJ626" s="24"/>
      <c r="FK626" s="24"/>
      <c r="FL626" s="24"/>
      <c r="FM626" s="24"/>
      <c r="FN626" s="24"/>
      <c r="FO626" s="24"/>
      <c r="FP626" s="24"/>
      <c r="FQ626" s="24"/>
      <c r="FR626" s="24"/>
      <c r="FS626" s="24"/>
      <c r="FT626" s="24"/>
      <c r="FU626" s="24"/>
      <c r="FV626" s="24"/>
      <c r="FW626" s="24"/>
      <c r="FX626" s="24"/>
      <c r="FY626" s="24"/>
      <c r="FZ626" s="24"/>
      <c r="GA626" s="24"/>
      <c r="GB626" s="24"/>
      <c r="GC626" s="24"/>
      <c r="GD626" s="24"/>
      <c r="GE626" s="24"/>
      <c r="GF626" s="24"/>
      <c r="GG626" s="24"/>
      <c r="GH626" s="24"/>
      <c r="GI626" s="24"/>
      <c r="GJ626" s="24"/>
      <c r="GK626" s="24"/>
      <c r="GL626" s="24"/>
      <c r="GM626" s="24"/>
      <c r="GN626" s="24"/>
      <c r="GO626" s="24"/>
      <c r="GP626" s="24"/>
      <c r="GQ626" s="24"/>
      <c r="GR626" s="24"/>
      <c r="GS626" s="24"/>
      <c r="GT626" s="24"/>
      <c r="GU626" s="24"/>
      <c r="GV626" s="24"/>
      <c r="GW626" s="24"/>
      <c r="GX626" s="24"/>
      <c r="GY626" s="24"/>
      <c r="GZ626" s="24"/>
      <c r="HA626" s="24"/>
      <c r="HB626" s="24"/>
      <c r="HC626" s="24"/>
      <c r="HD626" s="24"/>
      <c r="HE626" s="24"/>
      <c r="HF626" s="24"/>
      <c r="HG626" s="24"/>
    </row>
    <row r="627" spans="1:215" ht="13.5" customHeight="1" x14ac:dyDescent="0.2">
      <c r="A627" s="24"/>
      <c r="B627" s="24"/>
      <c r="C627" s="125"/>
      <c r="D627" s="125"/>
      <c r="O627" s="24"/>
      <c r="P627" s="24"/>
      <c r="Q627" s="125"/>
      <c r="R627" s="24"/>
      <c r="S627" s="108"/>
      <c r="T627" s="108"/>
      <c r="U627" s="108"/>
      <c r="V627" s="108"/>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c r="EW627" s="24"/>
      <c r="EX627" s="24"/>
      <c r="EY627" s="24"/>
      <c r="EZ627" s="24"/>
      <c r="FA627" s="24"/>
      <c r="FB627" s="24"/>
      <c r="FC627" s="24"/>
      <c r="FD627" s="24"/>
      <c r="FE627" s="24"/>
      <c r="FF627" s="24"/>
      <c r="FG627" s="24"/>
      <c r="FH627" s="24"/>
      <c r="FI627" s="24"/>
      <c r="FJ627" s="24"/>
      <c r="FK627" s="24"/>
      <c r="FL627" s="24"/>
      <c r="FM627" s="24"/>
      <c r="FN627" s="24"/>
      <c r="FO627" s="24"/>
      <c r="FP627" s="24"/>
      <c r="FQ627" s="24"/>
      <c r="FR627" s="24"/>
      <c r="FS627" s="24"/>
      <c r="FT627" s="24"/>
      <c r="FU627" s="24"/>
      <c r="FV627" s="24"/>
      <c r="FW627" s="24"/>
      <c r="FX627" s="24"/>
      <c r="FY627" s="24"/>
      <c r="FZ627" s="24"/>
      <c r="GA627" s="24"/>
      <c r="GB627" s="24"/>
      <c r="GC627" s="24"/>
      <c r="GD627" s="24"/>
      <c r="GE627" s="24"/>
      <c r="GF627" s="24"/>
      <c r="GG627" s="24"/>
      <c r="GH627" s="24"/>
      <c r="GI627" s="24"/>
      <c r="GJ627" s="24"/>
      <c r="GK627" s="24"/>
      <c r="GL627" s="24"/>
      <c r="GM627" s="24"/>
      <c r="GN627" s="24"/>
      <c r="GO627" s="24"/>
      <c r="GP627" s="24"/>
      <c r="GQ627" s="24"/>
      <c r="GR627" s="24"/>
      <c r="GS627" s="24"/>
      <c r="GT627" s="24"/>
      <c r="GU627" s="24"/>
      <c r="GV627" s="24"/>
      <c r="GW627" s="24"/>
      <c r="GX627" s="24"/>
      <c r="GY627" s="24"/>
      <c r="GZ627" s="24"/>
      <c r="HA627" s="24"/>
      <c r="HB627" s="24"/>
      <c r="HC627" s="24"/>
      <c r="HD627" s="24"/>
      <c r="HE627" s="24"/>
      <c r="HF627" s="24"/>
      <c r="HG627" s="24"/>
    </row>
    <row r="628" spans="1:215" ht="13.5" customHeight="1" x14ac:dyDescent="0.2">
      <c r="A628" s="24"/>
      <c r="B628" s="24"/>
      <c r="C628" s="125"/>
      <c r="D628" s="125"/>
      <c r="O628" s="24"/>
      <c r="P628" s="24"/>
      <c r="Q628" s="125"/>
      <c r="R628" s="24"/>
      <c r="S628" s="108"/>
      <c r="T628" s="108"/>
      <c r="U628" s="108"/>
      <c r="V628" s="108"/>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c r="EW628" s="24"/>
      <c r="EX628" s="24"/>
      <c r="EY628" s="24"/>
      <c r="EZ628" s="24"/>
      <c r="FA628" s="24"/>
      <c r="FB628" s="24"/>
      <c r="FC628" s="24"/>
      <c r="FD628" s="24"/>
      <c r="FE628" s="24"/>
      <c r="FF628" s="24"/>
      <c r="FG628" s="24"/>
      <c r="FH628" s="24"/>
      <c r="FI628" s="24"/>
      <c r="FJ628" s="24"/>
      <c r="FK628" s="24"/>
      <c r="FL628" s="24"/>
      <c r="FM628" s="24"/>
      <c r="FN628" s="24"/>
      <c r="FO628" s="24"/>
      <c r="FP628" s="24"/>
      <c r="FQ628" s="24"/>
      <c r="FR628" s="24"/>
      <c r="FS628" s="24"/>
      <c r="FT628" s="24"/>
      <c r="FU628" s="24"/>
      <c r="FV628" s="24"/>
      <c r="FW628" s="24"/>
      <c r="FX628" s="24"/>
      <c r="FY628" s="24"/>
      <c r="FZ628" s="24"/>
      <c r="GA628" s="24"/>
      <c r="GB628" s="24"/>
      <c r="GC628" s="24"/>
      <c r="GD628" s="24"/>
      <c r="GE628" s="24"/>
      <c r="GF628" s="24"/>
      <c r="GG628" s="24"/>
      <c r="GH628" s="24"/>
      <c r="GI628" s="24"/>
      <c r="GJ628" s="24"/>
      <c r="GK628" s="24"/>
      <c r="GL628" s="24"/>
      <c r="GM628" s="24"/>
      <c r="GN628" s="24"/>
      <c r="GO628" s="24"/>
      <c r="GP628" s="24"/>
      <c r="GQ628" s="24"/>
      <c r="GR628" s="24"/>
      <c r="GS628" s="24"/>
      <c r="GT628" s="24"/>
      <c r="GU628" s="24"/>
      <c r="GV628" s="24"/>
      <c r="GW628" s="24"/>
      <c r="GX628" s="24"/>
      <c r="GY628" s="24"/>
      <c r="GZ628" s="24"/>
      <c r="HA628" s="24"/>
      <c r="HB628" s="24"/>
      <c r="HC628" s="24"/>
      <c r="HD628" s="24"/>
      <c r="HE628" s="24"/>
      <c r="HF628" s="24"/>
      <c r="HG628" s="24"/>
    </row>
    <row r="629" spans="1:215" ht="13.5" customHeight="1" x14ac:dyDescent="0.2">
      <c r="A629" s="24"/>
      <c r="B629" s="24"/>
      <c r="C629" s="125"/>
      <c r="D629" s="125"/>
      <c r="O629" s="24"/>
      <c r="P629" s="24"/>
      <c r="Q629" s="125"/>
      <c r="R629" s="24"/>
      <c r="S629" s="108"/>
      <c r="T629" s="108"/>
      <c r="U629" s="108"/>
      <c r="V629" s="108"/>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c r="EW629" s="24"/>
      <c r="EX629" s="24"/>
      <c r="EY629" s="24"/>
      <c r="EZ629" s="24"/>
      <c r="FA629" s="24"/>
      <c r="FB629" s="24"/>
      <c r="FC629" s="24"/>
      <c r="FD629" s="24"/>
      <c r="FE629" s="24"/>
      <c r="FF629" s="24"/>
      <c r="FG629" s="24"/>
      <c r="FH629" s="24"/>
      <c r="FI629" s="24"/>
      <c r="FJ629" s="24"/>
      <c r="FK629" s="24"/>
      <c r="FL629" s="24"/>
      <c r="FM629" s="24"/>
      <c r="FN629" s="24"/>
      <c r="FO629" s="24"/>
      <c r="FP629" s="24"/>
      <c r="FQ629" s="24"/>
      <c r="FR629" s="24"/>
      <c r="FS629" s="24"/>
      <c r="FT629" s="24"/>
      <c r="FU629" s="24"/>
      <c r="FV629" s="24"/>
      <c r="FW629" s="24"/>
      <c r="FX629" s="24"/>
      <c r="FY629" s="24"/>
      <c r="FZ629" s="24"/>
      <c r="GA629" s="24"/>
      <c r="GB629" s="24"/>
      <c r="GC629" s="24"/>
      <c r="GD629" s="24"/>
      <c r="GE629" s="24"/>
      <c r="GF629" s="24"/>
      <c r="GG629" s="24"/>
      <c r="GH629" s="24"/>
      <c r="GI629" s="24"/>
      <c r="GJ629" s="24"/>
      <c r="GK629" s="24"/>
      <c r="GL629" s="24"/>
      <c r="GM629" s="24"/>
      <c r="GN629" s="24"/>
      <c r="GO629" s="24"/>
      <c r="GP629" s="24"/>
      <c r="GQ629" s="24"/>
      <c r="GR629" s="24"/>
      <c r="GS629" s="24"/>
      <c r="GT629" s="24"/>
      <c r="GU629" s="24"/>
      <c r="GV629" s="24"/>
      <c r="GW629" s="24"/>
      <c r="GX629" s="24"/>
      <c r="GY629" s="24"/>
      <c r="GZ629" s="24"/>
      <c r="HA629" s="24"/>
      <c r="HB629" s="24"/>
      <c r="HC629" s="24"/>
      <c r="HD629" s="24"/>
      <c r="HE629" s="24"/>
      <c r="HF629" s="24"/>
      <c r="HG629" s="24"/>
    </row>
    <row r="630" spans="1:215" ht="13.5" customHeight="1" x14ac:dyDescent="0.2">
      <c r="A630" s="24"/>
      <c r="B630" s="24"/>
      <c r="C630" s="125"/>
      <c r="D630" s="125"/>
      <c r="O630" s="24"/>
      <c r="P630" s="24"/>
      <c r="Q630" s="125"/>
      <c r="R630" s="24"/>
      <c r="S630" s="108"/>
      <c r="T630" s="108"/>
      <c r="U630" s="108"/>
      <c r="V630" s="108"/>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c r="EW630" s="24"/>
      <c r="EX630" s="24"/>
      <c r="EY630" s="24"/>
      <c r="EZ630" s="24"/>
      <c r="FA630" s="24"/>
      <c r="FB630" s="24"/>
      <c r="FC630" s="24"/>
      <c r="FD630" s="24"/>
      <c r="FE630" s="24"/>
      <c r="FF630" s="24"/>
      <c r="FG630" s="24"/>
      <c r="FH630" s="24"/>
      <c r="FI630" s="24"/>
      <c r="FJ630" s="24"/>
      <c r="FK630" s="24"/>
      <c r="FL630" s="24"/>
      <c r="FM630" s="24"/>
      <c r="FN630" s="24"/>
      <c r="FO630" s="24"/>
      <c r="FP630" s="24"/>
      <c r="FQ630" s="24"/>
      <c r="FR630" s="24"/>
      <c r="FS630" s="24"/>
      <c r="FT630" s="24"/>
      <c r="FU630" s="24"/>
      <c r="FV630" s="24"/>
      <c r="FW630" s="24"/>
      <c r="FX630" s="24"/>
      <c r="FY630" s="24"/>
      <c r="FZ630" s="24"/>
      <c r="GA630" s="24"/>
      <c r="GB630" s="24"/>
      <c r="GC630" s="24"/>
      <c r="GD630" s="24"/>
      <c r="GE630" s="24"/>
      <c r="GF630" s="24"/>
      <c r="GG630" s="24"/>
      <c r="GH630" s="24"/>
      <c r="GI630" s="24"/>
      <c r="GJ630" s="24"/>
      <c r="GK630" s="24"/>
      <c r="GL630" s="24"/>
      <c r="GM630" s="24"/>
      <c r="GN630" s="24"/>
      <c r="GO630" s="24"/>
      <c r="GP630" s="24"/>
      <c r="GQ630" s="24"/>
      <c r="GR630" s="24"/>
      <c r="GS630" s="24"/>
      <c r="GT630" s="24"/>
      <c r="GU630" s="24"/>
      <c r="GV630" s="24"/>
      <c r="GW630" s="24"/>
      <c r="GX630" s="24"/>
      <c r="GY630" s="24"/>
      <c r="GZ630" s="24"/>
      <c r="HA630" s="24"/>
      <c r="HB630" s="24"/>
      <c r="HC630" s="24"/>
      <c r="HD630" s="24"/>
      <c r="HE630" s="24"/>
      <c r="HF630" s="24"/>
      <c r="HG630" s="24"/>
    </row>
    <row r="631" spans="1:215" ht="13.5" customHeight="1" x14ac:dyDescent="0.2">
      <c r="A631" s="24"/>
      <c r="B631" s="24"/>
      <c r="C631" s="125"/>
      <c r="D631" s="125"/>
      <c r="O631" s="24"/>
      <c r="P631" s="24"/>
      <c r="Q631" s="125"/>
      <c r="R631" s="24"/>
      <c r="S631" s="108"/>
      <c r="T631" s="108"/>
      <c r="U631" s="108"/>
      <c r="V631" s="108"/>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row>
    <row r="632" spans="1:215" ht="13.5" customHeight="1" x14ac:dyDescent="0.2">
      <c r="A632" s="24"/>
      <c r="B632" s="24"/>
      <c r="C632" s="125"/>
      <c r="D632" s="125"/>
      <c r="O632" s="24"/>
      <c r="P632" s="24"/>
      <c r="Q632" s="125"/>
      <c r="R632" s="24"/>
      <c r="S632" s="108"/>
      <c r="T632" s="108"/>
      <c r="U632" s="108"/>
      <c r="V632" s="108"/>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row>
    <row r="633" spans="1:215" ht="13.5" customHeight="1" x14ac:dyDescent="0.2">
      <c r="A633" s="24"/>
      <c r="B633" s="24"/>
      <c r="C633" s="125"/>
      <c r="D633" s="125"/>
      <c r="O633" s="24"/>
      <c r="P633" s="24"/>
      <c r="Q633" s="125"/>
      <c r="R633" s="24"/>
      <c r="S633" s="108"/>
      <c r="T633" s="108"/>
      <c r="U633" s="108"/>
      <c r="V633" s="108"/>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row>
    <row r="634" spans="1:215" ht="13.5" customHeight="1" x14ac:dyDescent="0.2">
      <c r="A634" s="24"/>
      <c r="B634" s="24"/>
      <c r="C634" s="125"/>
      <c r="D634" s="125"/>
      <c r="O634" s="24"/>
      <c r="P634" s="24"/>
      <c r="Q634" s="125"/>
      <c r="R634" s="24"/>
      <c r="S634" s="108"/>
      <c r="T634" s="108"/>
      <c r="U634" s="108"/>
      <c r="V634" s="108"/>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row>
    <row r="635" spans="1:215" ht="13.5" customHeight="1" x14ac:dyDescent="0.2">
      <c r="A635" s="24"/>
      <c r="B635" s="24"/>
      <c r="C635" s="125"/>
      <c r="D635" s="125"/>
      <c r="O635" s="24"/>
      <c r="P635" s="24"/>
      <c r="Q635" s="125"/>
      <c r="R635" s="24"/>
      <c r="S635" s="108"/>
      <c r="T635" s="108"/>
      <c r="U635" s="108"/>
      <c r="V635" s="108"/>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row>
    <row r="636" spans="1:215" ht="13.5" customHeight="1" x14ac:dyDescent="0.2">
      <c r="A636" s="24"/>
      <c r="B636" s="24"/>
      <c r="C636" s="125"/>
      <c r="D636" s="125"/>
      <c r="O636" s="24"/>
      <c r="P636" s="24"/>
      <c r="Q636" s="125"/>
      <c r="R636" s="24"/>
      <c r="S636" s="108"/>
      <c r="T636" s="108"/>
      <c r="U636" s="108"/>
      <c r="V636" s="108"/>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row>
    <row r="637" spans="1:215" ht="13.5" customHeight="1" x14ac:dyDescent="0.2">
      <c r="A637" s="24"/>
      <c r="B637" s="24"/>
      <c r="C637" s="125"/>
      <c r="D637" s="125"/>
      <c r="O637" s="24"/>
      <c r="P637" s="24"/>
      <c r="Q637" s="125"/>
      <c r="R637" s="24"/>
      <c r="S637" s="108"/>
      <c r="T637" s="108"/>
      <c r="U637" s="108"/>
      <c r="V637" s="108"/>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row>
    <row r="638" spans="1:215" ht="13.5" customHeight="1" x14ac:dyDescent="0.2">
      <c r="A638" s="24"/>
      <c r="B638" s="24"/>
      <c r="C638" s="125"/>
      <c r="D638" s="125"/>
      <c r="O638" s="24"/>
      <c r="P638" s="24"/>
      <c r="Q638" s="125"/>
      <c r="R638" s="24"/>
      <c r="S638" s="108"/>
      <c r="T638" s="108"/>
      <c r="U638" s="108"/>
      <c r="V638" s="108"/>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row>
    <row r="639" spans="1:215" ht="13.5" customHeight="1" x14ac:dyDescent="0.2">
      <c r="A639" s="24"/>
      <c r="B639" s="24"/>
      <c r="C639" s="125"/>
      <c r="D639" s="125"/>
      <c r="O639" s="24"/>
      <c r="P639" s="24"/>
      <c r="Q639" s="125"/>
      <c r="R639" s="24"/>
      <c r="S639" s="108"/>
      <c r="T639" s="108"/>
      <c r="U639" s="108"/>
      <c r="V639" s="108"/>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c r="EW639" s="24"/>
      <c r="EX639" s="24"/>
      <c r="EY639" s="24"/>
      <c r="EZ639" s="24"/>
      <c r="FA639" s="24"/>
      <c r="FB639" s="24"/>
      <c r="FC639" s="24"/>
      <c r="FD639" s="24"/>
      <c r="FE639" s="24"/>
      <c r="FF639" s="24"/>
      <c r="FG639" s="24"/>
      <c r="FH639" s="24"/>
      <c r="FI639" s="24"/>
      <c r="FJ639" s="24"/>
      <c r="FK639" s="24"/>
      <c r="FL639" s="24"/>
      <c r="FM639" s="24"/>
      <c r="FN639" s="24"/>
      <c r="FO639" s="24"/>
      <c r="FP639" s="24"/>
      <c r="FQ639" s="24"/>
      <c r="FR639" s="24"/>
      <c r="FS639" s="24"/>
      <c r="FT639" s="24"/>
      <c r="FU639" s="24"/>
      <c r="FV639" s="24"/>
      <c r="FW639" s="24"/>
      <c r="FX639" s="24"/>
      <c r="FY639" s="24"/>
      <c r="FZ639" s="24"/>
      <c r="GA639" s="24"/>
      <c r="GB639" s="24"/>
      <c r="GC639" s="24"/>
      <c r="GD639" s="24"/>
      <c r="GE639" s="24"/>
      <c r="GF639" s="24"/>
      <c r="GG639" s="24"/>
      <c r="GH639" s="24"/>
      <c r="GI639" s="24"/>
      <c r="GJ639" s="24"/>
      <c r="GK639" s="24"/>
      <c r="GL639" s="24"/>
      <c r="GM639" s="24"/>
      <c r="GN639" s="24"/>
      <c r="GO639" s="24"/>
      <c r="GP639" s="24"/>
      <c r="GQ639" s="24"/>
      <c r="GR639" s="24"/>
      <c r="GS639" s="24"/>
      <c r="GT639" s="24"/>
      <c r="GU639" s="24"/>
      <c r="GV639" s="24"/>
      <c r="GW639" s="24"/>
      <c r="GX639" s="24"/>
      <c r="GY639" s="24"/>
      <c r="GZ639" s="24"/>
      <c r="HA639" s="24"/>
      <c r="HB639" s="24"/>
      <c r="HC639" s="24"/>
      <c r="HD639" s="24"/>
      <c r="HE639" s="24"/>
      <c r="HF639" s="24"/>
      <c r="HG639" s="24"/>
    </row>
    <row r="640" spans="1:215" ht="13.5" customHeight="1" x14ac:dyDescent="0.2">
      <c r="A640" s="24"/>
      <c r="B640" s="24"/>
      <c r="C640" s="125"/>
      <c r="D640" s="125"/>
      <c r="O640" s="24"/>
      <c r="P640" s="24"/>
      <c r="Q640" s="125"/>
      <c r="R640" s="24"/>
      <c r="S640" s="108"/>
      <c r="T640" s="108"/>
      <c r="U640" s="108"/>
      <c r="V640" s="108"/>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c r="EW640" s="24"/>
      <c r="EX640" s="24"/>
      <c r="EY640" s="24"/>
      <c r="EZ640" s="24"/>
      <c r="FA640" s="24"/>
      <c r="FB640" s="24"/>
      <c r="FC640" s="24"/>
      <c r="FD640" s="24"/>
      <c r="FE640" s="24"/>
      <c r="FF640" s="24"/>
      <c r="FG640" s="24"/>
      <c r="FH640" s="24"/>
      <c r="FI640" s="24"/>
      <c r="FJ640" s="24"/>
      <c r="FK640" s="24"/>
      <c r="FL640" s="24"/>
      <c r="FM640" s="24"/>
      <c r="FN640" s="24"/>
      <c r="FO640" s="24"/>
      <c r="FP640" s="24"/>
      <c r="FQ640" s="24"/>
      <c r="FR640" s="24"/>
      <c r="FS640" s="24"/>
      <c r="FT640" s="24"/>
      <c r="FU640" s="24"/>
      <c r="FV640" s="24"/>
      <c r="FW640" s="24"/>
      <c r="FX640" s="24"/>
      <c r="FY640" s="24"/>
      <c r="FZ640" s="24"/>
      <c r="GA640" s="24"/>
      <c r="GB640" s="24"/>
      <c r="GC640" s="24"/>
      <c r="GD640" s="24"/>
      <c r="GE640" s="24"/>
      <c r="GF640" s="24"/>
      <c r="GG640" s="24"/>
      <c r="GH640" s="24"/>
      <c r="GI640" s="24"/>
      <c r="GJ640" s="24"/>
      <c r="GK640" s="24"/>
      <c r="GL640" s="24"/>
      <c r="GM640" s="24"/>
      <c r="GN640" s="24"/>
      <c r="GO640" s="24"/>
      <c r="GP640" s="24"/>
      <c r="GQ640" s="24"/>
      <c r="GR640" s="24"/>
      <c r="GS640" s="24"/>
      <c r="GT640" s="24"/>
      <c r="GU640" s="24"/>
      <c r="GV640" s="24"/>
      <c r="GW640" s="24"/>
      <c r="GX640" s="24"/>
      <c r="GY640" s="24"/>
      <c r="GZ640" s="24"/>
      <c r="HA640" s="24"/>
      <c r="HB640" s="24"/>
      <c r="HC640" s="24"/>
      <c r="HD640" s="24"/>
      <c r="HE640" s="24"/>
      <c r="HF640" s="24"/>
      <c r="HG640" s="24"/>
    </row>
    <row r="641" spans="1:215" ht="13.5" customHeight="1" x14ac:dyDescent="0.2">
      <c r="A641" s="24"/>
      <c r="B641" s="24"/>
      <c r="C641" s="125"/>
      <c r="D641" s="125"/>
      <c r="O641" s="24"/>
      <c r="P641" s="24"/>
      <c r="Q641" s="125"/>
      <c r="R641" s="24"/>
      <c r="S641" s="108"/>
      <c r="T641" s="108"/>
      <c r="U641" s="108"/>
      <c r="V641" s="108"/>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c r="EW641" s="24"/>
      <c r="EX641" s="24"/>
      <c r="EY641" s="24"/>
      <c r="EZ641" s="24"/>
      <c r="FA641" s="24"/>
      <c r="FB641" s="24"/>
      <c r="FC641" s="24"/>
      <c r="FD641" s="24"/>
      <c r="FE641" s="24"/>
      <c r="FF641" s="24"/>
      <c r="FG641" s="24"/>
      <c r="FH641" s="24"/>
      <c r="FI641" s="24"/>
      <c r="FJ641" s="24"/>
      <c r="FK641" s="24"/>
      <c r="FL641" s="24"/>
      <c r="FM641" s="24"/>
      <c r="FN641" s="24"/>
      <c r="FO641" s="24"/>
      <c r="FP641" s="24"/>
      <c r="FQ641" s="24"/>
      <c r="FR641" s="24"/>
      <c r="FS641" s="24"/>
      <c r="FT641" s="24"/>
      <c r="FU641" s="24"/>
      <c r="FV641" s="24"/>
      <c r="FW641" s="24"/>
      <c r="FX641" s="24"/>
      <c r="FY641" s="24"/>
      <c r="FZ641" s="24"/>
      <c r="GA641" s="24"/>
      <c r="GB641" s="24"/>
      <c r="GC641" s="24"/>
      <c r="GD641" s="24"/>
      <c r="GE641" s="24"/>
      <c r="GF641" s="24"/>
      <c r="GG641" s="24"/>
      <c r="GH641" s="24"/>
      <c r="GI641" s="24"/>
      <c r="GJ641" s="24"/>
      <c r="GK641" s="24"/>
      <c r="GL641" s="24"/>
      <c r="GM641" s="24"/>
      <c r="GN641" s="24"/>
      <c r="GO641" s="24"/>
      <c r="GP641" s="24"/>
      <c r="GQ641" s="24"/>
      <c r="GR641" s="24"/>
      <c r="GS641" s="24"/>
      <c r="GT641" s="24"/>
      <c r="GU641" s="24"/>
      <c r="GV641" s="24"/>
      <c r="GW641" s="24"/>
      <c r="GX641" s="24"/>
      <c r="GY641" s="24"/>
      <c r="GZ641" s="24"/>
      <c r="HA641" s="24"/>
      <c r="HB641" s="24"/>
      <c r="HC641" s="24"/>
      <c r="HD641" s="24"/>
      <c r="HE641" s="24"/>
      <c r="HF641" s="24"/>
      <c r="HG641" s="24"/>
    </row>
    <row r="642" spans="1:215" ht="13.5" customHeight="1" x14ac:dyDescent="0.2">
      <c r="A642" s="24"/>
      <c r="B642" s="24"/>
      <c r="C642" s="125"/>
      <c r="D642" s="125"/>
      <c r="O642" s="24"/>
      <c r="P642" s="24"/>
      <c r="Q642" s="125"/>
      <c r="R642" s="24"/>
      <c r="S642" s="108"/>
      <c r="T642" s="108"/>
      <c r="U642" s="108"/>
      <c r="V642" s="108"/>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c r="EW642" s="24"/>
      <c r="EX642" s="24"/>
      <c r="EY642" s="24"/>
      <c r="EZ642" s="24"/>
      <c r="FA642" s="24"/>
      <c r="FB642" s="24"/>
      <c r="FC642" s="24"/>
      <c r="FD642" s="24"/>
      <c r="FE642" s="24"/>
      <c r="FF642" s="24"/>
      <c r="FG642" s="24"/>
      <c r="FH642" s="24"/>
      <c r="FI642" s="24"/>
      <c r="FJ642" s="24"/>
      <c r="FK642" s="24"/>
      <c r="FL642" s="24"/>
      <c r="FM642" s="24"/>
      <c r="FN642" s="24"/>
      <c r="FO642" s="24"/>
      <c r="FP642" s="24"/>
      <c r="FQ642" s="24"/>
      <c r="FR642" s="24"/>
      <c r="FS642" s="24"/>
      <c r="FT642" s="24"/>
      <c r="FU642" s="24"/>
      <c r="FV642" s="24"/>
      <c r="FW642" s="24"/>
      <c r="FX642" s="24"/>
      <c r="FY642" s="24"/>
      <c r="FZ642" s="24"/>
      <c r="GA642" s="24"/>
      <c r="GB642" s="24"/>
      <c r="GC642" s="24"/>
      <c r="GD642" s="24"/>
      <c r="GE642" s="24"/>
      <c r="GF642" s="24"/>
      <c r="GG642" s="24"/>
      <c r="GH642" s="24"/>
      <c r="GI642" s="24"/>
      <c r="GJ642" s="24"/>
      <c r="GK642" s="24"/>
      <c r="GL642" s="24"/>
      <c r="GM642" s="24"/>
      <c r="GN642" s="24"/>
      <c r="GO642" s="24"/>
      <c r="GP642" s="24"/>
      <c r="GQ642" s="24"/>
      <c r="GR642" s="24"/>
      <c r="GS642" s="24"/>
      <c r="GT642" s="24"/>
      <c r="GU642" s="24"/>
      <c r="GV642" s="24"/>
      <c r="GW642" s="24"/>
      <c r="GX642" s="24"/>
      <c r="GY642" s="24"/>
      <c r="GZ642" s="24"/>
      <c r="HA642" s="24"/>
      <c r="HB642" s="24"/>
      <c r="HC642" s="24"/>
      <c r="HD642" s="24"/>
      <c r="HE642" s="24"/>
      <c r="HF642" s="24"/>
      <c r="HG642" s="24"/>
    </row>
    <row r="643" spans="1:215" ht="13.5" customHeight="1" x14ac:dyDescent="0.2">
      <c r="A643" s="24"/>
      <c r="B643" s="24"/>
      <c r="C643" s="125"/>
      <c r="D643" s="125"/>
      <c r="O643" s="24"/>
      <c r="P643" s="24"/>
      <c r="Q643" s="125"/>
      <c r="R643" s="24"/>
      <c r="S643" s="108"/>
      <c r="T643" s="108"/>
      <c r="U643" s="108"/>
      <c r="V643" s="108"/>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c r="EW643" s="24"/>
      <c r="EX643" s="24"/>
      <c r="EY643" s="24"/>
      <c r="EZ643" s="24"/>
      <c r="FA643" s="24"/>
      <c r="FB643" s="24"/>
      <c r="FC643" s="24"/>
      <c r="FD643" s="24"/>
      <c r="FE643" s="24"/>
      <c r="FF643" s="24"/>
      <c r="FG643" s="24"/>
      <c r="FH643" s="24"/>
      <c r="FI643" s="24"/>
      <c r="FJ643" s="24"/>
      <c r="FK643" s="24"/>
      <c r="FL643" s="24"/>
      <c r="FM643" s="24"/>
      <c r="FN643" s="24"/>
      <c r="FO643" s="24"/>
      <c r="FP643" s="24"/>
      <c r="FQ643" s="24"/>
      <c r="FR643" s="24"/>
      <c r="FS643" s="24"/>
      <c r="FT643" s="24"/>
      <c r="FU643" s="24"/>
      <c r="FV643" s="24"/>
      <c r="FW643" s="24"/>
      <c r="FX643" s="24"/>
      <c r="FY643" s="24"/>
      <c r="FZ643" s="24"/>
      <c r="GA643" s="24"/>
      <c r="GB643" s="24"/>
      <c r="GC643" s="24"/>
      <c r="GD643" s="24"/>
      <c r="GE643" s="24"/>
      <c r="GF643" s="24"/>
      <c r="GG643" s="24"/>
      <c r="GH643" s="24"/>
      <c r="GI643" s="24"/>
      <c r="GJ643" s="24"/>
      <c r="GK643" s="24"/>
      <c r="GL643" s="24"/>
      <c r="GM643" s="24"/>
      <c r="GN643" s="24"/>
      <c r="GO643" s="24"/>
      <c r="GP643" s="24"/>
      <c r="GQ643" s="24"/>
      <c r="GR643" s="24"/>
      <c r="GS643" s="24"/>
      <c r="GT643" s="24"/>
      <c r="GU643" s="24"/>
      <c r="GV643" s="24"/>
      <c r="GW643" s="24"/>
      <c r="GX643" s="24"/>
      <c r="GY643" s="24"/>
      <c r="GZ643" s="24"/>
      <c r="HA643" s="24"/>
      <c r="HB643" s="24"/>
      <c r="HC643" s="24"/>
      <c r="HD643" s="24"/>
      <c r="HE643" s="24"/>
      <c r="HF643" s="24"/>
      <c r="HG643" s="24"/>
    </row>
    <row r="644" spans="1:215" ht="13.5" customHeight="1" x14ac:dyDescent="0.2">
      <c r="A644" s="24"/>
      <c r="B644" s="24"/>
      <c r="C644" s="125"/>
      <c r="D644" s="125"/>
      <c r="O644" s="24"/>
      <c r="P644" s="24"/>
      <c r="Q644" s="125"/>
      <c r="R644" s="24"/>
      <c r="S644" s="108"/>
      <c r="T644" s="108"/>
      <c r="U644" s="108"/>
      <c r="V644" s="108"/>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c r="EW644" s="24"/>
      <c r="EX644" s="24"/>
      <c r="EY644" s="24"/>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c r="GP644" s="24"/>
      <c r="GQ644" s="24"/>
      <c r="GR644" s="24"/>
      <c r="GS644" s="24"/>
      <c r="GT644" s="24"/>
      <c r="GU644" s="24"/>
      <c r="GV644" s="24"/>
      <c r="GW644" s="24"/>
      <c r="GX644" s="24"/>
      <c r="GY644" s="24"/>
      <c r="GZ644" s="24"/>
      <c r="HA644" s="24"/>
      <c r="HB644" s="24"/>
      <c r="HC644" s="24"/>
      <c r="HD644" s="24"/>
      <c r="HE644" s="24"/>
      <c r="HF644" s="24"/>
      <c r="HG644" s="24"/>
    </row>
    <row r="645" spans="1:215" ht="13.5" customHeight="1" x14ac:dyDescent="0.2">
      <c r="A645" s="24"/>
      <c r="B645" s="24"/>
      <c r="C645" s="125"/>
      <c r="D645" s="125"/>
      <c r="O645" s="24"/>
      <c r="P645" s="24"/>
      <c r="Q645" s="125"/>
      <c r="R645" s="24"/>
      <c r="S645" s="108"/>
      <c r="T645" s="108"/>
      <c r="U645" s="108"/>
      <c r="V645" s="108"/>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c r="EW645" s="24"/>
      <c r="EX645" s="24"/>
      <c r="EY645" s="24"/>
      <c r="EZ645" s="24"/>
      <c r="FA645" s="24"/>
      <c r="FB645" s="24"/>
      <c r="FC645" s="24"/>
      <c r="FD645" s="24"/>
      <c r="FE645" s="24"/>
      <c r="FF645" s="24"/>
      <c r="FG645" s="24"/>
      <c r="FH645" s="24"/>
      <c r="FI645" s="24"/>
      <c r="FJ645" s="24"/>
      <c r="FK645" s="24"/>
      <c r="FL645" s="24"/>
      <c r="FM645" s="24"/>
      <c r="FN645" s="24"/>
      <c r="FO645" s="24"/>
      <c r="FP645" s="24"/>
      <c r="FQ645" s="24"/>
      <c r="FR645" s="24"/>
      <c r="FS645" s="24"/>
      <c r="FT645" s="24"/>
      <c r="FU645" s="24"/>
      <c r="FV645" s="24"/>
      <c r="FW645" s="24"/>
      <c r="FX645" s="24"/>
      <c r="FY645" s="24"/>
      <c r="FZ645" s="24"/>
      <c r="GA645" s="24"/>
      <c r="GB645" s="24"/>
      <c r="GC645" s="24"/>
      <c r="GD645" s="24"/>
      <c r="GE645" s="24"/>
      <c r="GF645" s="24"/>
      <c r="GG645" s="24"/>
      <c r="GH645" s="24"/>
      <c r="GI645" s="24"/>
      <c r="GJ645" s="24"/>
      <c r="GK645" s="24"/>
      <c r="GL645" s="24"/>
      <c r="GM645" s="24"/>
      <c r="GN645" s="24"/>
      <c r="GO645" s="24"/>
      <c r="GP645" s="24"/>
      <c r="GQ645" s="24"/>
      <c r="GR645" s="24"/>
      <c r="GS645" s="24"/>
      <c r="GT645" s="24"/>
      <c r="GU645" s="24"/>
      <c r="GV645" s="24"/>
      <c r="GW645" s="24"/>
      <c r="GX645" s="24"/>
      <c r="GY645" s="24"/>
      <c r="GZ645" s="24"/>
      <c r="HA645" s="24"/>
      <c r="HB645" s="24"/>
      <c r="HC645" s="24"/>
      <c r="HD645" s="24"/>
      <c r="HE645" s="24"/>
      <c r="HF645" s="24"/>
      <c r="HG645" s="24"/>
    </row>
    <row r="646" spans="1:215" ht="13.5" customHeight="1" x14ac:dyDescent="0.2">
      <c r="A646" s="24"/>
      <c r="B646" s="24"/>
      <c r="C646" s="125"/>
      <c r="D646" s="125"/>
      <c r="O646" s="24"/>
      <c r="P646" s="24"/>
      <c r="Q646" s="125"/>
      <c r="R646" s="24"/>
      <c r="S646" s="108"/>
      <c r="T646" s="108"/>
      <c r="U646" s="108"/>
      <c r="V646" s="108"/>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c r="EW646" s="24"/>
      <c r="EX646" s="24"/>
      <c r="EY646" s="24"/>
      <c r="EZ646" s="24"/>
      <c r="FA646" s="24"/>
      <c r="FB646" s="24"/>
      <c r="FC646" s="24"/>
      <c r="FD646" s="24"/>
      <c r="FE646" s="24"/>
      <c r="FF646" s="24"/>
      <c r="FG646" s="24"/>
      <c r="FH646" s="24"/>
      <c r="FI646" s="24"/>
      <c r="FJ646" s="24"/>
      <c r="FK646" s="24"/>
      <c r="FL646" s="24"/>
      <c r="FM646" s="24"/>
      <c r="FN646" s="24"/>
      <c r="FO646" s="24"/>
      <c r="FP646" s="24"/>
      <c r="FQ646" s="24"/>
      <c r="FR646" s="24"/>
      <c r="FS646" s="24"/>
      <c r="FT646" s="24"/>
      <c r="FU646" s="24"/>
      <c r="FV646" s="24"/>
      <c r="FW646" s="24"/>
      <c r="FX646" s="24"/>
      <c r="FY646" s="24"/>
      <c r="FZ646" s="24"/>
      <c r="GA646" s="24"/>
      <c r="GB646" s="24"/>
      <c r="GC646" s="24"/>
      <c r="GD646" s="24"/>
      <c r="GE646" s="24"/>
      <c r="GF646" s="24"/>
      <c r="GG646" s="24"/>
      <c r="GH646" s="24"/>
      <c r="GI646" s="24"/>
      <c r="GJ646" s="24"/>
      <c r="GK646" s="24"/>
      <c r="GL646" s="24"/>
      <c r="GM646" s="24"/>
      <c r="GN646" s="24"/>
      <c r="GO646" s="24"/>
      <c r="GP646" s="24"/>
      <c r="GQ646" s="24"/>
      <c r="GR646" s="24"/>
      <c r="GS646" s="24"/>
      <c r="GT646" s="24"/>
      <c r="GU646" s="24"/>
      <c r="GV646" s="24"/>
      <c r="GW646" s="24"/>
      <c r="GX646" s="24"/>
      <c r="GY646" s="24"/>
      <c r="GZ646" s="24"/>
      <c r="HA646" s="24"/>
      <c r="HB646" s="24"/>
      <c r="HC646" s="24"/>
      <c r="HD646" s="24"/>
      <c r="HE646" s="24"/>
      <c r="HF646" s="24"/>
      <c r="HG646" s="24"/>
    </row>
    <row r="647" spans="1:215" ht="13.5" customHeight="1" x14ac:dyDescent="0.2">
      <c r="A647" s="24"/>
      <c r="B647" s="24"/>
      <c r="C647" s="125"/>
      <c r="D647" s="125"/>
      <c r="O647" s="24"/>
      <c r="P647" s="24"/>
      <c r="Q647" s="125"/>
      <c r="R647" s="24"/>
      <c r="S647" s="108"/>
      <c r="T647" s="108"/>
      <c r="U647" s="108"/>
      <c r="V647" s="108"/>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c r="EW647" s="24"/>
      <c r="EX647" s="24"/>
      <c r="EY647" s="24"/>
      <c r="EZ647" s="24"/>
      <c r="FA647" s="24"/>
      <c r="FB647" s="24"/>
      <c r="FC647" s="24"/>
      <c r="FD647" s="24"/>
      <c r="FE647" s="24"/>
      <c r="FF647" s="24"/>
      <c r="FG647" s="24"/>
      <c r="FH647" s="24"/>
      <c r="FI647" s="24"/>
      <c r="FJ647" s="24"/>
      <c r="FK647" s="24"/>
      <c r="FL647" s="24"/>
      <c r="FM647" s="24"/>
      <c r="FN647" s="24"/>
      <c r="FO647" s="24"/>
      <c r="FP647" s="24"/>
      <c r="FQ647" s="24"/>
      <c r="FR647" s="24"/>
      <c r="FS647" s="24"/>
      <c r="FT647" s="24"/>
      <c r="FU647" s="24"/>
      <c r="FV647" s="24"/>
      <c r="FW647" s="24"/>
      <c r="FX647" s="24"/>
      <c r="FY647" s="24"/>
      <c r="FZ647" s="24"/>
      <c r="GA647" s="24"/>
      <c r="GB647" s="24"/>
      <c r="GC647" s="24"/>
      <c r="GD647" s="24"/>
      <c r="GE647" s="24"/>
      <c r="GF647" s="24"/>
      <c r="GG647" s="24"/>
      <c r="GH647" s="24"/>
      <c r="GI647" s="24"/>
      <c r="GJ647" s="24"/>
      <c r="GK647" s="24"/>
      <c r="GL647" s="24"/>
      <c r="GM647" s="24"/>
      <c r="GN647" s="24"/>
      <c r="GO647" s="24"/>
      <c r="GP647" s="24"/>
      <c r="GQ647" s="24"/>
      <c r="GR647" s="24"/>
      <c r="GS647" s="24"/>
      <c r="GT647" s="24"/>
      <c r="GU647" s="24"/>
      <c r="GV647" s="24"/>
      <c r="GW647" s="24"/>
      <c r="GX647" s="24"/>
      <c r="GY647" s="24"/>
      <c r="GZ647" s="24"/>
      <c r="HA647" s="24"/>
      <c r="HB647" s="24"/>
      <c r="HC647" s="24"/>
      <c r="HD647" s="24"/>
      <c r="HE647" s="24"/>
      <c r="HF647" s="24"/>
      <c r="HG647" s="24"/>
    </row>
    <row r="648" spans="1:215" ht="13.5" customHeight="1" x14ac:dyDescent="0.2">
      <c r="A648" s="24"/>
      <c r="B648" s="24"/>
      <c r="C648" s="125"/>
      <c r="D648" s="125"/>
      <c r="O648" s="24"/>
      <c r="P648" s="24"/>
      <c r="Q648" s="125"/>
      <c r="R648" s="24"/>
      <c r="S648" s="108"/>
      <c r="T648" s="108"/>
      <c r="U648" s="108"/>
      <c r="V648" s="108"/>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c r="EW648" s="24"/>
      <c r="EX648" s="24"/>
      <c r="EY648" s="24"/>
      <c r="EZ648" s="24"/>
      <c r="FA648" s="24"/>
      <c r="FB648" s="24"/>
      <c r="FC648" s="24"/>
      <c r="FD648" s="24"/>
      <c r="FE648" s="24"/>
      <c r="FF648" s="24"/>
      <c r="FG648" s="24"/>
      <c r="FH648" s="24"/>
      <c r="FI648" s="24"/>
      <c r="FJ648" s="24"/>
      <c r="FK648" s="24"/>
      <c r="FL648" s="24"/>
      <c r="FM648" s="24"/>
      <c r="FN648" s="24"/>
      <c r="FO648" s="24"/>
      <c r="FP648" s="24"/>
      <c r="FQ648" s="24"/>
      <c r="FR648" s="24"/>
      <c r="FS648" s="24"/>
      <c r="FT648" s="24"/>
      <c r="FU648" s="24"/>
      <c r="FV648" s="24"/>
      <c r="FW648" s="24"/>
      <c r="FX648" s="24"/>
      <c r="FY648" s="24"/>
      <c r="FZ648" s="24"/>
      <c r="GA648" s="24"/>
      <c r="GB648" s="24"/>
      <c r="GC648" s="24"/>
      <c r="GD648" s="24"/>
      <c r="GE648" s="24"/>
      <c r="GF648" s="24"/>
      <c r="GG648" s="24"/>
      <c r="GH648" s="24"/>
      <c r="GI648" s="24"/>
      <c r="GJ648" s="24"/>
      <c r="GK648" s="24"/>
      <c r="GL648" s="24"/>
      <c r="GM648" s="24"/>
      <c r="GN648" s="24"/>
      <c r="GO648" s="24"/>
      <c r="GP648" s="24"/>
      <c r="GQ648" s="24"/>
      <c r="GR648" s="24"/>
      <c r="GS648" s="24"/>
      <c r="GT648" s="24"/>
      <c r="GU648" s="24"/>
      <c r="GV648" s="24"/>
      <c r="GW648" s="24"/>
      <c r="GX648" s="24"/>
      <c r="GY648" s="24"/>
      <c r="GZ648" s="24"/>
      <c r="HA648" s="24"/>
      <c r="HB648" s="24"/>
      <c r="HC648" s="24"/>
      <c r="HD648" s="24"/>
      <c r="HE648" s="24"/>
      <c r="HF648" s="24"/>
      <c r="HG648" s="24"/>
    </row>
    <row r="649" spans="1:215" ht="13.5" customHeight="1" x14ac:dyDescent="0.2">
      <c r="A649" s="24"/>
      <c r="B649" s="24"/>
      <c r="C649" s="125"/>
      <c r="D649" s="125"/>
      <c r="O649" s="24"/>
      <c r="P649" s="24"/>
      <c r="Q649" s="125"/>
      <c r="R649" s="24"/>
      <c r="S649" s="108"/>
      <c r="T649" s="108"/>
      <c r="U649" s="108"/>
      <c r="V649" s="108"/>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c r="EW649" s="24"/>
      <c r="EX649" s="24"/>
      <c r="EY649" s="24"/>
      <c r="EZ649" s="24"/>
      <c r="FA649" s="24"/>
      <c r="FB649" s="24"/>
      <c r="FC649" s="24"/>
      <c r="FD649" s="24"/>
      <c r="FE649" s="24"/>
      <c r="FF649" s="24"/>
      <c r="FG649" s="24"/>
      <c r="FH649" s="24"/>
      <c r="FI649" s="24"/>
      <c r="FJ649" s="24"/>
      <c r="FK649" s="24"/>
      <c r="FL649" s="24"/>
      <c r="FM649" s="24"/>
      <c r="FN649" s="24"/>
      <c r="FO649" s="24"/>
      <c r="FP649" s="24"/>
      <c r="FQ649" s="24"/>
      <c r="FR649" s="24"/>
      <c r="FS649" s="24"/>
      <c r="FT649" s="24"/>
      <c r="FU649" s="24"/>
      <c r="FV649" s="24"/>
      <c r="FW649" s="24"/>
      <c r="FX649" s="24"/>
      <c r="FY649" s="24"/>
      <c r="FZ649" s="24"/>
      <c r="GA649" s="24"/>
      <c r="GB649" s="24"/>
      <c r="GC649" s="24"/>
      <c r="GD649" s="24"/>
      <c r="GE649" s="24"/>
      <c r="GF649" s="24"/>
      <c r="GG649" s="24"/>
      <c r="GH649" s="24"/>
      <c r="GI649" s="24"/>
      <c r="GJ649" s="24"/>
      <c r="GK649" s="24"/>
      <c r="GL649" s="24"/>
      <c r="GM649" s="24"/>
      <c r="GN649" s="24"/>
      <c r="GO649" s="24"/>
      <c r="GP649" s="24"/>
      <c r="GQ649" s="24"/>
      <c r="GR649" s="24"/>
      <c r="GS649" s="24"/>
      <c r="GT649" s="24"/>
      <c r="GU649" s="24"/>
      <c r="GV649" s="24"/>
      <c r="GW649" s="24"/>
      <c r="GX649" s="24"/>
      <c r="GY649" s="24"/>
      <c r="GZ649" s="24"/>
      <c r="HA649" s="24"/>
      <c r="HB649" s="24"/>
      <c r="HC649" s="24"/>
      <c r="HD649" s="24"/>
      <c r="HE649" s="24"/>
      <c r="HF649" s="24"/>
      <c r="HG649" s="24"/>
    </row>
    <row r="650" spans="1:215" ht="13.5" customHeight="1" x14ac:dyDescent="0.2">
      <c r="A650" s="24"/>
      <c r="B650" s="24"/>
      <c r="C650" s="125"/>
      <c r="D650" s="125"/>
      <c r="O650" s="24"/>
      <c r="P650" s="24"/>
      <c r="Q650" s="125"/>
      <c r="R650" s="24"/>
      <c r="S650" s="108"/>
      <c r="T650" s="108"/>
      <c r="U650" s="108"/>
      <c r="V650" s="108"/>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c r="EW650" s="24"/>
      <c r="EX650" s="24"/>
      <c r="EY650" s="24"/>
      <c r="EZ650" s="24"/>
      <c r="FA650" s="24"/>
      <c r="FB650" s="24"/>
      <c r="FC650" s="24"/>
      <c r="FD650" s="24"/>
      <c r="FE650" s="24"/>
      <c r="FF650" s="24"/>
      <c r="FG650" s="24"/>
      <c r="FH650" s="24"/>
      <c r="FI650" s="24"/>
      <c r="FJ650" s="24"/>
      <c r="FK650" s="24"/>
      <c r="FL650" s="24"/>
      <c r="FM650" s="24"/>
      <c r="FN650" s="24"/>
      <c r="FO650" s="24"/>
      <c r="FP650" s="24"/>
      <c r="FQ650" s="24"/>
      <c r="FR650" s="24"/>
      <c r="FS650" s="24"/>
      <c r="FT650" s="24"/>
      <c r="FU650" s="24"/>
      <c r="FV650" s="24"/>
      <c r="FW650" s="24"/>
      <c r="FX650" s="24"/>
      <c r="FY650" s="24"/>
      <c r="FZ650" s="24"/>
      <c r="GA650" s="24"/>
      <c r="GB650" s="24"/>
      <c r="GC650" s="24"/>
      <c r="GD650" s="24"/>
      <c r="GE650" s="24"/>
      <c r="GF650" s="24"/>
      <c r="GG650" s="24"/>
      <c r="GH650" s="24"/>
      <c r="GI650" s="24"/>
      <c r="GJ650" s="24"/>
      <c r="GK650" s="24"/>
      <c r="GL650" s="24"/>
      <c r="GM650" s="24"/>
      <c r="GN650" s="24"/>
      <c r="GO650" s="24"/>
      <c r="GP650" s="24"/>
      <c r="GQ650" s="24"/>
      <c r="GR650" s="24"/>
      <c r="GS650" s="24"/>
      <c r="GT650" s="24"/>
      <c r="GU650" s="24"/>
      <c r="GV650" s="24"/>
      <c r="GW650" s="24"/>
      <c r="GX650" s="24"/>
      <c r="GY650" s="24"/>
      <c r="GZ650" s="24"/>
      <c r="HA650" s="24"/>
      <c r="HB650" s="24"/>
      <c r="HC650" s="24"/>
      <c r="HD650" s="24"/>
      <c r="HE650" s="24"/>
      <c r="HF650" s="24"/>
      <c r="HG650" s="24"/>
    </row>
    <row r="651" spans="1:215" ht="13.5" customHeight="1" x14ac:dyDescent="0.2">
      <c r="A651" s="24"/>
      <c r="B651" s="24"/>
      <c r="C651" s="125"/>
      <c r="D651" s="125"/>
      <c r="O651" s="24"/>
      <c r="P651" s="24"/>
      <c r="Q651" s="125"/>
      <c r="R651" s="24"/>
      <c r="S651" s="108"/>
      <c r="T651" s="108"/>
      <c r="U651" s="108"/>
      <c r="V651" s="108"/>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c r="EW651" s="24"/>
      <c r="EX651" s="24"/>
      <c r="EY651" s="24"/>
      <c r="EZ651" s="24"/>
      <c r="FA651" s="24"/>
      <c r="FB651" s="24"/>
      <c r="FC651" s="24"/>
      <c r="FD651" s="24"/>
      <c r="FE651" s="24"/>
      <c r="FF651" s="24"/>
      <c r="FG651" s="24"/>
      <c r="FH651" s="24"/>
      <c r="FI651" s="24"/>
      <c r="FJ651" s="24"/>
      <c r="FK651" s="24"/>
      <c r="FL651" s="24"/>
      <c r="FM651" s="24"/>
      <c r="FN651" s="24"/>
      <c r="FO651" s="24"/>
      <c r="FP651" s="24"/>
      <c r="FQ651" s="24"/>
      <c r="FR651" s="24"/>
      <c r="FS651" s="24"/>
      <c r="FT651" s="24"/>
      <c r="FU651" s="24"/>
      <c r="FV651" s="24"/>
      <c r="FW651" s="24"/>
      <c r="FX651" s="24"/>
      <c r="FY651" s="24"/>
      <c r="FZ651" s="24"/>
      <c r="GA651" s="24"/>
      <c r="GB651" s="24"/>
      <c r="GC651" s="24"/>
      <c r="GD651" s="24"/>
      <c r="GE651" s="24"/>
      <c r="GF651" s="24"/>
      <c r="GG651" s="24"/>
      <c r="GH651" s="24"/>
      <c r="GI651" s="24"/>
      <c r="GJ651" s="24"/>
      <c r="GK651" s="24"/>
      <c r="GL651" s="24"/>
      <c r="GM651" s="24"/>
      <c r="GN651" s="24"/>
      <c r="GO651" s="24"/>
      <c r="GP651" s="24"/>
      <c r="GQ651" s="24"/>
      <c r="GR651" s="24"/>
      <c r="GS651" s="24"/>
      <c r="GT651" s="24"/>
      <c r="GU651" s="24"/>
      <c r="GV651" s="24"/>
      <c r="GW651" s="24"/>
      <c r="GX651" s="24"/>
      <c r="GY651" s="24"/>
      <c r="GZ651" s="24"/>
      <c r="HA651" s="24"/>
      <c r="HB651" s="24"/>
      <c r="HC651" s="24"/>
      <c r="HD651" s="24"/>
      <c r="HE651" s="24"/>
      <c r="HF651" s="24"/>
      <c r="HG651" s="24"/>
    </row>
    <row r="652" spans="1:215" ht="13.5" customHeight="1" x14ac:dyDescent="0.2">
      <c r="A652" s="24"/>
      <c r="B652" s="24"/>
      <c r="C652" s="125"/>
      <c r="D652" s="125"/>
      <c r="O652" s="24"/>
      <c r="P652" s="24"/>
      <c r="Q652" s="125"/>
      <c r="R652" s="24"/>
      <c r="S652" s="108"/>
      <c r="T652" s="108"/>
      <c r="U652" s="108"/>
      <c r="V652" s="108"/>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c r="EW652" s="24"/>
      <c r="EX652" s="24"/>
      <c r="EY652" s="24"/>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c r="GP652" s="24"/>
      <c r="GQ652" s="24"/>
      <c r="GR652" s="24"/>
      <c r="GS652" s="24"/>
      <c r="GT652" s="24"/>
      <c r="GU652" s="24"/>
      <c r="GV652" s="24"/>
      <c r="GW652" s="24"/>
      <c r="GX652" s="24"/>
      <c r="GY652" s="24"/>
      <c r="GZ652" s="24"/>
      <c r="HA652" s="24"/>
      <c r="HB652" s="24"/>
      <c r="HC652" s="24"/>
      <c r="HD652" s="24"/>
      <c r="HE652" s="24"/>
      <c r="HF652" s="24"/>
      <c r="HG652" s="24"/>
    </row>
    <row r="653" spans="1:215" ht="13.5" customHeight="1" x14ac:dyDescent="0.2">
      <c r="A653" s="24"/>
      <c r="B653" s="24"/>
      <c r="C653" s="125"/>
      <c r="D653" s="125"/>
      <c r="O653" s="24"/>
      <c r="P653" s="24"/>
      <c r="Q653" s="125"/>
      <c r="R653" s="24"/>
      <c r="S653" s="108"/>
      <c r="T653" s="108"/>
      <c r="U653" s="108"/>
      <c r="V653" s="108"/>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c r="EW653" s="24"/>
      <c r="EX653" s="24"/>
      <c r="EY653" s="24"/>
      <c r="EZ653" s="24"/>
      <c r="FA653" s="24"/>
      <c r="FB653" s="24"/>
      <c r="FC653" s="24"/>
      <c r="FD653" s="24"/>
      <c r="FE653" s="24"/>
      <c r="FF653" s="24"/>
      <c r="FG653" s="24"/>
      <c r="FH653" s="24"/>
      <c r="FI653" s="24"/>
      <c r="FJ653" s="24"/>
      <c r="FK653" s="24"/>
      <c r="FL653" s="24"/>
      <c r="FM653" s="24"/>
      <c r="FN653" s="24"/>
      <c r="FO653" s="24"/>
      <c r="FP653" s="24"/>
      <c r="FQ653" s="24"/>
      <c r="FR653" s="24"/>
      <c r="FS653" s="24"/>
      <c r="FT653" s="24"/>
      <c r="FU653" s="24"/>
      <c r="FV653" s="24"/>
      <c r="FW653" s="24"/>
      <c r="FX653" s="24"/>
      <c r="FY653" s="24"/>
      <c r="FZ653" s="24"/>
      <c r="GA653" s="24"/>
      <c r="GB653" s="24"/>
      <c r="GC653" s="24"/>
      <c r="GD653" s="24"/>
      <c r="GE653" s="24"/>
      <c r="GF653" s="24"/>
      <c r="GG653" s="24"/>
      <c r="GH653" s="24"/>
      <c r="GI653" s="24"/>
      <c r="GJ653" s="24"/>
      <c r="GK653" s="24"/>
      <c r="GL653" s="24"/>
      <c r="GM653" s="24"/>
      <c r="GN653" s="24"/>
      <c r="GO653" s="24"/>
      <c r="GP653" s="24"/>
      <c r="GQ653" s="24"/>
      <c r="GR653" s="24"/>
      <c r="GS653" s="24"/>
      <c r="GT653" s="24"/>
      <c r="GU653" s="24"/>
      <c r="GV653" s="24"/>
      <c r="GW653" s="24"/>
      <c r="GX653" s="24"/>
      <c r="GY653" s="24"/>
      <c r="GZ653" s="24"/>
      <c r="HA653" s="24"/>
      <c r="HB653" s="24"/>
      <c r="HC653" s="24"/>
      <c r="HD653" s="24"/>
      <c r="HE653" s="24"/>
      <c r="HF653" s="24"/>
      <c r="HG653" s="24"/>
    </row>
    <row r="654" spans="1:215" ht="13.5" customHeight="1" x14ac:dyDescent="0.2">
      <c r="A654" s="24"/>
      <c r="B654" s="24"/>
      <c r="C654" s="125"/>
      <c r="D654" s="125"/>
      <c r="O654" s="24"/>
      <c r="P654" s="24"/>
      <c r="Q654" s="125"/>
      <c r="R654" s="24"/>
      <c r="S654" s="108"/>
      <c r="T654" s="108"/>
      <c r="U654" s="108"/>
      <c r="V654" s="108"/>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c r="EW654" s="24"/>
      <c r="EX654" s="24"/>
      <c r="EY654" s="24"/>
      <c r="EZ654" s="24"/>
      <c r="FA654" s="24"/>
      <c r="FB654" s="24"/>
      <c r="FC654" s="24"/>
      <c r="FD654" s="24"/>
      <c r="FE654" s="24"/>
      <c r="FF654" s="24"/>
      <c r="FG654" s="24"/>
      <c r="FH654" s="24"/>
      <c r="FI654" s="24"/>
      <c r="FJ654" s="24"/>
      <c r="FK654" s="24"/>
      <c r="FL654" s="24"/>
      <c r="FM654" s="24"/>
      <c r="FN654" s="24"/>
      <c r="FO654" s="24"/>
      <c r="FP654" s="24"/>
      <c r="FQ654" s="24"/>
      <c r="FR654" s="24"/>
      <c r="FS654" s="24"/>
      <c r="FT654" s="24"/>
      <c r="FU654" s="24"/>
      <c r="FV654" s="24"/>
      <c r="FW654" s="24"/>
      <c r="FX654" s="24"/>
      <c r="FY654" s="24"/>
      <c r="FZ654" s="24"/>
      <c r="GA654" s="24"/>
      <c r="GB654" s="24"/>
      <c r="GC654" s="24"/>
      <c r="GD654" s="24"/>
      <c r="GE654" s="24"/>
      <c r="GF654" s="24"/>
      <c r="GG654" s="24"/>
      <c r="GH654" s="24"/>
      <c r="GI654" s="24"/>
      <c r="GJ654" s="24"/>
      <c r="GK654" s="24"/>
      <c r="GL654" s="24"/>
      <c r="GM654" s="24"/>
      <c r="GN654" s="24"/>
      <c r="GO654" s="24"/>
      <c r="GP654" s="24"/>
      <c r="GQ654" s="24"/>
      <c r="GR654" s="24"/>
      <c r="GS654" s="24"/>
      <c r="GT654" s="24"/>
      <c r="GU654" s="24"/>
      <c r="GV654" s="24"/>
      <c r="GW654" s="24"/>
      <c r="GX654" s="24"/>
      <c r="GY654" s="24"/>
      <c r="GZ654" s="24"/>
      <c r="HA654" s="24"/>
      <c r="HB654" s="24"/>
      <c r="HC654" s="24"/>
      <c r="HD654" s="24"/>
      <c r="HE654" s="24"/>
      <c r="HF654" s="24"/>
      <c r="HG654" s="24"/>
    </row>
    <row r="655" spans="1:215" ht="13.5" customHeight="1" x14ac:dyDescent="0.2">
      <c r="A655" s="24"/>
      <c r="B655" s="24"/>
      <c r="C655" s="125"/>
      <c r="D655" s="125"/>
      <c r="O655" s="24"/>
      <c r="P655" s="24"/>
      <c r="Q655" s="125"/>
      <c r="R655" s="24"/>
      <c r="S655" s="108"/>
      <c r="T655" s="108"/>
      <c r="U655" s="108"/>
      <c r="V655" s="108"/>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c r="EW655" s="24"/>
      <c r="EX655" s="24"/>
      <c r="EY655" s="24"/>
      <c r="EZ655" s="24"/>
      <c r="FA655" s="24"/>
      <c r="FB655" s="24"/>
      <c r="FC655" s="24"/>
      <c r="FD655" s="24"/>
      <c r="FE655" s="24"/>
      <c r="FF655" s="24"/>
      <c r="FG655" s="24"/>
      <c r="FH655" s="24"/>
      <c r="FI655" s="24"/>
      <c r="FJ655" s="24"/>
      <c r="FK655" s="24"/>
      <c r="FL655" s="24"/>
      <c r="FM655" s="24"/>
      <c r="FN655" s="24"/>
      <c r="FO655" s="24"/>
      <c r="FP655" s="24"/>
      <c r="FQ655" s="24"/>
      <c r="FR655" s="24"/>
      <c r="FS655" s="24"/>
      <c r="FT655" s="24"/>
      <c r="FU655" s="24"/>
      <c r="FV655" s="24"/>
      <c r="FW655" s="24"/>
      <c r="FX655" s="24"/>
      <c r="FY655" s="24"/>
      <c r="FZ655" s="24"/>
      <c r="GA655" s="24"/>
      <c r="GB655" s="24"/>
      <c r="GC655" s="24"/>
      <c r="GD655" s="24"/>
      <c r="GE655" s="24"/>
      <c r="GF655" s="24"/>
      <c r="GG655" s="24"/>
      <c r="GH655" s="24"/>
      <c r="GI655" s="24"/>
      <c r="GJ655" s="24"/>
      <c r="GK655" s="24"/>
      <c r="GL655" s="24"/>
      <c r="GM655" s="24"/>
      <c r="GN655" s="24"/>
      <c r="GO655" s="24"/>
      <c r="GP655" s="24"/>
      <c r="GQ655" s="24"/>
      <c r="GR655" s="24"/>
      <c r="GS655" s="24"/>
      <c r="GT655" s="24"/>
      <c r="GU655" s="24"/>
      <c r="GV655" s="24"/>
      <c r="GW655" s="24"/>
      <c r="GX655" s="24"/>
      <c r="GY655" s="24"/>
      <c r="GZ655" s="24"/>
      <c r="HA655" s="24"/>
      <c r="HB655" s="24"/>
      <c r="HC655" s="24"/>
      <c r="HD655" s="24"/>
      <c r="HE655" s="24"/>
      <c r="HF655" s="24"/>
      <c r="HG655" s="24"/>
    </row>
    <row r="656" spans="1:215" ht="13.5" customHeight="1" x14ac:dyDescent="0.2">
      <c r="A656" s="24"/>
      <c r="B656" s="24"/>
      <c r="C656" s="125"/>
      <c r="D656" s="125"/>
      <c r="O656" s="24"/>
      <c r="P656" s="24"/>
      <c r="Q656" s="125"/>
      <c r="R656" s="24"/>
      <c r="S656" s="108"/>
      <c r="T656" s="108"/>
      <c r="U656" s="108"/>
      <c r="V656" s="108"/>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c r="EW656" s="24"/>
      <c r="EX656" s="24"/>
      <c r="EY656" s="24"/>
      <c r="EZ656" s="24"/>
      <c r="FA656" s="24"/>
      <c r="FB656" s="24"/>
      <c r="FC656" s="24"/>
      <c r="FD656" s="24"/>
      <c r="FE656" s="24"/>
      <c r="FF656" s="24"/>
      <c r="FG656" s="24"/>
      <c r="FH656" s="24"/>
      <c r="FI656" s="24"/>
      <c r="FJ656" s="24"/>
      <c r="FK656" s="24"/>
      <c r="FL656" s="24"/>
      <c r="FM656" s="24"/>
      <c r="FN656" s="24"/>
      <c r="FO656" s="24"/>
      <c r="FP656" s="24"/>
      <c r="FQ656" s="24"/>
      <c r="FR656" s="24"/>
      <c r="FS656" s="24"/>
      <c r="FT656" s="24"/>
      <c r="FU656" s="24"/>
      <c r="FV656" s="24"/>
      <c r="FW656" s="24"/>
      <c r="FX656" s="24"/>
      <c r="FY656" s="24"/>
      <c r="FZ656" s="24"/>
      <c r="GA656" s="24"/>
      <c r="GB656" s="24"/>
      <c r="GC656" s="24"/>
      <c r="GD656" s="24"/>
      <c r="GE656" s="24"/>
      <c r="GF656" s="24"/>
      <c r="GG656" s="24"/>
      <c r="GH656" s="24"/>
      <c r="GI656" s="24"/>
      <c r="GJ656" s="24"/>
      <c r="GK656" s="24"/>
      <c r="GL656" s="24"/>
      <c r="GM656" s="24"/>
      <c r="GN656" s="24"/>
      <c r="GO656" s="24"/>
      <c r="GP656" s="24"/>
      <c r="GQ656" s="24"/>
      <c r="GR656" s="24"/>
      <c r="GS656" s="24"/>
      <c r="GT656" s="24"/>
      <c r="GU656" s="24"/>
      <c r="GV656" s="24"/>
      <c r="GW656" s="24"/>
      <c r="GX656" s="24"/>
      <c r="GY656" s="24"/>
      <c r="GZ656" s="24"/>
      <c r="HA656" s="24"/>
      <c r="HB656" s="24"/>
      <c r="HC656" s="24"/>
      <c r="HD656" s="24"/>
      <c r="HE656" s="24"/>
      <c r="HF656" s="24"/>
      <c r="HG656" s="24"/>
    </row>
    <row r="657" spans="1:215" ht="13.5" customHeight="1" x14ac:dyDescent="0.2">
      <c r="A657" s="24"/>
      <c r="B657" s="24"/>
      <c r="C657" s="125"/>
      <c r="D657" s="125"/>
      <c r="O657" s="24"/>
      <c r="P657" s="24"/>
      <c r="Q657" s="125"/>
      <c r="R657" s="24"/>
      <c r="S657" s="108"/>
      <c r="T657" s="108"/>
      <c r="U657" s="108"/>
      <c r="V657" s="108"/>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c r="EW657" s="24"/>
      <c r="EX657" s="24"/>
      <c r="EY657" s="24"/>
      <c r="EZ657" s="24"/>
      <c r="FA657" s="24"/>
      <c r="FB657" s="24"/>
      <c r="FC657" s="24"/>
      <c r="FD657" s="24"/>
      <c r="FE657" s="24"/>
      <c r="FF657" s="24"/>
      <c r="FG657" s="24"/>
      <c r="FH657" s="24"/>
      <c r="FI657" s="24"/>
      <c r="FJ657" s="24"/>
      <c r="FK657" s="24"/>
      <c r="FL657" s="24"/>
      <c r="FM657" s="24"/>
      <c r="FN657" s="24"/>
      <c r="FO657" s="24"/>
      <c r="FP657" s="24"/>
      <c r="FQ657" s="24"/>
      <c r="FR657" s="24"/>
      <c r="FS657" s="24"/>
      <c r="FT657" s="24"/>
      <c r="FU657" s="24"/>
      <c r="FV657" s="24"/>
      <c r="FW657" s="24"/>
      <c r="FX657" s="24"/>
      <c r="FY657" s="24"/>
      <c r="FZ657" s="24"/>
      <c r="GA657" s="24"/>
      <c r="GB657" s="24"/>
      <c r="GC657" s="24"/>
      <c r="GD657" s="24"/>
      <c r="GE657" s="24"/>
      <c r="GF657" s="24"/>
      <c r="GG657" s="24"/>
      <c r="GH657" s="24"/>
      <c r="GI657" s="24"/>
      <c r="GJ657" s="24"/>
      <c r="GK657" s="24"/>
      <c r="GL657" s="24"/>
      <c r="GM657" s="24"/>
      <c r="GN657" s="24"/>
      <c r="GO657" s="24"/>
      <c r="GP657" s="24"/>
      <c r="GQ657" s="24"/>
      <c r="GR657" s="24"/>
      <c r="GS657" s="24"/>
      <c r="GT657" s="24"/>
      <c r="GU657" s="24"/>
      <c r="GV657" s="24"/>
      <c r="GW657" s="24"/>
      <c r="GX657" s="24"/>
      <c r="GY657" s="24"/>
      <c r="GZ657" s="24"/>
      <c r="HA657" s="24"/>
      <c r="HB657" s="24"/>
      <c r="HC657" s="24"/>
      <c r="HD657" s="24"/>
      <c r="HE657" s="24"/>
      <c r="HF657" s="24"/>
      <c r="HG657" s="24"/>
    </row>
    <row r="658" spans="1:215" ht="13.5" customHeight="1" x14ac:dyDescent="0.2">
      <c r="A658" s="24"/>
      <c r="B658" s="24"/>
      <c r="C658" s="125"/>
      <c r="D658" s="125"/>
      <c r="O658" s="24"/>
      <c r="P658" s="24"/>
      <c r="Q658" s="125"/>
      <c r="R658" s="24"/>
      <c r="S658" s="108"/>
      <c r="T658" s="108"/>
      <c r="U658" s="108"/>
      <c r="V658" s="108"/>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c r="EW658" s="24"/>
      <c r="EX658" s="24"/>
      <c r="EY658" s="24"/>
      <c r="EZ658" s="24"/>
      <c r="FA658" s="24"/>
      <c r="FB658" s="24"/>
      <c r="FC658" s="24"/>
      <c r="FD658" s="24"/>
      <c r="FE658" s="24"/>
      <c r="FF658" s="24"/>
      <c r="FG658" s="24"/>
      <c r="FH658" s="24"/>
      <c r="FI658" s="24"/>
      <c r="FJ658" s="24"/>
      <c r="FK658" s="24"/>
      <c r="FL658" s="24"/>
      <c r="FM658" s="24"/>
      <c r="FN658" s="24"/>
      <c r="FO658" s="24"/>
      <c r="FP658" s="24"/>
      <c r="FQ658" s="24"/>
      <c r="FR658" s="24"/>
      <c r="FS658" s="24"/>
      <c r="FT658" s="24"/>
      <c r="FU658" s="24"/>
      <c r="FV658" s="24"/>
      <c r="FW658" s="24"/>
      <c r="FX658" s="24"/>
      <c r="FY658" s="24"/>
      <c r="FZ658" s="24"/>
      <c r="GA658" s="24"/>
      <c r="GB658" s="24"/>
      <c r="GC658" s="24"/>
      <c r="GD658" s="24"/>
      <c r="GE658" s="24"/>
      <c r="GF658" s="24"/>
      <c r="GG658" s="24"/>
      <c r="GH658" s="24"/>
      <c r="GI658" s="24"/>
      <c r="GJ658" s="24"/>
      <c r="GK658" s="24"/>
      <c r="GL658" s="24"/>
      <c r="GM658" s="24"/>
      <c r="GN658" s="24"/>
      <c r="GO658" s="24"/>
      <c r="GP658" s="24"/>
      <c r="GQ658" s="24"/>
      <c r="GR658" s="24"/>
      <c r="GS658" s="24"/>
      <c r="GT658" s="24"/>
      <c r="GU658" s="24"/>
      <c r="GV658" s="24"/>
      <c r="GW658" s="24"/>
      <c r="GX658" s="24"/>
      <c r="GY658" s="24"/>
      <c r="GZ658" s="24"/>
      <c r="HA658" s="24"/>
      <c r="HB658" s="24"/>
      <c r="HC658" s="24"/>
      <c r="HD658" s="24"/>
      <c r="HE658" s="24"/>
      <c r="HF658" s="24"/>
      <c r="HG658" s="24"/>
    </row>
    <row r="659" spans="1:215" ht="13.5" customHeight="1" x14ac:dyDescent="0.2">
      <c r="A659" s="24"/>
      <c r="B659" s="24"/>
      <c r="C659" s="125"/>
      <c r="D659" s="125"/>
      <c r="O659" s="24"/>
      <c r="P659" s="24"/>
      <c r="Q659" s="125"/>
      <c r="R659" s="24"/>
      <c r="S659" s="108"/>
      <c r="T659" s="108"/>
      <c r="U659" s="108"/>
      <c r="V659" s="108"/>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c r="EW659" s="24"/>
      <c r="EX659" s="24"/>
      <c r="EY659" s="24"/>
      <c r="EZ659" s="24"/>
      <c r="FA659" s="24"/>
      <c r="FB659" s="24"/>
      <c r="FC659" s="24"/>
      <c r="FD659" s="24"/>
      <c r="FE659" s="24"/>
      <c r="FF659" s="24"/>
      <c r="FG659" s="24"/>
      <c r="FH659" s="24"/>
      <c r="FI659" s="24"/>
      <c r="FJ659" s="24"/>
      <c r="FK659" s="24"/>
      <c r="FL659" s="24"/>
      <c r="FM659" s="24"/>
      <c r="FN659" s="24"/>
      <c r="FO659" s="24"/>
      <c r="FP659" s="24"/>
      <c r="FQ659" s="24"/>
      <c r="FR659" s="24"/>
      <c r="FS659" s="24"/>
      <c r="FT659" s="24"/>
      <c r="FU659" s="24"/>
      <c r="FV659" s="24"/>
      <c r="FW659" s="24"/>
      <c r="FX659" s="24"/>
      <c r="FY659" s="24"/>
      <c r="FZ659" s="24"/>
      <c r="GA659" s="24"/>
      <c r="GB659" s="24"/>
      <c r="GC659" s="24"/>
      <c r="GD659" s="24"/>
      <c r="GE659" s="24"/>
      <c r="GF659" s="24"/>
      <c r="GG659" s="24"/>
      <c r="GH659" s="24"/>
      <c r="GI659" s="24"/>
      <c r="GJ659" s="24"/>
      <c r="GK659" s="24"/>
      <c r="GL659" s="24"/>
      <c r="GM659" s="24"/>
      <c r="GN659" s="24"/>
      <c r="GO659" s="24"/>
      <c r="GP659" s="24"/>
      <c r="GQ659" s="24"/>
      <c r="GR659" s="24"/>
      <c r="GS659" s="24"/>
      <c r="GT659" s="24"/>
      <c r="GU659" s="24"/>
      <c r="GV659" s="24"/>
      <c r="GW659" s="24"/>
      <c r="GX659" s="24"/>
      <c r="GY659" s="24"/>
      <c r="GZ659" s="24"/>
      <c r="HA659" s="24"/>
      <c r="HB659" s="24"/>
      <c r="HC659" s="24"/>
      <c r="HD659" s="24"/>
      <c r="HE659" s="24"/>
      <c r="HF659" s="24"/>
      <c r="HG659" s="24"/>
    </row>
    <row r="660" spans="1:215" ht="13.5" customHeight="1" x14ac:dyDescent="0.2">
      <c r="A660" s="24"/>
      <c r="B660" s="24"/>
      <c r="C660" s="125"/>
      <c r="D660" s="125"/>
      <c r="O660" s="24"/>
      <c r="P660" s="24"/>
      <c r="Q660" s="125"/>
      <c r="R660" s="24"/>
      <c r="S660" s="108"/>
      <c r="T660" s="108"/>
      <c r="U660" s="108"/>
      <c r="V660" s="108"/>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c r="EW660" s="24"/>
      <c r="EX660" s="24"/>
      <c r="EY660" s="24"/>
      <c r="EZ660" s="24"/>
      <c r="FA660" s="24"/>
      <c r="FB660" s="24"/>
      <c r="FC660" s="24"/>
      <c r="FD660" s="24"/>
      <c r="FE660" s="24"/>
      <c r="FF660" s="24"/>
      <c r="FG660" s="24"/>
      <c r="FH660" s="24"/>
      <c r="FI660" s="24"/>
      <c r="FJ660" s="24"/>
      <c r="FK660" s="24"/>
      <c r="FL660" s="24"/>
      <c r="FM660" s="24"/>
      <c r="FN660" s="24"/>
      <c r="FO660" s="24"/>
      <c r="FP660" s="24"/>
      <c r="FQ660" s="24"/>
      <c r="FR660" s="24"/>
      <c r="FS660" s="24"/>
      <c r="FT660" s="24"/>
      <c r="FU660" s="24"/>
      <c r="FV660" s="24"/>
      <c r="FW660" s="24"/>
      <c r="FX660" s="24"/>
      <c r="FY660" s="24"/>
      <c r="FZ660" s="24"/>
      <c r="GA660" s="24"/>
      <c r="GB660" s="24"/>
      <c r="GC660" s="24"/>
      <c r="GD660" s="24"/>
      <c r="GE660" s="24"/>
      <c r="GF660" s="24"/>
      <c r="GG660" s="24"/>
      <c r="GH660" s="24"/>
      <c r="GI660" s="24"/>
      <c r="GJ660" s="24"/>
      <c r="GK660" s="24"/>
      <c r="GL660" s="24"/>
      <c r="GM660" s="24"/>
      <c r="GN660" s="24"/>
      <c r="GO660" s="24"/>
      <c r="GP660" s="24"/>
      <c r="GQ660" s="24"/>
      <c r="GR660" s="24"/>
      <c r="GS660" s="24"/>
      <c r="GT660" s="24"/>
      <c r="GU660" s="24"/>
      <c r="GV660" s="24"/>
      <c r="GW660" s="24"/>
      <c r="GX660" s="24"/>
      <c r="GY660" s="24"/>
      <c r="GZ660" s="24"/>
      <c r="HA660" s="24"/>
      <c r="HB660" s="24"/>
      <c r="HC660" s="24"/>
      <c r="HD660" s="24"/>
      <c r="HE660" s="24"/>
      <c r="HF660" s="24"/>
      <c r="HG660" s="24"/>
    </row>
    <row r="661" spans="1:215" ht="13.5" customHeight="1" x14ac:dyDescent="0.2">
      <c r="A661" s="24"/>
      <c r="B661" s="24"/>
      <c r="C661" s="125"/>
      <c r="D661" s="125"/>
      <c r="O661" s="24"/>
      <c r="P661" s="24"/>
      <c r="Q661" s="125"/>
      <c r="R661" s="24"/>
      <c r="S661" s="108"/>
      <c r="T661" s="108"/>
      <c r="U661" s="108"/>
      <c r="V661" s="108"/>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c r="EW661" s="24"/>
      <c r="EX661" s="24"/>
      <c r="EY661" s="24"/>
      <c r="EZ661" s="24"/>
      <c r="FA661" s="24"/>
      <c r="FB661" s="24"/>
      <c r="FC661" s="24"/>
      <c r="FD661" s="24"/>
      <c r="FE661" s="24"/>
      <c r="FF661" s="24"/>
      <c r="FG661" s="24"/>
      <c r="FH661" s="24"/>
      <c r="FI661" s="24"/>
      <c r="FJ661" s="24"/>
      <c r="FK661" s="24"/>
      <c r="FL661" s="24"/>
      <c r="FM661" s="24"/>
      <c r="FN661" s="24"/>
      <c r="FO661" s="24"/>
      <c r="FP661" s="24"/>
      <c r="FQ661" s="24"/>
      <c r="FR661" s="24"/>
      <c r="FS661" s="24"/>
      <c r="FT661" s="24"/>
      <c r="FU661" s="24"/>
      <c r="FV661" s="24"/>
      <c r="FW661" s="24"/>
      <c r="FX661" s="24"/>
      <c r="FY661" s="24"/>
      <c r="FZ661" s="24"/>
      <c r="GA661" s="24"/>
      <c r="GB661" s="24"/>
      <c r="GC661" s="24"/>
      <c r="GD661" s="24"/>
      <c r="GE661" s="24"/>
      <c r="GF661" s="24"/>
      <c r="GG661" s="24"/>
      <c r="GH661" s="24"/>
      <c r="GI661" s="24"/>
      <c r="GJ661" s="24"/>
      <c r="GK661" s="24"/>
      <c r="GL661" s="24"/>
      <c r="GM661" s="24"/>
      <c r="GN661" s="24"/>
      <c r="GO661" s="24"/>
      <c r="GP661" s="24"/>
      <c r="GQ661" s="24"/>
      <c r="GR661" s="24"/>
      <c r="GS661" s="24"/>
      <c r="GT661" s="24"/>
      <c r="GU661" s="24"/>
      <c r="GV661" s="24"/>
      <c r="GW661" s="24"/>
      <c r="GX661" s="24"/>
      <c r="GY661" s="24"/>
      <c r="GZ661" s="24"/>
      <c r="HA661" s="24"/>
      <c r="HB661" s="24"/>
      <c r="HC661" s="24"/>
      <c r="HD661" s="24"/>
      <c r="HE661" s="24"/>
      <c r="HF661" s="24"/>
      <c r="HG661" s="24"/>
    </row>
    <row r="662" spans="1:215" ht="13.5" customHeight="1" x14ac:dyDescent="0.2">
      <c r="A662" s="24"/>
      <c r="B662" s="24"/>
      <c r="C662" s="125"/>
      <c r="D662" s="125"/>
      <c r="O662" s="24"/>
      <c r="P662" s="24"/>
      <c r="Q662" s="125"/>
      <c r="R662" s="24"/>
      <c r="S662" s="108"/>
      <c r="T662" s="108"/>
      <c r="U662" s="108"/>
      <c r="V662" s="108"/>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c r="EW662" s="24"/>
      <c r="EX662" s="24"/>
      <c r="EY662" s="24"/>
      <c r="EZ662" s="24"/>
      <c r="FA662" s="24"/>
      <c r="FB662" s="24"/>
      <c r="FC662" s="24"/>
      <c r="FD662" s="24"/>
      <c r="FE662" s="24"/>
      <c r="FF662" s="24"/>
      <c r="FG662" s="24"/>
      <c r="FH662" s="24"/>
      <c r="FI662" s="24"/>
      <c r="FJ662" s="24"/>
      <c r="FK662" s="24"/>
      <c r="FL662" s="24"/>
      <c r="FM662" s="24"/>
      <c r="FN662" s="24"/>
      <c r="FO662" s="24"/>
      <c r="FP662" s="24"/>
      <c r="FQ662" s="24"/>
      <c r="FR662" s="24"/>
      <c r="FS662" s="24"/>
      <c r="FT662" s="24"/>
      <c r="FU662" s="24"/>
      <c r="FV662" s="24"/>
      <c r="FW662" s="24"/>
      <c r="FX662" s="24"/>
      <c r="FY662" s="24"/>
      <c r="FZ662" s="24"/>
      <c r="GA662" s="24"/>
      <c r="GB662" s="24"/>
      <c r="GC662" s="24"/>
      <c r="GD662" s="24"/>
      <c r="GE662" s="24"/>
      <c r="GF662" s="24"/>
      <c r="GG662" s="24"/>
      <c r="GH662" s="24"/>
      <c r="GI662" s="24"/>
      <c r="GJ662" s="24"/>
      <c r="GK662" s="24"/>
      <c r="GL662" s="24"/>
      <c r="GM662" s="24"/>
      <c r="GN662" s="24"/>
      <c r="GO662" s="24"/>
      <c r="GP662" s="24"/>
      <c r="GQ662" s="24"/>
      <c r="GR662" s="24"/>
      <c r="GS662" s="24"/>
      <c r="GT662" s="24"/>
      <c r="GU662" s="24"/>
      <c r="GV662" s="24"/>
      <c r="GW662" s="24"/>
      <c r="GX662" s="24"/>
      <c r="GY662" s="24"/>
      <c r="GZ662" s="24"/>
      <c r="HA662" s="24"/>
      <c r="HB662" s="24"/>
      <c r="HC662" s="24"/>
      <c r="HD662" s="24"/>
      <c r="HE662" s="24"/>
      <c r="HF662" s="24"/>
      <c r="HG662" s="24"/>
    </row>
    <row r="663" spans="1:215" ht="13.5" customHeight="1" x14ac:dyDescent="0.2">
      <c r="A663" s="24"/>
      <c r="B663" s="24"/>
      <c r="C663" s="125"/>
      <c r="D663" s="125"/>
      <c r="O663" s="24"/>
      <c r="P663" s="24"/>
      <c r="Q663" s="125"/>
      <c r="R663" s="24"/>
      <c r="S663" s="108"/>
      <c r="T663" s="108"/>
      <c r="U663" s="108"/>
      <c r="V663" s="108"/>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c r="EW663" s="24"/>
      <c r="EX663" s="24"/>
      <c r="EY663" s="24"/>
      <c r="EZ663" s="24"/>
      <c r="FA663" s="24"/>
      <c r="FB663" s="24"/>
      <c r="FC663" s="24"/>
      <c r="FD663" s="24"/>
      <c r="FE663" s="24"/>
      <c r="FF663" s="24"/>
      <c r="FG663" s="24"/>
      <c r="FH663" s="24"/>
      <c r="FI663" s="24"/>
      <c r="FJ663" s="24"/>
      <c r="FK663" s="24"/>
      <c r="FL663" s="24"/>
      <c r="FM663" s="24"/>
      <c r="FN663" s="24"/>
      <c r="FO663" s="24"/>
      <c r="FP663" s="24"/>
      <c r="FQ663" s="24"/>
      <c r="FR663" s="24"/>
      <c r="FS663" s="24"/>
      <c r="FT663" s="24"/>
      <c r="FU663" s="24"/>
      <c r="FV663" s="24"/>
      <c r="FW663" s="24"/>
      <c r="FX663" s="24"/>
      <c r="FY663" s="24"/>
      <c r="FZ663" s="24"/>
      <c r="GA663" s="24"/>
      <c r="GB663" s="24"/>
      <c r="GC663" s="24"/>
      <c r="GD663" s="24"/>
      <c r="GE663" s="24"/>
      <c r="GF663" s="24"/>
      <c r="GG663" s="24"/>
      <c r="GH663" s="24"/>
      <c r="GI663" s="24"/>
      <c r="GJ663" s="24"/>
      <c r="GK663" s="24"/>
      <c r="GL663" s="24"/>
      <c r="GM663" s="24"/>
      <c r="GN663" s="24"/>
      <c r="GO663" s="24"/>
      <c r="GP663" s="24"/>
      <c r="GQ663" s="24"/>
      <c r="GR663" s="24"/>
      <c r="GS663" s="24"/>
      <c r="GT663" s="24"/>
      <c r="GU663" s="24"/>
      <c r="GV663" s="24"/>
      <c r="GW663" s="24"/>
      <c r="GX663" s="24"/>
      <c r="GY663" s="24"/>
      <c r="GZ663" s="24"/>
      <c r="HA663" s="24"/>
      <c r="HB663" s="24"/>
      <c r="HC663" s="24"/>
      <c r="HD663" s="24"/>
      <c r="HE663" s="24"/>
      <c r="HF663" s="24"/>
      <c r="HG663" s="24"/>
    </row>
    <row r="664" spans="1:215" ht="13.5" customHeight="1" x14ac:dyDescent="0.2">
      <c r="A664" s="24"/>
      <c r="B664" s="24"/>
      <c r="C664" s="125"/>
      <c r="D664" s="125"/>
      <c r="O664" s="24"/>
      <c r="P664" s="24"/>
      <c r="Q664" s="125"/>
      <c r="R664" s="24"/>
      <c r="S664" s="108"/>
      <c r="T664" s="108"/>
      <c r="U664" s="108"/>
      <c r="V664" s="108"/>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c r="EW664" s="24"/>
      <c r="EX664" s="24"/>
      <c r="EY664" s="24"/>
      <c r="EZ664" s="24"/>
      <c r="FA664" s="24"/>
      <c r="FB664" s="24"/>
      <c r="FC664" s="24"/>
      <c r="FD664" s="24"/>
      <c r="FE664" s="24"/>
      <c r="FF664" s="24"/>
      <c r="FG664" s="24"/>
      <c r="FH664" s="24"/>
      <c r="FI664" s="24"/>
      <c r="FJ664" s="24"/>
      <c r="FK664" s="24"/>
      <c r="FL664" s="24"/>
      <c r="FM664" s="24"/>
      <c r="FN664" s="24"/>
      <c r="FO664" s="24"/>
      <c r="FP664" s="24"/>
      <c r="FQ664" s="24"/>
      <c r="FR664" s="24"/>
      <c r="FS664" s="24"/>
      <c r="FT664" s="24"/>
      <c r="FU664" s="24"/>
      <c r="FV664" s="24"/>
      <c r="FW664" s="24"/>
      <c r="FX664" s="24"/>
      <c r="FY664" s="24"/>
      <c r="FZ664" s="24"/>
      <c r="GA664" s="24"/>
      <c r="GB664" s="24"/>
      <c r="GC664" s="24"/>
      <c r="GD664" s="24"/>
      <c r="GE664" s="24"/>
      <c r="GF664" s="24"/>
      <c r="GG664" s="24"/>
      <c r="GH664" s="24"/>
      <c r="GI664" s="24"/>
      <c r="GJ664" s="24"/>
      <c r="GK664" s="24"/>
      <c r="GL664" s="24"/>
      <c r="GM664" s="24"/>
      <c r="GN664" s="24"/>
      <c r="GO664" s="24"/>
      <c r="GP664" s="24"/>
      <c r="GQ664" s="24"/>
      <c r="GR664" s="24"/>
      <c r="GS664" s="24"/>
      <c r="GT664" s="24"/>
      <c r="GU664" s="24"/>
      <c r="GV664" s="24"/>
      <c r="GW664" s="24"/>
      <c r="GX664" s="24"/>
      <c r="GY664" s="24"/>
      <c r="GZ664" s="24"/>
      <c r="HA664" s="24"/>
      <c r="HB664" s="24"/>
      <c r="HC664" s="24"/>
      <c r="HD664" s="24"/>
      <c r="HE664" s="24"/>
      <c r="HF664" s="24"/>
      <c r="HG664" s="24"/>
    </row>
    <row r="665" spans="1:215" ht="13.5" customHeight="1" x14ac:dyDescent="0.2">
      <c r="A665" s="24"/>
      <c r="B665" s="24"/>
      <c r="C665" s="125"/>
      <c r="D665" s="125"/>
      <c r="O665" s="24"/>
      <c r="P665" s="24"/>
      <c r="Q665" s="125"/>
      <c r="R665" s="24"/>
      <c r="S665" s="108"/>
      <c r="T665" s="108"/>
      <c r="U665" s="108"/>
      <c r="V665" s="108"/>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c r="EW665" s="24"/>
      <c r="EX665" s="24"/>
      <c r="EY665" s="24"/>
      <c r="EZ665" s="24"/>
      <c r="FA665" s="24"/>
      <c r="FB665" s="24"/>
      <c r="FC665" s="24"/>
      <c r="FD665" s="24"/>
      <c r="FE665" s="24"/>
      <c r="FF665" s="24"/>
      <c r="FG665" s="24"/>
      <c r="FH665" s="24"/>
      <c r="FI665" s="24"/>
      <c r="FJ665" s="24"/>
      <c r="FK665" s="24"/>
      <c r="FL665" s="24"/>
      <c r="FM665" s="24"/>
      <c r="FN665" s="24"/>
      <c r="FO665" s="24"/>
      <c r="FP665" s="24"/>
      <c r="FQ665" s="24"/>
      <c r="FR665" s="24"/>
      <c r="FS665" s="24"/>
      <c r="FT665" s="24"/>
      <c r="FU665" s="24"/>
      <c r="FV665" s="24"/>
      <c r="FW665" s="24"/>
      <c r="FX665" s="24"/>
      <c r="FY665" s="24"/>
      <c r="FZ665" s="24"/>
      <c r="GA665" s="24"/>
      <c r="GB665" s="24"/>
      <c r="GC665" s="24"/>
      <c r="GD665" s="24"/>
      <c r="GE665" s="24"/>
      <c r="GF665" s="24"/>
      <c r="GG665" s="24"/>
      <c r="GH665" s="24"/>
      <c r="GI665" s="24"/>
      <c r="GJ665" s="24"/>
      <c r="GK665" s="24"/>
      <c r="GL665" s="24"/>
      <c r="GM665" s="24"/>
      <c r="GN665" s="24"/>
      <c r="GO665" s="24"/>
      <c r="GP665" s="24"/>
      <c r="GQ665" s="24"/>
      <c r="GR665" s="24"/>
      <c r="GS665" s="24"/>
      <c r="GT665" s="24"/>
      <c r="GU665" s="24"/>
      <c r="GV665" s="24"/>
      <c r="GW665" s="24"/>
      <c r="GX665" s="24"/>
      <c r="GY665" s="24"/>
      <c r="GZ665" s="24"/>
      <c r="HA665" s="24"/>
      <c r="HB665" s="24"/>
      <c r="HC665" s="24"/>
      <c r="HD665" s="24"/>
      <c r="HE665" s="24"/>
      <c r="HF665" s="24"/>
      <c r="HG665" s="24"/>
    </row>
    <row r="666" spans="1:215" ht="13.5" customHeight="1" x14ac:dyDescent="0.2">
      <c r="A666" s="24"/>
      <c r="B666" s="24"/>
      <c r="C666" s="125"/>
      <c r="D666" s="125"/>
      <c r="O666" s="24"/>
      <c r="P666" s="24"/>
      <c r="Q666" s="125"/>
      <c r="R666" s="24"/>
      <c r="S666" s="108"/>
      <c r="T666" s="108"/>
      <c r="U666" s="108"/>
      <c r="V666" s="108"/>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c r="EW666" s="24"/>
      <c r="EX666" s="24"/>
      <c r="EY666" s="24"/>
      <c r="EZ666" s="24"/>
      <c r="FA666" s="24"/>
      <c r="FB666" s="24"/>
      <c r="FC666" s="24"/>
      <c r="FD666" s="24"/>
      <c r="FE666" s="24"/>
      <c r="FF666" s="24"/>
      <c r="FG666" s="24"/>
      <c r="FH666" s="24"/>
      <c r="FI666" s="24"/>
      <c r="FJ666" s="24"/>
      <c r="FK666" s="24"/>
      <c r="FL666" s="24"/>
      <c r="FM666" s="24"/>
      <c r="FN666" s="24"/>
      <c r="FO666" s="24"/>
      <c r="FP666" s="24"/>
      <c r="FQ666" s="24"/>
      <c r="FR666" s="24"/>
      <c r="FS666" s="24"/>
      <c r="FT666" s="24"/>
      <c r="FU666" s="24"/>
      <c r="FV666" s="24"/>
      <c r="FW666" s="24"/>
      <c r="FX666" s="24"/>
      <c r="FY666" s="24"/>
      <c r="FZ666" s="24"/>
      <c r="GA666" s="24"/>
      <c r="GB666" s="24"/>
      <c r="GC666" s="24"/>
      <c r="GD666" s="24"/>
      <c r="GE666" s="24"/>
      <c r="GF666" s="24"/>
      <c r="GG666" s="24"/>
      <c r="GH666" s="24"/>
      <c r="GI666" s="24"/>
      <c r="GJ666" s="24"/>
      <c r="GK666" s="24"/>
      <c r="GL666" s="24"/>
      <c r="GM666" s="24"/>
      <c r="GN666" s="24"/>
      <c r="GO666" s="24"/>
      <c r="GP666" s="24"/>
      <c r="GQ666" s="24"/>
      <c r="GR666" s="24"/>
      <c r="GS666" s="24"/>
      <c r="GT666" s="24"/>
      <c r="GU666" s="24"/>
      <c r="GV666" s="24"/>
      <c r="GW666" s="24"/>
      <c r="GX666" s="24"/>
      <c r="GY666" s="24"/>
      <c r="GZ666" s="24"/>
      <c r="HA666" s="24"/>
      <c r="HB666" s="24"/>
      <c r="HC666" s="24"/>
      <c r="HD666" s="24"/>
      <c r="HE666" s="24"/>
      <c r="HF666" s="24"/>
      <c r="HG666" s="24"/>
    </row>
    <row r="667" spans="1:215" ht="13.5" customHeight="1" x14ac:dyDescent="0.2">
      <c r="A667" s="24"/>
      <c r="B667" s="24"/>
      <c r="C667" s="125"/>
      <c r="D667" s="125"/>
      <c r="O667" s="24"/>
      <c r="P667" s="24"/>
      <c r="Q667" s="125"/>
      <c r="R667" s="24"/>
      <c r="S667" s="108"/>
      <c r="T667" s="108"/>
      <c r="U667" s="108"/>
      <c r="V667" s="108"/>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row>
    <row r="668" spans="1:215" ht="13.5" customHeight="1" x14ac:dyDescent="0.2">
      <c r="A668" s="24"/>
      <c r="B668" s="24"/>
      <c r="C668" s="125"/>
      <c r="D668" s="125"/>
      <c r="O668" s="24"/>
      <c r="P668" s="24"/>
      <c r="Q668" s="125"/>
      <c r="R668" s="24"/>
      <c r="S668" s="108"/>
      <c r="T668" s="108"/>
      <c r="U668" s="108"/>
      <c r="V668" s="108"/>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row>
    <row r="669" spans="1:215" ht="13.5" customHeight="1" x14ac:dyDescent="0.2">
      <c r="A669" s="24"/>
      <c r="B669" s="24"/>
      <c r="C669" s="125"/>
      <c r="D669" s="125"/>
      <c r="O669" s="24"/>
      <c r="P669" s="24"/>
      <c r="Q669" s="125"/>
      <c r="R669" s="24"/>
      <c r="S669" s="108"/>
      <c r="T669" s="108"/>
      <c r="U669" s="108"/>
      <c r="V669" s="108"/>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row>
    <row r="670" spans="1:215" ht="13.5" customHeight="1" x14ac:dyDescent="0.2">
      <c r="A670" s="24"/>
      <c r="B670" s="24"/>
      <c r="C670" s="125"/>
      <c r="D670" s="125"/>
      <c r="O670" s="24"/>
      <c r="P670" s="24"/>
      <c r="Q670" s="125"/>
      <c r="R670" s="24"/>
      <c r="S670" s="108"/>
      <c r="T670" s="108"/>
      <c r="U670" s="108"/>
      <c r="V670" s="108"/>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row>
    <row r="671" spans="1:215" ht="13.5" customHeight="1" x14ac:dyDescent="0.2">
      <c r="A671" s="24"/>
      <c r="B671" s="24"/>
      <c r="C671" s="125"/>
      <c r="D671" s="125"/>
      <c r="O671" s="24"/>
      <c r="P671" s="24"/>
      <c r="Q671" s="125"/>
      <c r="R671" s="24"/>
      <c r="S671" s="108"/>
      <c r="T671" s="108"/>
      <c r="U671" s="108"/>
      <c r="V671" s="108"/>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c r="EW671" s="24"/>
      <c r="EX671" s="24"/>
      <c r="EY671" s="24"/>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c r="GP671" s="24"/>
      <c r="GQ671" s="24"/>
      <c r="GR671" s="24"/>
      <c r="GS671" s="24"/>
      <c r="GT671" s="24"/>
      <c r="GU671" s="24"/>
      <c r="GV671" s="24"/>
      <c r="GW671" s="24"/>
      <c r="GX671" s="24"/>
      <c r="GY671" s="24"/>
      <c r="GZ671" s="24"/>
      <c r="HA671" s="24"/>
      <c r="HB671" s="24"/>
      <c r="HC671" s="24"/>
      <c r="HD671" s="24"/>
      <c r="HE671" s="24"/>
      <c r="HF671" s="24"/>
      <c r="HG671" s="24"/>
    </row>
    <row r="672" spans="1:215" ht="13.5" customHeight="1" x14ac:dyDescent="0.2">
      <c r="A672" s="24"/>
      <c r="B672" s="24"/>
      <c r="C672" s="125"/>
      <c r="D672" s="125"/>
      <c r="O672" s="24"/>
      <c r="P672" s="24"/>
      <c r="Q672" s="125"/>
      <c r="R672" s="24"/>
      <c r="S672" s="108"/>
      <c r="T672" s="108"/>
      <c r="U672" s="108"/>
      <c r="V672" s="108"/>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c r="EW672" s="24"/>
      <c r="EX672" s="24"/>
      <c r="EY672" s="24"/>
      <c r="EZ672" s="24"/>
      <c r="FA672" s="24"/>
      <c r="FB672" s="24"/>
      <c r="FC672" s="24"/>
      <c r="FD672" s="24"/>
      <c r="FE672" s="24"/>
      <c r="FF672" s="24"/>
      <c r="FG672" s="24"/>
      <c r="FH672" s="24"/>
      <c r="FI672" s="24"/>
      <c r="FJ672" s="24"/>
      <c r="FK672" s="24"/>
      <c r="FL672" s="24"/>
      <c r="FM672" s="24"/>
      <c r="FN672" s="24"/>
      <c r="FO672" s="24"/>
      <c r="FP672" s="24"/>
      <c r="FQ672" s="24"/>
      <c r="FR672" s="24"/>
      <c r="FS672" s="24"/>
      <c r="FT672" s="24"/>
      <c r="FU672" s="24"/>
      <c r="FV672" s="24"/>
      <c r="FW672" s="24"/>
      <c r="FX672" s="24"/>
      <c r="FY672" s="24"/>
      <c r="FZ672" s="24"/>
      <c r="GA672" s="24"/>
      <c r="GB672" s="24"/>
      <c r="GC672" s="24"/>
      <c r="GD672" s="24"/>
      <c r="GE672" s="24"/>
      <c r="GF672" s="24"/>
      <c r="GG672" s="24"/>
      <c r="GH672" s="24"/>
      <c r="GI672" s="24"/>
      <c r="GJ672" s="24"/>
      <c r="GK672" s="24"/>
      <c r="GL672" s="24"/>
      <c r="GM672" s="24"/>
      <c r="GN672" s="24"/>
      <c r="GO672" s="24"/>
      <c r="GP672" s="24"/>
      <c r="GQ672" s="24"/>
      <c r="GR672" s="24"/>
      <c r="GS672" s="24"/>
      <c r="GT672" s="24"/>
      <c r="GU672" s="24"/>
      <c r="GV672" s="24"/>
      <c r="GW672" s="24"/>
      <c r="GX672" s="24"/>
      <c r="GY672" s="24"/>
      <c r="GZ672" s="24"/>
      <c r="HA672" s="24"/>
      <c r="HB672" s="24"/>
      <c r="HC672" s="24"/>
      <c r="HD672" s="24"/>
      <c r="HE672" s="24"/>
      <c r="HF672" s="24"/>
      <c r="HG672" s="24"/>
    </row>
    <row r="673" spans="1:215" ht="13.5" customHeight="1" x14ac:dyDescent="0.2">
      <c r="A673" s="24"/>
      <c r="B673" s="24"/>
      <c r="C673" s="125"/>
      <c r="D673" s="125"/>
      <c r="O673" s="24"/>
      <c r="P673" s="24"/>
      <c r="Q673" s="125"/>
      <c r="R673" s="24"/>
      <c r="S673" s="108"/>
      <c r="T673" s="108"/>
      <c r="U673" s="108"/>
      <c r="V673" s="108"/>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c r="EW673" s="24"/>
      <c r="EX673" s="24"/>
      <c r="EY673" s="24"/>
      <c r="EZ673" s="24"/>
      <c r="FA673" s="24"/>
      <c r="FB673" s="24"/>
      <c r="FC673" s="24"/>
      <c r="FD673" s="24"/>
      <c r="FE673" s="24"/>
      <c r="FF673" s="24"/>
      <c r="FG673" s="24"/>
      <c r="FH673" s="24"/>
      <c r="FI673" s="24"/>
      <c r="FJ673" s="24"/>
      <c r="FK673" s="24"/>
      <c r="FL673" s="24"/>
      <c r="FM673" s="24"/>
      <c r="FN673" s="24"/>
      <c r="FO673" s="24"/>
      <c r="FP673" s="24"/>
      <c r="FQ673" s="24"/>
      <c r="FR673" s="24"/>
      <c r="FS673" s="24"/>
      <c r="FT673" s="24"/>
      <c r="FU673" s="24"/>
      <c r="FV673" s="24"/>
      <c r="FW673" s="24"/>
      <c r="FX673" s="24"/>
      <c r="FY673" s="24"/>
      <c r="FZ673" s="24"/>
      <c r="GA673" s="24"/>
      <c r="GB673" s="24"/>
      <c r="GC673" s="24"/>
      <c r="GD673" s="24"/>
      <c r="GE673" s="24"/>
      <c r="GF673" s="24"/>
      <c r="GG673" s="24"/>
      <c r="GH673" s="24"/>
      <c r="GI673" s="24"/>
      <c r="GJ673" s="24"/>
      <c r="GK673" s="24"/>
      <c r="GL673" s="24"/>
      <c r="GM673" s="24"/>
      <c r="GN673" s="24"/>
      <c r="GO673" s="24"/>
      <c r="GP673" s="24"/>
      <c r="GQ673" s="24"/>
      <c r="GR673" s="24"/>
      <c r="GS673" s="24"/>
      <c r="GT673" s="24"/>
      <c r="GU673" s="24"/>
      <c r="GV673" s="24"/>
      <c r="GW673" s="24"/>
      <c r="GX673" s="24"/>
      <c r="GY673" s="24"/>
      <c r="GZ673" s="24"/>
      <c r="HA673" s="24"/>
      <c r="HB673" s="24"/>
      <c r="HC673" s="24"/>
      <c r="HD673" s="24"/>
      <c r="HE673" s="24"/>
      <c r="HF673" s="24"/>
      <c r="HG673" s="24"/>
    </row>
    <row r="674" spans="1:215" ht="13.5" customHeight="1" x14ac:dyDescent="0.2">
      <c r="A674" s="24"/>
      <c r="B674" s="24"/>
      <c r="C674" s="125"/>
      <c r="D674" s="125"/>
      <c r="O674" s="24"/>
      <c r="P674" s="24"/>
      <c r="Q674" s="125"/>
      <c r="R674" s="24"/>
      <c r="S674" s="108"/>
      <c r="T674" s="108"/>
      <c r="U674" s="108"/>
      <c r="V674" s="108"/>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c r="EW674" s="24"/>
      <c r="EX674" s="24"/>
      <c r="EY674" s="24"/>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c r="GP674" s="24"/>
      <c r="GQ674" s="24"/>
      <c r="GR674" s="24"/>
      <c r="GS674" s="24"/>
      <c r="GT674" s="24"/>
      <c r="GU674" s="24"/>
      <c r="GV674" s="24"/>
      <c r="GW674" s="24"/>
      <c r="GX674" s="24"/>
      <c r="GY674" s="24"/>
      <c r="GZ674" s="24"/>
      <c r="HA674" s="24"/>
      <c r="HB674" s="24"/>
      <c r="HC674" s="24"/>
      <c r="HD674" s="24"/>
      <c r="HE674" s="24"/>
      <c r="HF674" s="24"/>
      <c r="HG674" s="24"/>
    </row>
    <row r="675" spans="1:215" ht="13.5" customHeight="1" x14ac:dyDescent="0.2">
      <c r="A675" s="24"/>
      <c r="B675" s="24"/>
      <c r="C675" s="125"/>
      <c r="D675" s="125"/>
      <c r="O675" s="24"/>
      <c r="P675" s="24"/>
      <c r="Q675" s="125"/>
      <c r="R675" s="24"/>
      <c r="S675" s="108"/>
      <c r="T675" s="108"/>
      <c r="U675" s="108"/>
      <c r="V675" s="108"/>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c r="EW675" s="24"/>
      <c r="EX675" s="24"/>
      <c r="EY675" s="24"/>
      <c r="EZ675" s="24"/>
      <c r="FA675" s="24"/>
      <c r="FB675" s="24"/>
      <c r="FC675" s="24"/>
      <c r="FD675" s="24"/>
      <c r="FE675" s="24"/>
      <c r="FF675" s="24"/>
      <c r="FG675" s="24"/>
      <c r="FH675" s="24"/>
      <c r="FI675" s="24"/>
      <c r="FJ675" s="24"/>
      <c r="FK675" s="24"/>
      <c r="FL675" s="24"/>
      <c r="FM675" s="24"/>
      <c r="FN675" s="24"/>
      <c r="FO675" s="24"/>
      <c r="FP675" s="24"/>
      <c r="FQ675" s="24"/>
      <c r="FR675" s="24"/>
      <c r="FS675" s="24"/>
      <c r="FT675" s="24"/>
      <c r="FU675" s="24"/>
      <c r="FV675" s="24"/>
      <c r="FW675" s="24"/>
      <c r="FX675" s="24"/>
      <c r="FY675" s="24"/>
      <c r="FZ675" s="24"/>
      <c r="GA675" s="24"/>
      <c r="GB675" s="24"/>
      <c r="GC675" s="24"/>
      <c r="GD675" s="24"/>
      <c r="GE675" s="24"/>
      <c r="GF675" s="24"/>
      <c r="GG675" s="24"/>
      <c r="GH675" s="24"/>
      <c r="GI675" s="24"/>
      <c r="GJ675" s="24"/>
      <c r="GK675" s="24"/>
      <c r="GL675" s="24"/>
      <c r="GM675" s="24"/>
      <c r="GN675" s="24"/>
      <c r="GO675" s="24"/>
      <c r="GP675" s="24"/>
      <c r="GQ675" s="24"/>
      <c r="GR675" s="24"/>
      <c r="GS675" s="24"/>
      <c r="GT675" s="24"/>
      <c r="GU675" s="24"/>
      <c r="GV675" s="24"/>
      <c r="GW675" s="24"/>
      <c r="GX675" s="24"/>
      <c r="GY675" s="24"/>
      <c r="GZ675" s="24"/>
      <c r="HA675" s="24"/>
      <c r="HB675" s="24"/>
      <c r="HC675" s="24"/>
      <c r="HD675" s="24"/>
      <c r="HE675" s="24"/>
      <c r="HF675" s="24"/>
      <c r="HG675" s="24"/>
    </row>
    <row r="676" spans="1:215" ht="13.5" customHeight="1" x14ac:dyDescent="0.2">
      <c r="A676" s="24"/>
      <c r="B676" s="24"/>
      <c r="C676" s="125"/>
      <c r="D676" s="125"/>
      <c r="O676" s="24"/>
      <c r="P676" s="24"/>
      <c r="Q676" s="125"/>
      <c r="R676" s="24"/>
      <c r="S676" s="108"/>
      <c r="T676" s="108"/>
      <c r="U676" s="108"/>
      <c r="V676" s="108"/>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c r="EW676" s="24"/>
      <c r="EX676" s="24"/>
      <c r="EY676" s="24"/>
      <c r="EZ676" s="24"/>
      <c r="FA676" s="24"/>
      <c r="FB676" s="24"/>
      <c r="FC676" s="24"/>
      <c r="FD676" s="24"/>
      <c r="FE676" s="24"/>
      <c r="FF676" s="24"/>
      <c r="FG676" s="24"/>
      <c r="FH676" s="24"/>
      <c r="FI676" s="24"/>
      <c r="FJ676" s="24"/>
      <c r="FK676" s="24"/>
      <c r="FL676" s="24"/>
      <c r="FM676" s="24"/>
      <c r="FN676" s="24"/>
      <c r="FO676" s="24"/>
      <c r="FP676" s="24"/>
      <c r="FQ676" s="24"/>
      <c r="FR676" s="24"/>
      <c r="FS676" s="24"/>
      <c r="FT676" s="24"/>
      <c r="FU676" s="24"/>
      <c r="FV676" s="24"/>
      <c r="FW676" s="24"/>
      <c r="FX676" s="24"/>
      <c r="FY676" s="24"/>
      <c r="FZ676" s="24"/>
      <c r="GA676" s="24"/>
      <c r="GB676" s="24"/>
      <c r="GC676" s="24"/>
      <c r="GD676" s="24"/>
      <c r="GE676" s="24"/>
      <c r="GF676" s="24"/>
      <c r="GG676" s="24"/>
      <c r="GH676" s="24"/>
      <c r="GI676" s="24"/>
      <c r="GJ676" s="24"/>
      <c r="GK676" s="24"/>
      <c r="GL676" s="24"/>
      <c r="GM676" s="24"/>
      <c r="GN676" s="24"/>
      <c r="GO676" s="24"/>
      <c r="GP676" s="24"/>
      <c r="GQ676" s="24"/>
      <c r="GR676" s="24"/>
      <c r="GS676" s="24"/>
      <c r="GT676" s="24"/>
      <c r="GU676" s="24"/>
      <c r="GV676" s="24"/>
      <c r="GW676" s="24"/>
      <c r="GX676" s="24"/>
      <c r="GY676" s="24"/>
      <c r="GZ676" s="24"/>
      <c r="HA676" s="24"/>
      <c r="HB676" s="24"/>
      <c r="HC676" s="24"/>
      <c r="HD676" s="24"/>
      <c r="HE676" s="24"/>
      <c r="HF676" s="24"/>
      <c r="HG676" s="24"/>
    </row>
    <row r="677" spans="1:215" ht="13.5" customHeight="1" x14ac:dyDescent="0.2">
      <c r="A677" s="24"/>
      <c r="B677" s="24"/>
      <c r="C677" s="125"/>
      <c r="D677" s="125"/>
      <c r="O677" s="24"/>
      <c r="P677" s="24"/>
      <c r="Q677" s="125"/>
      <c r="R677" s="24"/>
      <c r="S677" s="108"/>
      <c r="T677" s="108"/>
      <c r="U677" s="108"/>
      <c r="V677" s="108"/>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c r="EW677" s="24"/>
      <c r="EX677" s="24"/>
      <c r="EY677" s="24"/>
      <c r="EZ677" s="24"/>
      <c r="FA677" s="24"/>
      <c r="FB677" s="24"/>
      <c r="FC677" s="24"/>
      <c r="FD677" s="24"/>
      <c r="FE677" s="24"/>
      <c r="FF677" s="24"/>
      <c r="FG677" s="24"/>
      <c r="FH677" s="24"/>
      <c r="FI677" s="24"/>
      <c r="FJ677" s="24"/>
      <c r="FK677" s="24"/>
      <c r="FL677" s="24"/>
      <c r="FM677" s="24"/>
      <c r="FN677" s="24"/>
      <c r="FO677" s="24"/>
      <c r="FP677" s="24"/>
      <c r="FQ677" s="24"/>
      <c r="FR677" s="24"/>
      <c r="FS677" s="24"/>
      <c r="FT677" s="24"/>
      <c r="FU677" s="24"/>
      <c r="FV677" s="24"/>
      <c r="FW677" s="24"/>
      <c r="FX677" s="24"/>
      <c r="FY677" s="24"/>
      <c r="FZ677" s="24"/>
      <c r="GA677" s="24"/>
      <c r="GB677" s="24"/>
      <c r="GC677" s="24"/>
      <c r="GD677" s="24"/>
      <c r="GE677" s="24"/>
      <c r="GF677" s="24"/>
      <c r="GG677" s="24"/>
      <c r="GH677" s="24"/>
      <c r="GI677" s="24"/>
      <c r="GJ677" s="24"/>
      <c r="GK677" s="24"/>
      <c r="GL677" s="24"/>
      <c r="GM677" s="24"/>
      <c r="GN677" s="24"/>
      <c r="GO677" s="24"/>
      <c r="GP677" s="24"/>
      <c r="GQ677" s="24"/>
      <c r="GR677" s="24"/>
      <c r="GS677" s="24"/>
      <c r="GT677" s="24"/>
      <c r="GU677" s="24"/>
      <c r="GV677" s="24"/>
      <c r="GW677" s="24"/>
      <c r="GX677" s="24"/>
      <c r="GY677" s="24"/>
      <c r="GZ677" s="24"/>
      <c r="HA677" s="24"/>
      <c r="HB677" s="24"/>
      <c r="HC677" s="24"/>
      <c r="HD677" s="24"/>
      <c r="HE677" s="24"/>
      <c r="HF677" s="24"/>
      <c r="HG677" s="24"/>
    </row>
    <row r="678" spans="1:215" ht="13.5" customHeight="1" x14ac:dyDescent="0.2">
      <c r="A678" s="24"/>
      <c r="B678" s="24"/>
      <c r="C678" s="125"/>
      <c r="D678" s="125"/>
      <c r="O678" s="24"/>
      <c r="P678" s="24"/>
      <c r="Q678" s="125"/>
      <c r="R678" s="24"/>
      <c r="S678" s="108"/>
      <c r="T678" s="108"/>
      <c r="U678" s="108"/>
      <c r="V678" s="108"/>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c r="EW678" s="24"/>
      <c r="EX678" s="24"/>
      <c r="EY678" s="24"/>
      <c r="EZ678" s="24"/>
      <c r="FA678" s="24"/>
      <c r="FB678" s="24"/>
      <c r="FC678" s="24"/>
      <c r="FD678" s="24"/>
      <c r="FE678" s="24"/>
      <c r="FF678" s="24"/>
      <c r="FG678" s="24"/>
      <c r="FH678" s="24"/>
      <c r="FI678" s="24"/>
      <c r="FJ678" s="24"/>
      <c r="FK678" s="24"/>
      <c r="FL678" s="24"/>
      <c r="FM678" s="24"/>
      <c r="FN678" s="24"/>
      <c r="FO678" s="24"/>
      <c r="FP678" s="24"/>
      <c r="FQ678" s="24"/>
      <c r="FR678" s="24"/>
      <c r="FS678" s="24"/>
      <c r="FT678" s="24"/>
      <c r="FU678" s="24"/>
      <c r="FV678" s="24"/>
      <c r="FW678" s="24"/>
      <c r="FX678" s="24"/>
      <c r="FY678" s="24"/>
      <c r="FZ678" s="24"/>
      <c r="GA678" s="24"/>
      <c r="GB678" s="24"/>
      <c r="GC678" s="24"/>
      <c r="GD678" s="24"/>
      <c r="GE678" s="24"/>
      <c r="GF678" s="24"/>
      <c r="GG678" s="24"/>
      <c r="GH678" s="24"/>
      <c r="GI678" s="24"/>
      <c r="GJ678" s="24"/>
      <c r="GK678" s="24"/>
      <c r="GL678" s="24"/>
      <c r="GM678" s="24"/>
      <c r="GN678" s="24"/>
      <c r="GO678" s="24"/>
      <c r="GP678" s="24"/>
      <c r="GQ678" s="24"/>
      <c r="GR678" s="24"/>
      <c r="GS678" s="24"/>
      <c r="GT678" s="24"/>
      <c r="GU678" s="24"/>
      <c r="GV678" s="24"/>
      <c r="GW678" s="24"/>
      <c r="GX678" s="24"/>
      <c r="GY678" s="24"/>
      <c r="GZ678" s="24"/>
      <c r="HA678" s="24"/>
      <c r="HB678" s="24"/>
      <c r="HC678" s="24"/>
      <c r="HD678" s="24"/>
      <c r="HE678" s="24"/>
      <c r="HF678" s="24"/>
      <c r="HG678" s="24"/>
    </row>
    <row r="679" spans="1:215" ht="13.5" customHeight="1" x14ac:dyDescent="0.2">
      <c r="A679" s="24"/>
      <c r="B679" s="24"/>
      <c r="C679" s="125"/>
      <c r="D679" s="125"/>
      <c r="O679" s="24"/>
      <c r="P679" s="24"/>
      <c r="Q679" s="125"/>
      <c r="R679" s="24"/>
      <c r="S679" s="108"/>
      <c r="T679" s="108"/>
      <c r="U679" s="108"/>
      <c r="V679" s="108"/>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c r="EW679" s="24"/>
      <c r="EX679" s="24"/>
      <c r="EY679" s="24"/>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c r="GP679" s="24"/>
      <c r="GQ679" s="24"/>
      <c r="GR679" s="24"/>
      <c r="GS679" s="24"/>
      <c r="GT679" s="24"/>
      <c r="GU679" s="24"/>
      <c r="GV679" s="24"/>
      <c r="GW679" s="24"/>
      <c r="GX679" s="24"/>
      <c r="GY679" s="24"/>
      <c r="GZ679" s="24"/>
      <c r="HA679" s="24"/>
      <c r="HB679" s="24"/>
      <c r="HC679" s="24"/>
      <c r="HD679" s="24"/>
      <c r="HE679" s="24"/>
      <c r="HF679" s="24"/>
      <c r="HG679" s="24"/>
    </row>
    <row r="680" spans="1:215" ht="13.5" customHeight="1" x14ac:dyDescent="0.2">
      <c r="A680" s="24"/>
      <c r="B680" s="24"/>
      <c r="C680" s="125"/>
      <c r="D680" s="125"/>
      <c r="O680" s="24"/>
      <c r="P680" s="24"/>
      <c r="Q680" s="125"/>
      <c r="R680" s="24"/>
      <c r="S680" s="108"/>
      <c r="T680" s="108"/>
      <c r="U680" s="108"/>
      <c r="V680" s="108"/>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c r="EW680" s="24"/>
      <c r="EX680" s="24"/>
      <c r="EY680" s="24"/>
      <c r="EZ680" s="24"/>
      <c r="FA680" s="24"/>
      <c r="FB680" s="24"/>
      <c r="FC680" s="24"/>
      <c r="FD680" s="24"/>
      <c r="FE680" s="24"/>
      <c r="FF680" s="24"/>
      <c r="FG680" s="24"/>
      <c r="FH680" s="24"/>
      <c r="FI680" s="24"/>
      <c r="FJ680" s="24"/>
      <c r="FK680" s="24"/>
      <c r="FL680" s="24"/>
      <c r="FM680" s="24"/>
      <c r="FN680" s="24"/>
      <c r="FO680" s="24"/>
      <c r="FP680" s="24"/>
      <c r="FQ680" s="24"/>
      <c r="FR680" s="24"/>
      <c r="FS680" s="24"/>
      <c r="FT680" s="24"/>
      <c r="FU680" s="24"/>
      <c r="FV680" s="24"/>
      <c r="FW680" s="24"/>
      <c r="FX680" s="24"/>
      <c r="FY680" s="24"/>
      <c r="FZ680" s="24"/>
      <c r="GA680" s="24"/>
      <c r="GB680" s="24"/>
      <c r="GC680" s="24"/>
      <c r="GD680" s="24"/>
      <c r="GE680" s="24"/>
      <c r="GF680" s="24"/>
      <c r="GG680" s="24"/>
      <c r="GH680" s="24"/>
      <c r="GI680" s="24"/>
      <c r="GJ680" s="24"/>
      <c r="GK680" s="24"/>
      <c r="GL680" s="24"/>
      <c r="GM680" s="24"/>
      <c r="GN680" s="24"/>
      <c r="GO680" s="24"/>
      <c r="GP680" s="24"/>
      <c r="GQ680" s="24"/>
      <c r="GR680" s="24"/>
      <c r="GS680" s="24"/>
      <c r="GT680" s="24"/>
      <c r="GU680" s="24"/>
      <c r="GV680" s="24"/>
      <c r="GW680" s="24"/>
      <c r="GX680" s="24"/>
      <c r="GY680" s="24"/>
      <c r="GZ680" s="24"/>
      <c r="HA680" s="24"/>
      <c r="HB680" s="24"/>
      <c r="HC680" s="24"/>
      <c r="HD680" s="24"/>
      <c r="HE680" s="24"/>
      <c r="HF680" s="24"/>
      <c r="HG680" s="24"/>
    </row>
    <row r="681" spans="1:215" ht="13.5" customHeight="1" x14ac:dyDescent="0.2">
      <c r="A681" s="24"/>
      <c r="B681" s="24"/>
      <c r="C681" s="125"/>
      <c r="D681" s="125"/>
      <c r="O681" s="24"/>
      <c r="P681" s="24"/>
      <c r="Q681" s="125"/>
      <c r="R681" s="24"/>
      <c r="S681" s="108"/>
      <c r="T681" s="108"/>
      <c r="U681" s="108"/>
      <c r="V681" s="108"/>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c r="GQ681" s="24"/>
      <c r="GR681" s="24"/>
      <c r="GS681" s="24"/>
      <c r="GT681" s="24"/>
      <c r="GU681" s="24"/>
      <c r="GV681" s="24"/>
      <c r="GW681" s="24"/>
      <c r="GX681" s="24"/>
      <c r="GY681" s="24"/>
      <c r="GZ681" s="24"/>
      <c r="HA681" s="24"/>
      <c r="HB681" s="24"/>
      <c r="HC681" s="24"/>
      <c r="HD681" s="24"/>
      <c r="HE681" s="24"/>
      <c r="HF681" s="24"/>
      <c r="HG681" s="24"/>
    </row>
    <row r="682" spans="1:215" ht="13.5" customHeight="1" x14ac:dyDescent="0.2">
      <c r="A682" s="24"/>
      <c r="B682" s="24"/>
      <c r="C682" s="125"/>
      <c r="D682" s="125"/>
      <c r="O682" s="24"/>
      <c r="P682" s="24"/>
      <c r="Q682" s="125"/>
      <c r="R682" s="24"/>
      <c r="S682" s="108"/>
      <c r="T682" s="108"/>
      <c r="U682" s="108"/>
      <c r="V682" s="108"/>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c r="EW682" s="24"/>
      <c r="EX682" s="24"/>
      <c r="EY682" s="24"/>
      <c r="EZ682" s="24"/>
      <c r="FA682" s="24"/>
      <c r="FB682" s="24"/>
      <c r="FC682" s="24"/>
      <c r="FD682" s="24"/>
      <c r="FE682" s="24"/>
      <c r="FF682" s="24"/>
      <c r="FG682" s="24"/>
      <c r="FH682" s="24"/>
      <c r="FI682" s="24"/>
      <c r="FJ682" s="24"/>
      <c r="FK682" s="24"/>
      <c r="FL682" s="24"/>
      <c r="FM682" s="24"/>
      <c r="FN682" s="24"/>
      <c r="FO682" s="24"/>
      <c r="FP682" s="24"/>
      <c r="FQ682" s="24"/>
      <c r="FR682" s="24"/>
      <c r="FS682" s="24"/>
      <c r="FT682" s="24"/>
      <c r="FU682" s="24"/>
      <c r="FV682" s="24"/>
      <c r="FW682" s="24"/>
      <c r="FX682" s="24"/>
      <c r="FY682" s="24"/>
      <c r="FZ682" s="24"/>
      <c r="GA682" s="24"/>
      <c r="GB682" s="24"/>
      <c r="GC682" s="24"/>
      <c r="GD682" s="24"/>
      <c r="GE682" s="24"/>
      <c r="GF682" s="24"/>
      <c r="GG682" s="24"/>
      <c r="GH682" s="24"/>
      <c r="GI682" s="24"/>
      <c r="GJ682" s="24"/>
      <c r="GK682" s="24"/>
      <c r="GL682" s="24"/>
      <c r="GM682" s="24"/>
      <c r="GN682" s="24"/>
      <c r="GO682" s="24"/>
      <c r="GP682" s="24"/>
      <c r="GQ682" s="24"/>
      <c r="GR682" s="24"/>
      <c r="GS682" s="24"/>
      <c r="GT682" s="24"/>
      <c r="GU682" s="24"/>
      <c r="GV682" s="24"/>
      <c r="GW682" s="24"/>
      <c r="GX682" s="24"/>
      <c r="GY682" s="24"/>
      <c r="GZ682" s="24"/>
      <c r="HA682" s="24"/>
      <c r="HB682" s="24"/>
      <c r="HC682" s="24"/>
      <c r="HD682" s="24"/>
      <c r="HE682" s="24"/>
      <c r="HF682" s="24"/>
      <c r="HG682" s="24"/>
    </row>
    <row r="683" spans="1:215" ht="13.5" customHeight="1" x14ac:dyDescent="0.2">
      <c r="A683" s="24"/>
      <c r="B683" s="24"/>
      <c r="C683" s="125"/>
      <c r="D683" s="125"/>
      <c r="O683" s="24"/>
      <c r="P683" s="24"/>
      <c r="Q683" s="125"/>
      <c r="R683" s="24"/>
      <c r="S683" s="108"/>
      <c r="T683" s="108"/>
      <c r="U683" s="108"/>
      <c r="V683" s="108"/>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c r="EW683" s="24"/>
      <c r="EX683" s="24"/>
      <c r="EY683" s="24"/>
      <c r="EZ683" s="24"/>
      <c r="FA683" s="24"/>
      <c r="FB683" s="24"/>
      <c r="FC683" s="24"/>
      <c r="FD683" s="24"/>
      <c r="FE683" s="24"/>
      <c r="FF683" s="24"/>
      <c r="FG683" s="24"/>
      <c r="FH683" s="24"/>
      <c r="FI683" s="24"/>
      <c r="FJ683" s="24"/>
      <c r="FK683" s="24"/>
      <c r="FL683" s="24"/>
      <c r="FM683" s="24"/>
      <c r="FN683" s="24"/>
      <c r="FO683" s="24"/>
      <c r="FP683" s="24"/>
      <c r="FQ683" s="24"/>
      <c r="FR683" s="24"/>
      <c r="FS683" s="24"/>
      <c r="FT683" s="24"/>
      <c r="FU683" s="24"/>
      <c r="FV683" s="24"/>
      <c r="FW683" s="24"/>
      <c r="FX683" s="24"/>
      <c r="FY683" s="24"/>
      <c r="FZ683" s="24"/>
      <c r="GA683" s="24"/>
      <c r="GB683" s="24"/>
      <c r="GC683" s="24"/>
      <c r="GD683" s="24"/>
      <c r="GE683" s="24"/>
      <c r="GF683" s="24"/>
      <c r="GG683" s="24"/>
      <c r="GH683" s="24"/>
      <c r="GI683" s="24"/>
      <c r="GJ683" s="24"/>
      <c r="GK683" s="24"/>
      <c r="GL683" s="24"/>
      <c r="GM683" s="24"/>
      <c r="GN683" s="24"/>
      <c r="GO683" s="24"/>
      <c r="GP683" s="24"/>
      <c r="GQ683" s="24"/>
      <c r="GR683" s="24"/>
      <c r="GS683" s="24"/>
      <c r="GT683" s="24"/>
      <c r="GU683" s="24"/>
      <c r="GV683" s="24"/>
      <c r="GW683" s="24"/>
      <c r="GX683" s="24"/>
      <c r="GY683" s="24"/>
      <c r="GZ683" s="24"/>
      <c r="HA683" s="24"/>
      <c r="HB683" s="24"/>
      <c r="HC683" s="24"/>
      <c r="HD683" s="24"/>
      <c r="HE683" s="24"/>
      <c r="HF683" s="24"/>
      <c r="HG683" s="24"/>
    </row>
    <row r="684" spans="1:215" ht="13.5" customHeight="1" x14ac:dyDescent="0.2">
      <c r="A684" s="24"/>
      <c r="B684" s="24"/>
      <c r="C684" s="125"/>
      <c r="D684" s="125"/>
      <c r="O684" s="24"/>
      <c r="P684" s="24"/>
      <c r="Q684" s="125"/>
      <c r="R684" s="24"/>
      <c r="S684" s="108"/>
      <c r="T684" s="108"/>
      <c r="U684" s="108"/>
      <c r="V684" s="108"/>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c r="EW684" s="24"/>
      <c r="EX684" s="24"/>
      <c r="EY684" s="24"/>
      <c r="EZ684" s="24"/>
      <c r="FA684" s="24"/>
      <c r="FB684" s="24"/>
      <c r="FC684" s="24"/>
      <c r="FD684" s="24"/>
      <c r="FE684" s="24"/>
      <c r="FF684" s="24"/>
      <c r="FG684" s="24"/>
      <c r="FH684" s="24"/>
      <c r="FI684" s="24"/>
      <c r="FJ684" s="24"/>
      <c r="FK684" s="24"/>
      <c r="FL684" s="24"/>
      <c r="FM684" s="24"/>
      <c r="FN684" s="24"/>
      <c r="FO684" s="24"/>
      <c r="FP684" s="24"/>
      <c r="FQ684" s="24"/>
      <c r="FR684" s="24"/>
      <c r="FS684" s="24"/>
      <c r="FT684" s="24"/>
      <c r="FU684" s="24"/>
      <c r="FV684" s="24"/>
      <c r="FW684" s="24"/>
      <c r="FX684" s="24"/>
      <c r="FY684" s="24"/>
      <c r="FZ684" s="24"/>
      <c r="GA684" s="24"/>
      <c r="GB684" s="24"/>
      <c r="GC684" s="24"/>
      <c r="GD684" s="24"/>
      <c r="GE684" s="24"/>
      <c r="GF684" s="24"/>
      <c r="GG684" s="24"/>
      <c r="GH684" s="24"/>
      <c r="GI684" s="24"/>
      <c r="GJ684" s="24"/>
      <c r="GK684" s="24"/>
      <c r="GL684" s="24"/>
      <c r="GM684" s="24"/>
      <c r="GN684" s="24"/>
      <c r="GO684" s="24"/>
      <c r="GP684" s="24"/>
      <c r="GQ684" s="24"/>
      <c r="GR684" s="24"/>
      <c r="GS684" s="24"/>
      <c r="GT684" s="24"/>
      <c r="GU684" s="24"/>
      <c r="GV684" s="24"/>
      <c r="GW684" s="24"/>
      <c r="GX684" s="24"/>
      <c r="GY684" s="24"/>
      <c r="GZ684" s="24"/>
      <c r="HA684" s="24"/>
      <c r="HB684" s="24"/>
      <c r="HC684" s="24"/>
      <c r="HD684" s="24"/>
      <c r="HE684" s="24"/>
      <c r="HF684" s="24"/>
      <c r="HG684" s="24"/>
    </row>
    <row r="685" spans="1:215" ht="13.5" customHeight="1" x14ac:dyDescent="0.2">
      <c r="A685" s="24"/>
      <c r="B685" s="24"/>
      <c r="C685" s="125"/>
      <c r="D685" s="125"/>
      <c r="O685" s="24"/>
      <c r="P685" s="24"/>
      <c r="Q685" s="125"/>
      <c r="R685" s="24"/>
      <c r="S685" s="108"/>
      <c r="T685" s="108"/>
      <c r="U685" s="108"/>
      <c r="V685" s="108"/>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c r="EW685" s="24"/>
      <c r="EX685" s="24"/>
      <c r="EY685" s="24"/>
      <c r="EZ685" s="24"/>
      <c r="FA685" s="24"/>
      <c r="FB685" s="24"/>
      <c r="FC685" s="24"/>
      <c r="FD685" s="24"/>
      <c r="FE685" s="24"/>
      <c r="FF685" s="24"/>
      <c r="FG685" s="24"/>
      <c r="FH685" s="24"/>
      <c r="FI685" s="24"/>
      <c r="FJ685" s="24"/>
      <c r="FK685" s="24"/>
      <c r="FL685" s="24"/>
      <c r="FM685" s="24"/>
      <c r="FN685" s="24"/>
      <c r="FO685" s="24"/>
      <c r="FP685" s="24"/>
      <c r="FQ685" s="24"/>
      <c r="FR685" s="24"/>
      <c r="FS685" s="24"/>
      <c r="FT685" s="24"/>
      <c r="FU685" s="24"/>
      <c r="FV685" s="24"/>
      <c r="FW685" s="24"/>
      <c r="FX685" s="24"/>
      <c r="FY685" s="24"/>
      <c r="FZ685" s="24"/>
      <c r="GA685" s="24"/>
      <c r="GB685" s="24"/>
      <c r="GC685" s="24"/>
      <c r="GD685" s="24"/>
      <c r="GE685" s="24"/>
      <c r="GF685" s="24"/>
      <c r="GG685" s="24"/>
      <c r="GH685" s="24"/>
      <c r="GI685" s="24"/>
      <c r="GJ685" s="24"/>
      <c r="GK685" s="24"/>
      <c r="GL685" s="24"/>
      <c r="GM685" s="24"/>
      <c r="GN685" s="24"/>
      <c r="GO685" s="24"/>
      <c r="GP685" s="24"/>
      <c r="GQ685" s="24"/>
      <c r="GR685" s="24"/>
      <c r="GS685" s="24"/>
      <c r="GT685" s="24"/>
      <c r="GU685" s="24"/>
      <c r="GV685" s="24"/>
      <c r="GW685" s="24"/>
      <c r="GX685" s="24"/>
      <c r="GY685" s="24"/>
      <c r="GZ685" s="24"/>
      <c r="HA685" s="24"/>
      <c r="HB685" s="24"/>
      <c r="HC685" s="24"/>
      <c r="HD685" s="24"/>
      <c r="HE685" s="24"/>
      <c r="HF685" s="24"/>
      <c r="HG685" s="24"/>
    </row>
    <row r="686" spans="1:215" ht="13.5" customHeight="1" x14ac:dyDescent="0.2">
      <c r="A686" s="24"/>
      <c r="B686" s="24"/>
      <c r="C686" s="125"/>
      <c r="D686" s="125"/>
      <c r="O686" s="24"/>
      <c r="P686" s="24"/>
      <c r="Q686" s="125"/>
      <c r="R686" s="24"/>
      <c r="S686" s="108"/>
      <c r="T686" s="108"/>
      <c r="U686" s="108"/>
      <c r="V686" s="108"/>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c r="EW686" s="24"/>
      <c r="EX686" s="24"/>
      <c r="EY686" s="24"/>
      <c r="EZ686" s="24"/>
      <c r="FA686" s="24"/>
      <c r="FB686" s="24"/>
      <c r="FC686" s="24"/>
      <c r="FD686" s="24"/>
      <c r="FE686" s="24"/>
      <c r="FF686" s="24"/>
      <c r="FG686" s="24"/>
      <c r="FH686" s="24"/>
      <c r="FI686" s="24"/>
      <c r="FJ686" s="24"/>
      <c r="FK686" s="24"/>
      <c r="FL686" s="24"/>
      <c r="FM686" s="24"/>
      <c r="FN686" s="24"/>
      <c r="FO686" s="24"/>
      <c r="FP686" s="24"/>
      <c r="FQ686" s="24"/>
      <c r="FR686" s="24"/>
      <c r="FS686" s="24"/>
      <c r="FT686" s="24"/>
      <c r="FU686" s="24"/>
      <c r="FV686" s="24"/>
      <c r="FW686" s="24"/>
      <c r="FX686" s="24"/>
      <c r="FY686" s="24"/>
      <c r="FZ686" s="24"/>
      <c r="GA686" s="24"/>
      <c r="GB686" s="24"/>
      <c r="GC686" s="24"/>
      <c r="GD686" s="24"/>
      <c r="GE686" s="24"/>
      <c r="GF686" s="24"/>
      <c r="GG686" s="24"/>
      <c r="GH686" s="24"/>
      <c r="GI686" s="24"/>
      <c r="GJ686" s="24"/>
      <c r="GK686" s="24"/>
      <c r="GL686" s="24"/>
      <c r="GM686" s="24"/>
      <c r="GN686" s="24"/>
      <c r="GO686" s="24"/>
      <c r="GP686" s="24"/>
      <c r="GQ686" s="24"/>
      <c r="GR686" s="24"/>
      <c r="GS686" s="24"/>
      <c r="GT686" s="24"/>
      <c r="GU686" s="24"/>
      <c r="GV686" s="24"/>
      <c r="GW686" s="24"/>
      <c r="GX686" s="24"/>
      <c r="GY686" s="24"/>
      <c r="GZ686" s="24"/>
      <c r="HA686" s="24"/>
      <c r="HB686" s="24"/>
      <c r="HC686" s="24"/>
      <c r="HD686" s="24"/>
      <c r="HE686" s="24"/>
      <c r="HF686" s="24"/>
      <c r="HG686" s="24"/>
    </row>
    <row r="687" spans="1:215" ht="13.5" customHeight="1" x14ac:dyDescent="0.2">
      <c r="A687" s="24"/>
      <c r="B687" s="24"/>
      <c r="C687" s="125"/>
      <c r="D687" s="125"/>
      <c r="O687" s="24"/>
      <c r="P687" s="24"/>
      <c r="Q687" s="125"/>
      <c r="R687" s="24"/>
      <c r="S687" s="108"/>
      <c r="T687" s="108"/>
      <c r="U687" s="108"/>
      <c r="V687" s="108"/>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c r="EW687" s="24"/>
      <c r="EX687" s="24"/>
      <c r="EY687" s="24"/>
      <c r="EZ687" s="24"/>
      <c r="FA687" s="24"/>
      <c r="FB687" s="24"/>
      <c r="FC687" s="24"/>
      <c r="FD687" s="24"/>
      <c r="FE687" s="24"/>
      <c r="FF687" s="24"/>
      <c r="FG687" s="24"/>
      <c r="FH687" s="24"/>
      <c r="FI687" s="24"/>
      <c r="FJ687" s="24"/>
      <c r="FK687" s="24"/>
      <c r="FL687" s="24"/>
      <c r="FM687" s="24"/>
      <c r="FN687" s="24"/>
      <c r="FO687" s="24"/>
      <c r="FP687" s="24"/>
      <c r="FQ687" s="24"/>
      <c r="FR687" s="24"/>
      <c r="FS687" s="24"/>
      <c r="FT687" s="24"/>
      <c r="FU687" s="24"/>
      <c r="FV687" s="24"/>
      <c r="FW687" s="24"/>
      <c r="FX687" s="24"/>
      <c r="FY687" s="24"/>
      <c r="FZ687" s="24"/>
      <c r="GA687" s="24"/>
      <c r="GB687" s="24"/>
      <c r="GC687" s="24"/>
      <c r="GD687" s="24"/>
      <c r="GE687" s="24"/>
      <c r="GF687" s="24"/>
      <c r="GG687" s="24"/>
      <c r="GH687" s="24"/>
      <c r="GI687" s="24"/>
      <c r="GJ687" s="24"/>
      <c r="GK687" s="24"/>
      <c r="GL687" s="24"/>
      <c r="GM687" s="24"/>
      <c r="GN687" s="24"/>
      <c r="GO687" s="24"/>
      <c r="GP687" s="24"/>
      <c r="GQ687" s="24"/>
      <c r="GR687" s="24"/>
      <c r="GS687" s="24"/>
      <c r="GT687" s="24"/>
      <c r="GU687" s="24"/>
      <c r="GV687" s="24"/>
      <c r="GW687" s="24"/>
      <c r="GX687" s="24"/>
      <c r="GY687" s="24"/>
      <c r="GZ687" s="24"/>
      <c r="HA687" s="24"/>
      <c r="HB687" s="24"/>
      <c r="HC687" s="24"/>
      <c r="HD687" s="24"/>
      <c r="HE687" s="24"/>
      <c r="HF687" s="24"/>
      <c r="HG687" s="24"/>
    </row>
    <row r="688" spans="1:215" ht="13.5" customHeight="1" x14ac:dyDescent="0.2">
      <c r="A688" s="24"/>
      <c r="B688" s="24"/>
      <c r="C688" s="125"/>
      <c r="D688" s="125"/>
      <c r="O688" s="24"/>
      <c r="P688" s="24"/>
      <c r="Q688" s="125"/>
      <c r="R688" s="24"/>
      <c r="S688" s="108"/>
      <c r="T688" s="108"/>
      <c r="U688" s="108"/>
      <c r="V688" s="108"/>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c r="EW688" s="24"/>
      <c r="EX688" s="24"/>
      <c r="EY688" s="24"/>
      <c r="EZ688" s="24"/>
      <c r="FA688" s="24"/>
      <c r="FB688" s="24"/>
      <c r="FC688" s="24"/>
      <c r="FD688" s="24"/>
      <c r="FE688" s="24"/>
      <c r="FF688" s="24"/>
      <c r="FG688" s="24"/>
      <c r="FH688" s="24"/>
      <c r="FI688" s="24"/>
      <c r="FJ688" s="24"/>
      <c r="FK688" s="24"/>
      <c r="FL688" s="24"/>
      <c r="FM688" s="24"/>
      <c r="FN688" s="24"/>
      <c r="FO688" s="24"/>
      <c r="FP688" s="24"/>
      <c r="FQ688" s="24"/>
      <c r="FR688" s="24"/>
      <c r="FS688" s="24"/>
      <c r="FT688" s="24"/>
      <c r="FU688" s="24"/>
      <c r="FV688" s="24"/>
      <c r="FW688" s="24"/>
      <c r="FX688" s="24"/>
      <c r="FY688" s="24"/>
      <c r="FZ688" s="24"/>
      <c r="GA688" s="24"/>
      <c r="GB688" s="24"/>
      <c r="GC688" s="24"/>
      <c r="GD688" s="24"/>
      <c r="GE688" s="24"/>
      <c r="GF688" s="24"/>
      <c r="GG688" s="24"/>
      <c r="GH688" s="24"/>
      <c r="GI688" s="24"/>
      <c r="GJ688" s="24"/>
      <c r="GK688" s="24"/>
      <c r="GL688" s="24"/>
      <c r="GM688" s="24"/>
      <c r="GN688" s="24"/>
      <c r="GO688" s="24"/>
      <c r="GP688" s="24"/>
      <c r="GQ688" s="24"/>
      <c r="GR688" s="24"/>
      <c r="GS688" s="24"/>
      <c r="GT688" s="24"/>
      <c r="GU688" s="24"/>
      <c r="GV688" s="24"/>
      <c r="GW688" s="24"/>
      <c r="GX688" s="24"/>
      <c r="GY688" s="24"/>
      <c r="GZ688" s="24"/>
      <c r="HA688" s="24"/>
      <c r="HB688" s="24"/>
      <c r="HC688" s="24"/>
      <c r="HD688" s="24"/>
      <c r="HE688" s="24"/>
      <c r="HF688" s="24"/>
      <c r="HG688" s="24"/>
    </row>
    <row r="689" spans="1:215" ht="13.5" customHeight="1" x14ac:dyDescent="0.2">
      <c r="A689" s="24"/>
      <c r="B689" s="24"/>
      <c r="C689" s="125"/>
      <c r="D689" s="125"/>
      <c r="O689" s="24"/>
      <c r="P689" s="24"/>
      <c r="Q689" s="125"/>
      <c r="R689" s="24"/>
      <c r="S689" s="108"/>
      <c r="T689" s="108"/>
      <c r="U689" s="108"/>
      <c r="V689" s="108"/>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c r="EW689" s="24"/>
      <c r="EX689" s="24"/>
      <c r="EY689" s="24"/>
      <c r="EZ689" s="24"/>
      <c r="FA689" s="24"/>
      <c r="FB689" s="24"/>
      <c r="FC689" s="24"/>
      <c r="FD689" s="24"/>
      <c r="FE689" s="24"/>
      <c r="FF689" s="24"/>
      <c r="FG689" s="24"/>
      <c r="FH689" s="24"/>
      <c r="FI689" s="24"/>
      <c r="FJ689" s="24"/>
      <c r="FK689" s="24"/>
      <c r="FL689" s="24"/>
      <c r="FM689" s="24"/>
      <c r="FN689" s="24"/>
      <c r="FO689" s="24"/>
      <c r="FP689" s="24"/>
      <c r="FQ689" s="24"/>
      <c r="FR689" s="24"/>
      <c r="FS689" s="24"/>
      <c r="FT689" s="24"/>
      <c r="FU689" s="24"/>
      <c r="FV689" s="24"/>
      <c r="FW689" s="24"/>
      <c r="FX689" s="24"/>
      <c r="FY689" s="24"/>
      <c r="FZ689" s="24"/>
      <c r="GA689" s="24"/>
      <c r="GB689" s="24"/>
      <c r="GC689" s="24"/>
      <c r="GD689" s="24"/>
      <c r="GE689" s="24"/>
      <c r="GF689" s="24"/>
      <c r="GG689" s="24"/>
      <c r="GH689" s="24"/>
      <c r="GI689" s="24"/>
      <c r="GJ689" s="24"/>
      <c r="GK689" s="24"/>
      <c r="GL689" s="24"/>
      <c r="GM689" s="24"/>
      <c r="GN689" s="24"/>
      <c r="GO689" s="24"/>
      <c r="GP689" s="24"/>
      <c r="GQ689" s="24"/>
      <c r="GR689" s="24"/>
      <c r="GS689" s="24"/>
      <c r="GT689" s="24"/>
      <c r="GU689" s="24"/>
      <c r="GV689" s="24"/>
      <c r="GW689" s="24"/>
      <c r="GX689" s="24"/>
      <c r="GY689" s="24"/>
      <c r="GZ689" s="24"/>
      <c r="HA689" s="24"/>
      <c r="HB689" s="24"/>
      <c r="HC689" s="24"/>
      <c r="HD689" s="24"/>
      <c r="HE689" s="24"/>
      <c r="HF689" s="24"/>
      <c r="HG689" s="24"/>
    </row>
    <row r="690" spans="1:215" ht="13.5" customHeight="1" x14ac:dyDescent="0.2">
      <c r="A690" s="24"/>
      <c r="B690" s="24"/>
      <c r="C690" s="125"/>
      <c r="D690" s="125"/>
      <c r="O690" s="24"/>
      <c r="P690" s="24"/>
      <c r="Q690" s="125"/>
      <c r="R690" s="24"/>
      <c r="S690" s="108"/>
      <c r="T690" s="108"/>
      <c r="U690" s="108"/>
      <c r="V690" s="108"/>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c r="EW690" s="24"/>
      <c r="EX690" s="24"/>
      <c r="EY690" s="24"/>
      <c r="EZ690" s="24"/>
      <c r="FA690" s="24"/>
      <c r="FB690" s="24"/>
      <c r="FC690" s="24"/>
      <c r="FD690" s="24"/>
      <c r="FE690" s="24"/>
      <c r="FF690" s="24"/>
      <c r="FG690" s="24"/>
      <c r="FH690" s="24"/>
      <c r="FI690" s="24"/>
      <c r="FJ690" s="24"/>
      <c r="FK690" s="24"/>
      <c r="FL690" s="24"/>
      <c r="FM690" s="24"/>
      <c r="FN690" s="24"/>
      <c r="FO690" s="24"/>
      <c r="FP690" s="24"/>
      <c r="FQ690" s="24"/>
      <c r="FR690" s="24"/>
      <c r="FS690" s="24"/>
      <c r="FT690" s="24"/>
      <c r="FU690" s="24"/>
      <c r="FV690" s="24"/>
      <c r="FW690" s="24"/>
      <c r="FX690" s="24"/>
      <c r="FY690" s="24"/>
      <c r="FZ690" s="24"/>
      <c r="GA690" s="24"/>
      <c r="GB690" s="24"/>
      <c r="GC690" s="24"/>
      <c r="GD690" s="24"/>
      <c r="GE690" s="24"/>
      <c r="GF690" s="24"/>
      <c r="GG690" s="24"/>
      <c r="GH690" s="24"/>
      <c r="GI690" s="24"/>
      <c r="GJ690" s="24"/>
      <c r="GK690" s="24"/>
      <c r="GL690" s="24"/>
      <c r="GM690" s="24"/>
      <c r="GN690" s="24"/>
      <c r="GO690" s="24"/>
      <c r="GP690" s="24"/>
      <c r="GQ690" s="24"/>
      <c r="GR690" s="24"/>
      <c r="GS690" s="24"/>
      <c r="GT690" s="24"/>
      <c r="GU690" s="24"/>
      <c r="GV690" s="24"/>
      <c r="GW690" s="24"/>
      <c r="GX690" s="24"/>
      <c r="GY690" s="24"/>
      <c r="GZ690" s="24"/>
      <c r="HA690" s="24"/>
      <c r="HB690" s="24"/>
      <c r="HC690" s="24"/>
      <c r="HD690" s="24"/>
      <c r="HE690" s="24"/>
      <c r="HF690" s="24"/>
      <c r="HG690" s="24"/>
    </row>
    <row r="691" spans="1:215" ht="13.5" customHeight="1" x14ac:dyDescent="0.2">
      <c r="A691" s="24"/>
      <c r="B691" s="24"/>
      <c r="C691" s="125"/>
      <c r="D691" s="125"/>
      <c r="O691" s="24"/>
      <c r="P691" s="24"/>
      <c r="Q691" s="125"/>
      <c r="R691" s="24"/>
      <c r="S691" s="108"/>
      <c r="T691" s="108"/>
      <c r="U691" s="108"/>
      <c r="V691" s="108"/>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c r="EW691" s="24"/>
      <c r="EX691" s="24"/>
      <c r="EY691" s="24"/>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c r="GP691" s="24"/>
      <c r="GQ691" s="24"/>
      <c r="GR691" s="24"/>
      <c r="GS691" s="24"/>
      <c r="GT691" s="24"/>
      <c r="GU691" s="24"/>
      <c r="GV691" s="24"/>
      <c r="GW691" s="24"/>
      <c r="GX691" s="24"/>
      <c r="GY691" s="24"/>
      <c r="GZ691" s="24"/>
      <c r="HA691" s="24"/>
      <c r="HB691" s="24"/>
      <c r="HC691" s="24"/>
      <c r="HD691" s="24"/>
      <c r="HE691" s="24"/>
      <c r="HF691" s="24"/>
      <c r="HG691" s="24"/>
    </row>
    <row r="692" spans="1:215" ht="13.5" customHeight="1" x14ac:dyDescent="0.2">
      <c r="A692" s="24"/>
      <c r="B692" s="24"/>
      <c r="C692" s="125"/>
      <c r="D692" s="125"/>
      <c r="O692" s="24"/>
      <c r="P692" s="24"/>
      <c r="Q692" s="125"/>
      <c r="R692" s="24"/>
      <c r="S692" s="108"/>
      <c r="T692" s="108"/>
      <c r="U692" s="108"/>
      <c r="V692" s="108"/>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c r="EW692" s="24"/>
      <c r="EX692" s="24"/>
      <c r="EY692" s="24"/>
      <c r="EZ692" s="24"/>
      <c r="FA692" s="24"/>
      <c r="FB692" s="24"/>
      <c r="FC692" s="24"/>
      <c r="FD692" s="24"/>
      <c r="FE692" s="24"/>
      <c r="FF692" s="24"/>
      <c r="FG692" s="24"/>
      <c r="FH692" s="24"/>
      <c r="FI692" s="24"/>
      <c r="FJ692" s="24"/>
      <c r="FK692" s="24"/>
      <c r="FL692" s="24"/>
      <c r="FM692" s="24"/>
      <c r="FN692" s="24"/>
      <c r="FO692" s="24"/>
      <c r="FP692" s="24"/>
      <c r="FQ692" s="24"/>
      <c r="FR692" s="24"/>
      <c r="FS692" s="24"/>
      <c r="FT692" s="24"/>
      <c r="FU692" s="24"/>
      <c r="FV692" s="24"/>
      <c r="FW692" s="24"/>
      <c r="FX692" s="24"/>
      <c r="FY692" s="24"/>
      <c r="FZ692" s="24"/>
      <c r="GA692" s="24"/>
      <c r="GB692" s="24"/>
      <c r="GC692" s="24"/>
      <c r="GD692" s="24"/>
      <c r="GE692" s="24"/>
      <c r="GF692" s="24"/>
      <c r="GG692" s="24"/>
      <c r="GH692" s="24"/>
      <c r="GI692" s="24"/>
      <c r="GJ692" s="24"/>
      <c r="GK692" s="24"/>
      <c r="GL692" s="24"/>
      <c r="GM692" s="24"/>
      <c r="GN692" s="24"/>
      <c r="GO692" s="24"/>
      <c r="GP692" s="24"/>
      <c r="GQ692" s="24"/>
      <c r="GR692" s="24"/>
      <c r="GS692" s="24"/>
      <c r="GT692" s="24"/>
      <c r="GU692" s="24"/>
      <c r="GV692" s="24"/>
      <c r="GW692" s="24"/>
      <c r="GX692" s="24"/>
      <c r="GY692" s="24"/>
      <c r="GZ692" s="24"/>
      <c r="HA692" s="24"/>
      <c r="HB692" s="24"/>
      <c r="HC692" s="24"/>
      <c r="HD692" s="24"/>
      <c r="HE692" s="24"/>
      <c r="HF692" s="24"/>
      <c r="HG692" s="24"/>
    </row>
    <row r="693" spans="1:215" ht="13.5" customHeight="1" x14ac:dyDescent="0.2">
      <c r="A693" s="24"/>
      <c r="B693" s="24"/>
      <c r="C693" s="125"/>
      <c r="D693" s="125"/>
      <c r="O693" s="24"/>
      <c r="P693" s="24"/>
      <c r="Q693" s="125"/>
      <c r="R693" s="24"/>
      <c r="S693" s="108"/>
      <c r="T693" s="108"/>
      <c r="U693" s="108"/>
      <c r="V693" s="108"/>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c r="EW693" s="24"/>
      <c r="EX693" s="24"/>
      <c r="EY693" s="24"/>
      <c r="EZ693" s="24"/>
      <c r="FA693" s="24"/>
      <c r="FB693" s="24"/>
      <c r="FC693" s="24"/>
      <c r="FD693" s="24"/>
      <c r="FE693" s="24"/>
      <c r="FF693" s="24"/>
      <c r="FG693" s="24"/>
      <c r="FH693" s="24"/>
      <c r="FI693" s="24"/>
      <c r="FJ693" s="24"/>
      <c r="FK693" s="24"/>
      <c r="FL693" s="24"/>
      <c r="FM693" s="24"/>
      <c r="FN693" s="24"/>
      <c r="FO693" s="24"/>
      <c r="FP693" s="24"/>
      <c r="FQ693" s="24"/>
      <c r="FR693" s="24"/>
      <c r="FS693" s="24"/>
      <c r="FT693" s="24"/>
      <c r="FU693" s="24"/>
      <c r="FV693" s="24"/>
      <c r="FW693" s="24"/>
      <c r="FX693" s="24"/>
      <c r="FY693" s="24"/>
      <c r="FZ693" s="24"/>
      <c r="GA693" s="24"/>
      <c r="GB693" s="24"/>
      <c r="GC693" s="24"/>
      <c r="GD693" s="24"/>
      <c r="GE693" s="24"/>
      <c r="GF693" s="24"/>
      <c r="GG693" s="24"/>
      <c r="GH693" s="24"/>
      <c r="GI693" s="24"/>
      <c r="GJ693" s="24"/>
      <c r="GK693" s="24"/>
      <c r="GL693" s="24"/>
      <c r="GM693" s="24"/>
      <c r="GN693" s="24"/>
      <c r="GO693" s="24"/>
      <c r="GP693" s="24"/>
      <c r="GQ693" s="24"/>
      <c r="GR693" s="24"/>
      <c r="GS693" s="24"/>
      <c r="GT693" s="24"/>
      <c r="GU693" s="24"/>
      <c r="GV693" s="24"/>
      <c r="GW693" s="24"/>
      <c r="GX693" s="24"/>
      <c r="GY693" s="24"/>
      <c r="GZ693" s="24"/>
      <c r="HA693" s="24"/>
      <c r="HB693" s="24"/>
      <c r="HC693" s="24"/>
      <c r="HD693" s="24"/>
      <c r="HE693" s="24"/>
      <c r="HF693" s="24"/>
      <c r="HG693" s="24"/>
    </row>
    <row r="694" spans="1:215" ht="13.5" customHeight="1" x14ac:dyDescent="0.2">
      <c r="A694" s="24"/>
      <c r="B694" s="24"/>
      <c r="C694" s="125"/>
      <c r="D694" s="125"/>
      <c r="O694" s="24"/>
      <c r="P694" s="24"/>
      <c r="Q694" s="125"/>
      <c r="R694" s="24"/>
      <c r="S694" s="108"/>
      <c r="T694" s="108"/>
      <c r="U694" s="108"/>
      <c r="V694" s="108"/>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c r="EW694" s="24"/>
      <c r="EX694" s="24"/>
      <c r="EY694" s="24"/>
      <c r="EZ694" s="24"/>
      <c r="FA694" s="24"/>
      <c r="FB694" s="24"/>
      <c r="FC694" s="24"/>
      <c r="FD694" s="24"/>
      <c r="FE694" s="24"/>
      <c r="FF694" s="24"/>
      <c r="FG694" s="24"/>
      <c r="FH694" s="24"/>
      <c r="FI694" s="24"/>
      <c r="FJ694" s="24"/>
      <c r="FK694" s="24"/>
      <c r="FL694" s="24"/>
      <c r="FM694" s="24"/>
      <c r="FN694" s="24"/>
      <c r="FO694" s="24"/>
      <c r="FP694" s="24"/>
      <c r="FQ694" s="24"/>
      <c r="FR694" s="24"/>
      <c r="FS694" s="24"/>
      <c r="FT694" s="24"/>
      <c r="FU694" s="24"/>
      <c r="FV694" s="24"/>
      <c r="FW694" s="24"/>
      <c r="FX694" s="24"/>
      <c r="FY694" s="24"/>
      <c r="FZ694" s="24"/>
      <c r="GA694" s="24"/>
      <c r="GB694" s="24"/>
      <c r="GC694" s="24"/>
      <c r="GD694" s="24"/>
      <c r="GE694" s="24"/>
      <c r="GF694" s="24"/>
      <c r="GG694" s="24"/>
      <c r="GH694" s="24"/>
      <c r="GI694" s="24"/>
      <c r="GJ694" s="24"/>
      <c r="GK694" s="24"/>
      <c r="GL694" s="24"/>
      <c r="GM694" s="24"/>
      <c r="GN694" s="24"/>
      <c r="GO694" s="24"/>
      <c r="GP694" s="24"/>
      <c r="GQ694" s="24"/>
      <c r="GR694" s="24"/>
      <c r="GS694" s="24"/>
      <c r="GT694" s="24"/>
      <c r="GU694" s="24"/>
      <c r="GV694" s="24"/>
      <c r="GW694" s="24"/>
      <c r="GX694" s="24"/>
      <c r="GY694" s="24"/>
      <c r="GZ694" s="24"/>
      <c r="HA694" s="24"/>
      <c r="HB694" s="24"/>
      <c r="HC694" s="24"/>
      <c r="HD694" s="24"/>
      <c r="HE694" s="24"/>
      <c r="HF694" s="24"/>
      <c r="HG694" s="24"/>
    </row>
    <row r="695" spans="1:215" ht="13.5" customHeight="1" x14ac:dyDescent="0.2">
      <c r="A695" s="24"/>
      <c r="B695" s="24"/>
      <c r="C695" s="125"/>
      <c r="D695" s="125"/>
      <c r="O695" s="24"/>
      <c r="P695" s="24"/>
      <c r="Q695" s="125"/>
      <c r="R695" s="24"/>
      <c r="S695" s="108"/>
      <c r="T695" s="108"/>
      <c r="U695" s="108"/>
      <c r="V695" s="108"/>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c r="EW695" s="24"/>
      <c r="EX695" s="24"/>
      <c r="EY695" s="24"/>
      <c r="EZ695" s="24"/>
      <c r="FA695" s="24"/>
      <c r="FB695" s="24"/>
      <c r="FC695" s="24"/>
      <c r="FD695" s="24"/>
      <c r="FE695" s="24"/>
      <c r="FF695" s="24"/>
      <c r="FG695" s="24"/>
      <c r="FH695" s="24"/>
      <c r="FI695" s="24"/>
      <c r="FJ695" s="24"/>
      <c r="FK695" s="24"/>
      <c r="FL695" s="24"/>
      <c r="FM695" s="24"/>
      <c r="FN695" s="24"/>
      <c r="FO695" s="24"/>
      <c r="FP695" s="24"/>
      <c r="FQ695" s="24"/>
      <c r="FR695" s="24"/>
      <c r="FS695" s="24"/>
      <c r="FT695" s="24"/>
      <c r="FU695" s="24"/>
      <c r="FV695" s="24"/>
      <c r="FW695" s="24"/>
      <c r="FX695" s="24"/>
      <c r="FY695" s="24"/>
      <c r="FZ695" s="24"/>
      <c r="GA695" s="24"/>
      <c r="GB695" s="24"/>
      <c r="GC695" s="24"/>
      <c r="GD695" s="24"/>
      <c r="GE695" s="24"/>
      <c r="GF695" s="24"/>
      <c r="GG695" s="24"/>
      <c r="GH695" s="24"/>
      <c r="GI695" s="24"/>
      <c r="GJ695" s="24"/>
      <c r="GK695" s="24"/>
      <c r="GL695" s="24"/>
      <c r="GM695" s="24"/>
      <c r="GN695" s="24"/>
      <c r="GO695" s="24"/>
      <c r="GP695" s="24"/>
      <c r="GQ695" s="24"/>
      <c r="GR695" s="24"/>
      <c r="GS695" s="24"/>
      <c r="GT695" s="24"/>
      <c r="GU695" s="24"/>
      <c r="GV695" s="24"/>
      <c r="GW695" s="24"/>
      <c r="GX695" s="24"/>
      <c r="GY695" s="24"/>
      <c r="GZ695" s="24"/>
      <c r="HA695" s="24"/>
      <c r="HB695" s="24"/>
      <c r="HC695" s="24"/>
      <c r="HD695" s="24"/>
      <c r="HE695" s="24"/>
      <c r="HF695" s="24"/>
      <c r="HG695" s="24"/>
    </row>
    <row r="696" spans="1:215" ht="13.5" customHeight="1" x14ac:dyDescent="0.2">
      <c r="A696" s="24"/>
      <c r="B696" s="24"/>
      <c r="C696" s="125"/>
      <c r="D696" s="125"/>
      <c r="O696" s="24"/>
      <c r="P696" s="24"/>
      <c r="Q696" s="125"/>
      <c r="R696" s="24"/>
      <c r="S696" s="108"/>
      <c r="T696" s="108"/>
      <c r="U696" s="108"/>
      <c r="V696" s="108"/>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c r="EW696" s="24"/>
      <c r="EX696" s="24"/>
      <c r="EY696" s="24"/>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c r="GP696" s="24"/>
      <c r="GQ696" s="24"/>
      <c r="GR696" s="24"/>
      <c r="GS696" s="24"/>
      <c r="GT696" s="24"/>
      <c r="GU696" s="24"/>
      <c r="GV696" s="24"/>
      <c r="GW696" s="24"/>
      <c r="GX696" s="24"/>
      <c r="GY696" s="24"/>
      <c r="GZ696" s="24"/>
      <c r="HA696" s="24"/>
      <c r="HB696" s="24"/>
      <c r="HC696" s="24"/>
      <c r="HD696" s="24"/>
      <c r="HE696" s="24"/>
      <c r="HF696" s="24"/>
      <c r="HG696" s="24"/>
    </row>
    <row r="697" spans="1:215" ht="13.5" customHeight="1" x14ac:dyDescent="0.2">
      <c r="A697" s="24"/>
      <c r="B697" s="24"/>
      <c r="C697" s="125"/>
      <c r="D697" s="125"/>
      <c r="O697" s="24"/>
      <c r="P697" s="24"/>
      <c r="Q697" s="125"/>
      <c r="R697" s="24"/>
      <c r="S697" s="108"/>
      <c r="T697" s="108"/>
      <c r="U697" s="108"/>
      <c r="V697" s="108"/>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c r="EW697" s="24"/>
      <c r="EX697" s="24"/>
      <c r="EY697" s="24"/>
      <c r="EZ697" s="24"/>
      <c r="FA697" s="24"/>
      <c r="FB697" s="24"/>
      <c r="FC697" s="24"/>
      <c r="FD697" s="24"/>
      <c r="FE697" s="24"/>
      <c r="FF697" s="24"/>
      <c r="FG697" s="24"/>
      <c r="FH697" s="24"/>
      <c r="FI697" s="24"/>
      <c r="FJ697" s="24"/>
      <c r="FK697" s="24"/>
      <c r="FL697" s="24"/>
      <c r="FM697" s="24"/>
      <c r="FN697" s="24"/>
      <c r="FO697" s="24"/>
      <c r="FP697" s="24"/>
      <c r="FQ697" s="24"/>
      <c r="FR697" s="24"/>
      <c r="FS697" s="24"/>
      <c r="FT697" s="24"/>
      <c r="FU697" s="24"/>
      <c r="FV697" s="24"/>
      <c r="FW697" s="24"/>
      <c r="FX697" s="24"/>
      <c r="FY697" s="24"/>
      <c r="FZ697" s="24"/>
      <c r="GA697" s="24"/>
      <c r="GB697" s="24"/>
      <c r="GC697" s="24"/>
      <c r="GD697" s="24"/>
      <c r="GE697" s="24"/>
      <c r="GF697" s="24"/>
      <c r="GG697" s="24"/>
      <c r="GH697" s="24"/>
      <c r="GI697" s="24"/>
      <c r="GJ697" s="24"/>
      <c r="GK697" s="24"/>
      <c r="GL697" s="24"/>
      <c r="GM697" s="24"/>
      <c r="GN697" s="24"/>
      <c r="GO697" s="24"/>
      <c r="GP697" s="24"/>
      <c r="GQ697" s="24"/>
      <c r="GR697" s="24"/>
      <c r="GS697" s="24"/>
      <c r="GT697" s="24"/>
      <c r="GU697" s="24"/>
      <c r="GV697" s="24"/>
      <c r="GW697" s="24"/>
      <c r="GX697" s="24"/>
      <c r="GY697" s="24"/>
      <c r="GZ697" s="24"/>
      <c r="HA697" s="24"/>
      <c r="HB697" s="24"/>
      <c r="HC697" s="24"/>
      <c r="HD697" s="24"/>
      <c r="HE697" s="24"/>
      <c r="HF697" s="24"/>
      <c r="HG697" s="24"/>
    </row>
    <row r="698" spans="1:215" ht="13.5" customHeight="1" x14ac:dyDescent="0.2">
      <c r="A698" s="24"/>
      <c r="B698" s="24"/>
      <c r="C698" s="125"/>
      <c r="D698" s="125"/>
      <c r="O698" s="24"/>
      <c r="P698" s="24"/>
      <c r="Q698" s="125"/>
      <c r="R698" s="24"/>
      <c r="S698" s="108"/>
      <c r="T698" s="108"/>
      <c r="U698" s="108"/>
      <c r="V698" s="108"/>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c r="EW698" s="24"/>
      <c r="EX698" s="24"/>
      <c r="EY698" s="24"/>
      <c r="EZ698" s="24"/>
      <c r="FA698" s="24"/>
      <c r="FB698" s="24"/>
      <c r="FC698" s="24"/>
      <c r="FD698" s="24"/>
      <c r="FE698" s="24"/>
      <c r="FF698" s="24"/>
      <c r="FG698" s="24"/>
      <c r="FH698" s="24"/>
      <c r="FI698" s="24"/>
      <c r="FJ698" s="24"/>
      <c r="FK698" s="24"/>
      <c r="FL698" s="24"/>
      <c r="FM698" s="24"/>
      <c r="FN698" s="24"/>
      <c r="FO698" s="24"/>
      <c r="FP698" s="24"/>
      <c r="FQ698" s="24"/>
      <c r="FR698" s="24"/>
      <c r="FS698" s="24"/>
      <c r="FT698" s="24"/>
      <c r="FU698" s="24"/>
      <c r="FV698" s="24"/>
      <c r="FW698" s="24"/>
      <c r="FX698" s="24"/>
      <c r="FY698" s="24"/>
      <c r="FZ698" s="24"/>
      <c r="GA698" s="24"/>
      <c r="GB698" s="24"/>
      <c r="GC698" s="24"/>
      <c r="GD698" s="24"/>
      <c r="GE698" s="24"/>
      <c r="GF698" s="24"/>
      <c r="GG698" s="24"/>
      <c r="GH698" s="24"/>
      <c r="GI698" s="24"/>
      <c r="GJ698" s="24"/>
      <c r="GK698" s="24"/>
      <c r="GL698" s="24"/>
      <c r="GM698" s="24"/>
      <c r="GN698" s="24"/>
      <c r="GO698" s="24"/>
      <c r="GP698" s="24"/>
      <c r="GQ698" s="24"/>
      <c r="GR698" s="24"/>
      <c r="GS698" s="24"/>
      <c r="GT698" s="24"/>
      <c r="GU698" s="24"/>
      <c r="GV698" s="24"/>
      <c r="GW698" s="24"/>
      <c r="GX698" s="24"/>
      <c r="GY698" s="24"/>
      <c r="GZ698" s="24"/>
      <c r="HA698" s="24"/>
      <c r="HB698" s="24"/>
      <c r="HC698" s="24"/>
      <c r="HD698" s="24"/>
      <c r="HE698" s="24"/>
      <c r="HF698" s="24"/>
      <c r="HG698" s="24"/>
    </row>
    <row r="699" spans="1:215" ht="13.5" customHeight="1" x14ac:dyDescent="0.2">
      <c r="A699" s="24"/>
      <c r="B699" s="24"/>
      <c r="C699" s="125"/>
      <c r="D699" s="125"/>
      <c r="O699" s="24"/>
      <c r="P699" s="24"/>
      <c r="Q699" s="125"/>
      <c r="R699" s="24"/>
      <c r="S699" s="108"/>
      <c r="T699" s="108"/>
      <c r="U699" s="108"/>
      <c r="V699" s="108"/>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row>
    <row r="700" spans="1:215" ht="13.5" customHeight="1" x14ac:dyDescent="0.2">
      <c r="A700" s="24"/>
      <c r="B700" s="24"/>
      <c r="C700" s="125"/>
      <c r="D700" s="125"/>
      <c r="O700" s="24"/>
      <c r="P700" s="24"/>
      <c r="Q700" s="125"/>
      <c r="R700" s="24"/>
      <c r="S700" s="108"/>
      <c r="T700" s="108"/>
      <c r="U700" s="108"/>
      <c r="V700" s="108"/>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row>
    <row r="701" spans="1:215" ht="13.5" customHeight="1" x14ac:dyDescent="0.2">
      <c r="A701" s="24"/>
      <c r="B701" s="24"/>
      <c r="C701" s="125"/>
      <c r="D701" s="125"/>
      <c r="O701" s="24"/>
      <c r="P701" s="24"/>
      <c r="Q701" s="125"/>
      <c r="R701" s="24"/>
      <c r="S701" s="108"/>
      <c r="T701" s="108"/>
      <c r="U701" s="108"/>
      <c r="V701" s="108"/>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row>
    <row r="702" spans="1:215" ht="13.5" customHeight="1" x14ac:dyDescent="0.2">
      <c r="A702" s="24"/>
      <c r="B702" s="24"/>
      <c r="C702" s="125"/>
      <c r="D702" s="125"/>
      <c r="O702" s="24"/>
      <c r="P702" s="24"/>
      <c r="Q702" s="125"/>
      <c r="R702" s="24"/>
      <c r="S702" s="108"/>
      <c r="T702" s="108"/>
      <c r="U702" s="108"/>
      <c r="V702" s="108"/>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row>
    <row r="703" spans="1:215" ht="13.5" customHeight="1" x14ac:dyDescent="0.2">
      <c r="A703" s="24"/>
      <c r="B703" s="24"/>
      <c r="C703" s="125"/>
      <c r="D703" s="125"/>
      <c r="O703" s="24"/>
      <c r="P703" s="24"/>
      <c r="Q703" s="125"/>
      <c r="R703" s="24"/>
      <c r="S703" s="108"/>
      <c r="T703" s="108"/>
      <c r="U703" s="108"/>
      <c r="V703" s="108"/>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row>
    <row r="704" spans="1:215" ht="13.5" customHeight="1" x14ac:dyDescent="0.2">
      <c r="A704" s="24"/>
      <c r="B704" s="24"/>
      <c r="C704" s="125"/>
      <c r="D704" s="125"/>
      <c r="O704" s="24"/>
      <c r="P704" s="24"/>
      <c r="Q704" s="125"/>
      <c r="R704" s="24"/>
      <c r="S704" s="108"/>
      <c r="T704" s="108"/>
      <c r="U704" s="108"/>
      <c r="V704" s="108"/>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c r="EW704" s="24"/>
      <c r="EX704" s="24"/>
      <c r="EY704" s="24"/>
      <c r="EZ704" s="24"/>
      <c r="FA704" s="24"/>
      <c r="FB704" s="24"/>
      <c r="FC704" s="24"/>
      <c r="FD704" s="24"/>
      <c r="FE704" s="24"/>
      <c r="FF704" s="24"/>
      <c r="FG704" s="24"/>
      <c r="FH704" s="24"/>
      <c r="FI704" s="24"/>
      <c r="FJ704" s="24"/>
      <c r="FK704" s="24"/>
      <c r="FL704" s="24"/>
      <c r="FM704" s="24"/>
      <c r="FN704" s="24"/>
      <c r="FO704" s="24"/>
      <c r="FP704" s="24"/>
      <c r="FQ704" s="24"/>
      <c r="FR704" s="24"/>
      <c r="FS704" s="24"/>
      <c r="FT704" s="24"/>
      <c r="FU704" s="24"/>
      <c r="FV704" s="24"/>
      <c r="FW704" s="24"/>
      <c r="FX704" s="24"/>
      <c r="FY704" s="24"/>
      <c r="FZ704" s="24"/>
      <c r="GA704" s="24"/>
      <c r="GB704" s="24"/>
      <c r="GC704" s="24"/>
      <c r="GD704" s="24"/>
      <c r="GE704" s="24"/>
      <c r="GF704" s="24"/>
      <c r="GG704" s="24"/>
      <c r="GH704" s="24"/>
      <c r="GI704" s="24"/>
      <c r="GJ704" s="24"/>
      <c r="GK704" s="24"/>
      <c r="GL704" s="24"/>
      <c r="GM704" s="24"/>
      <c r="GN704" s="24"/>
      <c r="GO704" s="24"/>
      <c r="GP704" s="24"/>
      <c r="GQ704" s="24"/>
      <c r="GR704" s="24"/>
      <c r="GS704" s="24"/>
      <c r="GT704" s="24"/>
      <c r="GU704" s="24"/>
      <c r="GV704" s="24"/>
      <c r="GW704" s="24"/>
      <c r="GX704" s="24"/>
      <c r="GY704" s="24"/>
      <c r="GZ704" s="24"/>
      <c r="HA704" s="24"/>
      <c r="HB704" s="24"/>
      <c r="HC704" s="24"/>
      <c r="HD704" s="24"/>
      <c r="HE704" s="24"/>
      <c r="HF704" s="24"/>
      <c r="HG704" s="24"/>
    </row>
    <row r="705" spans="1:215" ht="13.5" customHeight="1" x14ac:dyDescent="0.2">
      <c r="A705" s="24"/>
      <c r="B705" s="24"/>
      <c r="C705" s="125"/>
      <c r="D705" s="125"/>
      <c r="O705" s="24"/>
      <c r="P705" s="24"/>
      <c r="Q705" s="125"/>
      <c r="R705" s="24"/>
      <c r="S705" s="108"/>
      <c r="T705" s="108"/>
      <c r="U705" s="108"/>
      <c r="V705" s="108"/>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c r="EW705" s="24"/>
      <c r="EX705" s="24"/>
      <c r="EY705" s="24"/>
      <c r="EZ705" s="24"/>
      <c r="FA705" s="24"/>
      <c r="FB705" s="24"/>
      <c r="FC705" s="24"/>
      <c r="FD705" s="24"/>
      <c r="FE705" s="24"/>
      <c r="FF705" s="24"/>
      <c r="FG705" s="24"/>
      <c r="FH705" s="24"/>
      <c r="FI705" s="24"/>
      <c r="FJ705" s="24"/>
      <c r="FK705" s="24"/>
      <c r="FL705" s="24"/>
      <c r="FM705" s="24"/>
      <c r="FN705" s="24"/>
      <c r="FO705" s="24"/>
      <c r="FP705" s="24"/>
      <c r="FQ705" s="24"/>
      <c r="FR705" s="24"/>
      <c r="FS705" s="24"/>
      <c r="FT705" s="24"/>
      <c r="FU705" s="24"/>
      <c r="FV705" s="24"/>
      <c r="FW705" s="24"/>
      <c r="FX705" s="24"/>
      <c r="FY705" s="24"/>
      <c r="FZ705" s="24"/>
      <c r="GA705" s="24"/>
      <c r="GB705" s="24"/>
      <c r="GC705" s="24"/>
      <c r="GD705" s="24"/>
      <c r="GE705" s="24"/>
      <c r="GF705" s="24"/>
      <c r="GG705" s="24"/>
      <c r="GH705" s="24"/>
      <c r="GI705" s="24"/>
      <c r="GJ705" s="24"/>
      <c r="GK705" s="24"/>
      <c r="GL705" s="24"/>
      <c r="GM705" s="24"/>
      <c r="GN705" s="24"/>
      <c r="GO705" s="24"/>
      <c r="GP705" s="24"/>
      <c r="GQ705" s="24"/>
      <c r="GR705" s="24"/>
      <c r="GS705" s="24"/>
      <c r="GT705" s="24"/>
      <c r="GU705" s="24"/>
      <c r="GV705" s="24"/>
      <c r="GW705" s="24"/>
      <c r="GX705" s="24"/>
      <c r="GY705" s="24"/>
      <c r="GZ705" s="24"/>
      <c r="HA705" s="24"/>
      <c r="HB705" s="24"/>
      <c r="HC705" s="24"/>
      <c r="HD705" s="24"/>
      <c r="HE705" s="24"/>
      <c r="HF705" s="24"/>
      <c r="HG705" s="24"/>
    </row>
    <row r="706" spans="1:215" ht="13.5" customHeight="1" x14ac:dyDescent="0.2">
      <c r="A706" s="24"/>
      <c r="B706" s="24"/>
      <c r="C706" s="125"/>
      <c r="D706" s="125"/>
      <c r="O706" s="24"/>
      <c r="P706" s="24"/>
      <c r="Q706" s="125"/>
      <c r="R706" s="24"/>
      <c r="S706" s="108"/>
      <c r="T706" s="108"/>
      <c r="U706" s="108"/>
      <c r="V706" s="108"/>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c r="EW706" s="24"/>
      <c r="EX706" s="24"/>
      <c r="EY706" s="24"/>
      <c r="EZ706" s="24"/>
      <c r="FA706" s="24"/>
      <c r="FB706" s="24"/>
      <c r="FC706" s="24"/>
      <c r="FD706" s="24"/>
      <c r="FE706" s="24"/>
      <c r="FF706" s="24"/>
      <c r="FG706" s="24"/>
      <c r="FH706" s="24"/>
      <c r="FI706" s="24"/>
      <c r="FJ706" s="24"/>
      <c r="FK706" s="24"/>
      <c r="FL706" s="24"/>
      <c r="FM706" s="24"/>
      <c r="FN706" s="24"/>
      <c r="FO706" s="24"/>
      <c r="FP706" s="24"/>
      <c r="FQ706" s="24"/>
      <c r="FR706" s="24"/>
      <c r="FS706" s="24"/>
      <c r="FT706" s="24"/>
      <c r="FU706" s="24"/>
      <c r="FV706" s="24"/>
      <c r="FW706" s="24"/>
      <c r="FX706" s="24"/>
      <c r="FY706" s="24"/>
      <c r="FZ706" s="24"/>
      <c r="GA706" s="24"/>
      <c r="GB706" s="24"/>
      <c r="GC706" s="24"/>
      <c r="GD706" s="24"/>
      <c r="GE706" s="24"/>
      <c r="GF706" s="24"/>
      <c r="GG706" s="24"/>
      <c r="GH706" s="24"/>
      <c r="GI706" s="24"/>
      <c r="GJ706" s="24"/>
      <c r="GK706" s="24"/>
      <c r="GL706" s="24"/>
      <c r="GM706" s="24"/>
      <c r="GN706" s="24"/>
      <c r="GO706" s="24"/>
      <c r="GP706" s="24"/>
      <c r="GQ706" s="24"/>
      <c r="GR706" s="24"/>
      <c r="GS706" s="24"/>
      <c r="GT706" s="24"/>
      <c r="GU706" s="24"/>
      <c r="GV706" s="24"/>
      <c r="GW706" s="24"/>
      <c r="GX706" s="24"/>
      <c r="GY706" s="24"/>
      <c r="GZ706" s="24"/>
      <c r="HA706" s="24"/>
      <c r="HB706" s="24"/>
      <c r="HC706" s="24"/>
      <c r="HD706" s="24"/>
      <c r="HE706" s="24"/>
      <c r="HF706" s="24"/>
      <c r="HG706" s="24"/>
    </row>
    <row r="707" spans="1:215" ht="13.5" customHeight="1" x14ac:dyDescent="0.2">
      <c r="A707" s="24"/>
      <c r="B707" s="24"/>
      <c r="C707" s="125"/>
      <c r="D707" s="125"/>
      <c r="O707" s="24"/>
      <c r="P707" s="24"/>
      <c r="Q707" s="125"/>
      <c r="R707" s="24"/>
      <c r="S707" s="108"/>
      <c r="T707" s="108"/>
      <c r="U707" s="108"/>
      <c r="V707" s="108"/>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c r="EW707" s="24"/>
      <c r="EX707" s="24"/>
      <c r="EY707" s="24"/>
      <c r="EZ707" s="24"/>
      <c r="FA707" s="24"/>
      <c r="FB707" s="24"/>
      <c r="FC707" s="24"/>
      <c r="FD707" s="24"/>
      <c r="FE707" s="24"/>
      <c r="FF707" s="24"/>
      <c r="FG707" s="24"/>
      <c r="FH707" s="24"/>
      <c r="FI707" s="24"/>
      <c r="FJ707" s="24"/>
      <c r="FK707" s="24"/>
      <c r="FL707" s="24"/>
      <c r="FM707" s="24"/>
      <c r="FN707" s="24"/>
      <c r="FO707" s="24"/>
      <c r="FP707" s="24"/>
      <c r="FQ707" s="24"/>
      <c r="FR707" s="24"/>
      <c r="FS707" s="24"/>
      <c r="FT707" s="24"/>
      <c r="FU707" s="24"/>
      <c r="FV707" s="24"/>
      <c r="FW707" s="24"/>
      <c r="FX707" s="24"/>
      <c r="FY707" s="24"/>
      <c r="FZ707" s="24"/>
      <c r="GA707" s="24"/>
      <c r="GB707" s="24"/>
      <c r="GC707" s="24"/>
      <c r="GD707" s="24"/>
      <c r="GE707" s="24"/>
      <c r="GF707" s="24"/>
      <c r="GG707" s="24"/>
      <c r="GH707" s="24"/>
      <c r="GI707" s="24"/>
      <c r="GJ707" s="24"/>
      <c r="GK707" s="24"/>
      <c r="GL707" s="24"/>
      <c r="GM707" s="24"/>
      <c r="GN707" s="24"/>
      <c r="GO707" s="24"/>
      <c r="GP707" s="24"/>
      <c r="GQ707" s="24"/>
      <c r="GR707" s="24"/>
      <c r="GS707" s="24"/>
      <c r="GT707" s="24"/>
      <c r="GU707" s="24"/>
      <c r="GV707" s="24"/>
      <c r="GW707" s="24"/>
      <c r="GX707" s="24"/>
      <c r="GY707" s="24"/>
      <c r="GZ707" s="24"/>
      <c r="HA707" s="24"/>
      <c r="HB707" s="24"/>
      <c r="HC707" s="24"/>
      <c r="HD707" s="24"/>
      <c r="HE707" s="24"/>
      <c r="HF707" s="24"/>
      <c r="HG707" s="24"/>
    </row>
    <row r="708" spans="1:215" ht="13.5" customHeight="1" x14ac:dyDescent="0.2">
      <c r="A708" s="24"/>
      <c r="B708" s="24"/>
      <c r="C708" s="125"/>
      <c r="D708" s="125"/>
      <c r="O708" s="24"/>
      <c r="P708" s="24"/>
      <c r="Q708" s="125"/>
      <c r="R708" s="24"/>
      <c r="S708" s="108"/>
      <c r="T708" s="108"/>
      <c r="U708" s="108"/>
      <c r="V708" s="108"/>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c r="EW708" s="24"/>
      <c r="EX708" s="24"/>
      <c r="EY708" s="24"/>
      <c r="EZ708" s="24"/>
      <c r="FA708" s="24"/>
      <c r="FB708" s="24"/>
      <c r="FC708" s="24"/>
      <c r="FD708" s="24"/>
      <c r="FE708" s="24"/>
      <c r="FF708" s="24"/>
      <c r="FG708" s="24"/>
      <c r="FH708" s="24"/>
      <c r="FI708" s="24"/>
      <c r="FJ708" s="24"/>
      <c r="FK708" s="24"/>
      <c r="FL708" s="24"/>
      <c r="FM708" s="24"/>
      <c r="FN708" s="24"/>
      <c r="FO708" s="24"/>
      <c r="FP708" s="24"/>
      <c r="FQ708" s="24"/>
      <c r="FR708" s="24"/>
      <c r="FS708" s="24"/>
      <c r="FT708" s="24"/>
      <c r="FU708" s="24"/>
      <c r="FV708" s="24"/>
      <c r="FW708" s="24"/>
      <c r="FX708" s="24"/>
      <c r="FY708" s="24"/>
      <c r="FZ708" s="24"/>
      <c r="GA708" s="24"/>
      <c r="GB708" s="24"/>
      <c r="GC708" s="24"/>
      <c r="GD708" s="24"/>
      <c r="GE708" s="24"/>
      <c r="GF708" s="24"/>
      <c r="GG708" s="24"/>
      <c r="GH708" s="24"/>
      <c r="GI708" s="24"/>
      <c r="GJ708" s="24"/>
      <c r="GK708" s="24"/>
      <c r="GL708" s="24"/>
      <c r="GM708" s="24"/>
      <c r="GN708" s="24"/>
      <c r="GO708" s="24"/>
      <c r="GP708" s="24"/>
      <c r="GQ708" s="24"/>
      <c r="GR708" s="24"/>
      <c r="GS708" s="24"/>
      <c r="GT708" s="24"/>
      <c r="GU708" s="24"/>
      <c r="GV708" s="24"/>
      <c r="GW708" s="24"/>
      <c r="GX708" s="24"/>
      <c r="GY708" s="24"/>
      <c r="GZ708" s="24"/>
      <c r="HA708" s="24"/>
      <c r="HB708" s="24"/>
      <c r="HC708" s="24"/>
      <c r="HD708" s="24"/>
      <c r="HE708" s="24"/>
      <c r="HF708" s="24"/>
      <c r="HG708" s="24"/>
    </row>
    <row r="709" spans="1:215" ht="13.5" customHeight="1" x14ac:dyDescent="0.2">
      <c r="A709" s="24"/>
      <c r="B709" s="24"/>
      <c r="C709" s="125"/>
      <c r="D709" s="125"/>
      <c r="O709" s="24"/>
      <c r="P709" s="24"/>
      <c r="Q709" s="125"/>
      <c r="R709" s="24"/>
      <c r="S709" s="108"/>
      <c r="T709" s="108"/>
      <c r="U709" s="108"/>
      <c r="V709" s="108"/>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c r="EW709" s="24"/>
      <c r="EX709" s="24"/>
      <c r="EY709" s="24"/>
      <c r="EZ709" s="24"/>
      <c r="FA709" s="24"/>
      <c r="FB709" s="24"/>
      <c r="FC709" s="24"/>
      <c r="FD709" s="24"/>
      <c r="FE709" s="24"/>
      <c r="FF709" s="24"/>
      <c r="FG709" s="24"/>
      <c r="FH709" s="24"/>
      <c r="FI709" s="24"/>
      <c r="FJ709" s="24"/>
      <c r="FK709" s="24"/>
      <c r="FL709" s="24"/>
      <c r="FM709" s="24"/>
      <c r="FN709" s="24"/>
      <c r="FO709" s="24"/>
      <c r="FP709" s="24"/>
      <c r="FQ709" s="24"/>
      <c r="FR709" s="24"/>
      <c r="FS709" s="24"/>
      <c r="FT709" s="24"/>
      <c r="FU709" s="24"/>
      <c r="FV709" s="24"/>
      <c r="FW709" s="24"/>
      <c r="FX709" s="24"/>
      <c r="FY709" s="24"/>
      <c r="FZ709" s="24"/>
      <c r="GA709" s="24"/>
      <c r="GB709" s="24"/>
      <c r="GC709" s="24"/>
      <c r="GD709" s="24"/>
      <c r="GE709" s="24"/>
      <c r="GF709" s="24"/>
      <c r="GG709" s="24"/>
      <c r="GH709" s="24"/>
      <c r="GI709" s="24"/>
      <c r="GJ709" s="24"/>
      <c r="GK709" s="24"/>
      <c r="GL709" s="24"/>
      <c r="GM709" s="24"/>
      <c r="GN709" s="24"/>
      <c r="GO709" s="24"/>
      <c r="GP709" s="24"/>
      <c r="GQ709" s="24"/>
      <c r="GR709" s="24"/>
      <c r="GS709" s="24"/>
      <c r="GT709" s="24"/>
      <c r="GU709" s="24"/>
      <c r="GV709" s="24"/>
      <c r="GW709" s="24"/>
      <c r="GX709" s="24"/>
      <c r="GY709" s="24"/>
      <c r="GZ709" s="24"/>
      <c r="HA709" s="24"/>
      <c r="HB709" s="24"/>
      <c r="HC709" s="24"/>
      <c r="HD709" s="24"/>
      <c r="HE709" s="24"/>
      <c r="HF709" s="24"/>
      <c r="HG709" s="24"/>
    </row>
    <row r="710" spans="1:215" ht="13.5" customHeight="1" x14ac:dyDescent="0.2">
      <c r="A710" s="24"/>
      <c r="B710" s="24"/>
      <c r="C710" s="125"/>
      <c r="D710" s="125"/>
      <c r="O710" s="24"/>
      <c r="P710" s="24"/>
      <c r="Q710" s="125"/>
      <c r="R710" s="24"/>
      <c r="S710" s="108"/>
      <c r="T710" s="108"/>
      <c r="U710" s="108"/>
      <c r="V710" s="108"/>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c r="EW710" s="24"/>
      <c r="EX710" s="24"/>
      <c r="EY710" s="24"/>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c r="GP710" s="24"/>
      <c r="GQ710" s="24"/>
      <c r="GR710" s="24"/>
      <c r="GS710" s="24"/>
      <c r="GT710" s="24"/>
      <c r="GU710" s="24"/>
      <c r="GV710" s="24"/>
      <c r="GW710" s="24"/>
      <c r="GX710" s="24"/>
      <c r="GY710" s="24"/>
      <c r="GZ710" s="24"/>
      <c r="HA710" s="24"/>
      <c r="HB710" s="24"/>
      <c r="HC710" s="24"/>
      <c r="HD710" s="24"/>
      <c r="HE710" s="24"/>
      <c r="HF710" s="24"/>
      <c r="HG710" s="24"/>
    </row>
    <row r="711" spans="1:215" ht="13.5" customHeight="1" x14ac:dyDescent="0.2">
      <c r="A711" s="24"/>
      <c r="B711" s="24"/>
      <c r="C711" s="125"/>
      <c r="D711" s="125"/>
      <c r="O711" s="24"/>
      <c r="P711" s="24"/>
      <c r="Q711" s="125"/>
      <c r="R711" s="24"/>
      <c r="S711" s="108"/>
      <c r="T711" s="108"/>
      <c r="U711" s="108"/>
      <c r="V711" s="108"/>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c r="EW711" s="24"/>
      <c r="EX711" s="24"/>
      <c r="EY711" s="24"/>
      <c r="EZ711" s="24"/>
      <c r="FA711" s="24"/>
      <c r="FB711" s="24"/>
      <c r="FC711" s="24"/>
      <c r="FD711" s="24"/>
      <c r="FE711" s="24"/>
      <c r="FF711" s="24"/>
      <c r="FG711" s="24"/>
      <c r="FH711" s="24"/>
      <c r="FI711" s="24"/>
      <c r="FJ711" s="24"/>
      <c r="FK711" s="24"/>
      <c r="FL711" s="24"/>
      <c r="FM711" s="24"/>
      <c r="FN711" s="24"/>
      <c r="FO711" s="24"/>
      <c r="FP711" s="24"/>
      <c r="FQ711" s="24"/>
      <c r="FR711" s="24"/>
      <c r="FS711" s="24"/>
      <c r="FT711" s="24"/>
      <c r="FU711" s="24"/>
      <c r="FV711" s="24"/>
      <c r="FW711" s="24"/>
      <c r="FX711" s="24"/>
      <c r="FY711" s="24"/>
      <c r="FZ711" s="24"/>
      <c r="GA711" s="24"/>
      <c r="GB711" s="24"/>
      <c r="GC711" s="24"/>
      <c r="GD711" s="24"/>
      <c r="GE711" s="24"/>
      <c r="GF711" s="24"/>
      <c r="GG711" s="24"/>
      <c r="GH711" s="24"/>
      <c r="GI711" s="24"/>
      <c r="GJ711" s="24"/>
      <c r="GK711" s="24"/>
      <c r="GL711" s="24"/>
      <c r="GM711" s="24"/>
      <c r="GN711" s="24"/>
      <c r="GO711" s="24"/>
      <c r="GP711" s="24"/>
      <c r="GQ711" s="24"/>
      <c r="GR711" s="24"/>
      <c r="GS711" s="24"/>
      <c r="GT711" s="24"/>
      <c r="GU711" s="24"/>
      <c r="GV711" s="24"/>
      <c r="GW711" s="24"/>
      <c r="GX711" s="24"/>
      <c r="GY711" s="24"/>
      <c r="GZ711" s="24"/>
      <c r="HA711" s="24"/>
      <c r="HB711" s="24"/>
      <c r="HC711" s="24"/>
      <c r="HD711" s="24"/>
      <c r="HE711" s="24"/>
      <c r="HF711" s="24"/>
      <c r="HG711" s="24"/>
    </row>
    <row r="712" spans="1:215" ht="13.5" customHeight="1" x14ac:dyDescent="0.2">
      <c r="A712" s="24"/>
      <c r="B712" s="24"/>
      <c r="C712" s="125"/>
      <c r="D712" s="125"/>
      <c r="O712" s="24"/>
      <c r="P712" s="24"/>
      <c r="Q712" s="125"/>
      <c r="R712" s="24"/>
      <c r="S712" s="108"/>
      <c r="T712" s="108"/>
      <c r="U712" s="108"/>
      <c r="V712" s="108"/>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c r="EW712" s="24"/>
      <c r="EX712" s="24"/>
      <c r="EY712" s="24"/>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c r="GP712" s="24"/>
      <c r="GQ712" s="24"/>
      <c r="GR712" s="24"/>
      <c r="GS712" s="24"/>
      <c r="GT712" s="24"/>
      <c r="GU712" s="24"/>
      <c r="GV712" s="24"/>
      <c r="GW712" s="24"/>
      <c r="GX712" s="24"/>
      <c r="GY712" s="24"/>
      <c r="GZ712" s="24"/>
      <c r="HA712" s="24"/>
      <c r="HB712" s="24"/>
      <c r="HC712" s="24"/>
      <c r="HD712" s="24"/>
      <c r="HE712" s="24"/>
      <c r="HF712" s="24"/>
      <c r="HG712" s="24"/>
    </row>
    <row r="713" spans="1:215" ht="13.5" customHeight="1" x14ac:dyDescent="0.2">
      <c r="A713" s="24"/>
      <c r="B713" s="24"/>
      <c r="C713" s="125"/>
      <c r="D713" s="125"/>
      <c r="O713" s="24"/>
      <c r="P713" s="24"/>
      <c r="Q713" s="125"/>
      <c r="R713" s="24"/>
      <c r="S713" s="108"/>
      <c r="T713" s="108"/>
      <c r="U713" s="108"/>
      <c r="V713" s="108"/>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c r="EW713" s="24"/>
      <c r="EX713" s="24"/>
      <c r="EY713" s="24"/>
      <c r="EZ713" s="24"/>
      <c r="FA713" s="24"/>
      <c r="FB713" s="24"/>
      <c r="FC713" s="24"/>
      <c r="FD713" s="24"/>
      <c r="FE713" s="24"/>
      <c r="FF713" s="24"/>
      <c r="FG713" s="24"/>
      <c r="FH713" s="24"/>
      <c r="FI713" s="24"/>
      <c r="FJ713" s="24"/>
      <c r="FK713" s="24"/>
      <c r="FL713" s="24"/>
      <c r="FM713" s="24"/>
      <c r="FN713" s="24"/>
      <c r="FO713" s="24"/>
      <c r="FP713" s="24"/>
      <c r="FQ713" s="24"/>
      <c r="FR713" s="24"/>
      <c r="FS713" s="24"/>
      <c r="FT713" s="24"/>
      <c r="FU713" s="24"/>
      <c r="FV713" s="24"/>
      <c r="FW713" s="24"/>
      <c r="FX713" s="24"/>
      <c r="FY713" s="24"/>
      <c r="FZ713" s="24"/>
      <c r="GA713" s="24"/>
      <c r="GB713" s="24"/>
      <c r="GC713" s="24"/>
      <c r="GD713" s="24"/>
      <c r="GE713" s="24"/>
      <c r="GF713" s="24"/>
      <c r="GG713" s="24"/>
      <c r="GH713" s="24"/>
      <c r="GI713" s="24"/>
      <c r="GJ713" s="24"/>
      <c r="GK713" s="24"/>
      <c r="GL713" s="24"/>
      <c r="GM713" s="24"/>
      <c r="GN713" s="24"/>
      <c r="GO713" s="24"/>
      <c r="GP713" s="24"/>
      <c r="GQ713" s="24"/>
      <c r="GR713" s="24"/>
      <c r="GS713" s="24"/>
      <c r="GT713" s="24"/>
      <c r="GU713" s="24"/>
      <c r="GV713" s="24"/>
      <c r="GW713" s="24"/>
      <c r="GX713" s="24"/>
      <c r="GY713" s="24"/>
      <c r="GZ713" s="24"/>
      <c r="HA713" s="24"/>
      <c r="HB713" s="24"/>
      <c r="HC713" s="24"/>
      <c r="HD713" s="24"/>
      <c r="HE713" s="24"/>
      <c r="HF713" s="24"/>
      <c r="HG713" s="24"/>
    </row>
    <row r="714" spans="1:215" ht="13.5" customHeight="1" x14ac:dyDescent="0.2">
      <c r="A714" s="24"/>
      <c r="B714" s="24"/>
      <c r="C714" s="125"/>
      <c r="D714" s="125"/>
      <c r="O714" s="24"/>
      <c r="P714" s="24"/>
      <c r="Q714" s="125"/>
      <c r="R714" s="24"/>
      <c r="S714" s="108"/>
      <c r="T714" s="108"/>
      <c r="U714" s="108"/>
      <c r="V714" s="108"/>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c r="EW714" s="24"/>
      <c r="EX714" s="24"/>
      <c r="EY714" s="24"/>
      <c r="EZ714" s="24"/>
      <c r="FA714" s="24"/>
      <c r="FB714" s="24"/>
      <c r="FC714" s="24"/>
      <c r="FD714" s="24"/>
      <c r="FE714" s="24"/>
      <c r="FF714" s="24"/>
      <c r="FG714" s="24"/>
      <c r="FH714" s="24"/>
      <c r="FI714" s="24"/>
      <c r="FJ714" s="24"/>
      <c r="FK714" s="24"/>
      <c r="FL714" s="24"/>
      <c r="FM714" s="24"/>
      <c r="FN714" s="24"/>
      <c r="FO714" s="24"/>
      <c r="FP714" s="24"/>
      <c r="FQ714" s="24"/>
      <c r="FR714" s="24"/>
      <c r="FS714" s="24"/>
      <c r="FT714" s="24"/>
      <c r="FU714" s="24"/>
      <c r="FV714" s="24"/>
      <c r="FW714" s="24"/>
      <c r="FX714" s="24"/>
      <c r="FY714" s="24"/>
      <c r="FZ714" s="24"/>
      <c r="GA714" s="24"/>
      <c r="GB714" s="24"/>
      <c r="GC714" s="24"/>
      <c r="GD714" s="24"/>
      <c r="GE714" s="24"/>
      <c r="GF714" s="24"/>
      <c r="GG714" s="24"/>
      <c r="GH714" s="24"/>
      <c r="GI714" s="24"/>
      <c r="GJ714" s="24"/>
      <c r="GK714" s="24"/>
      <c r="GL714" s="24"/>
      <c r="GM714" s="24"/>
      <c r="GN714" s="24"/>
      <c r="GO714" s="24"/>
      <c r="GP714" s="24"/>
      <c r="GQ714" s="24"/>
      <c r="GR714" s="24"/>
      <c r="GS714" s="24"/>
      <c r="GT714" s="24"/>
      <c r="GU714" s="24"/>
      <c r="GV714" s="24"/>
      <c r="GW714" s="24"/>
      <c r="GX714" s="24"/>
      <c r="GY714" s="24"/>
      <c r="GZ714" s="24"/>
      <c r="HA714" s="24"/>
      <c r="HB714" s="24"/>
      <c r="HC714" s="24"/>
      <c r="HD714" s="24"/>
      <c r="HE714" s="24"/>
      <c r="HF714" s="24"/>
      <c r="HG714" s="24"/>
    </row>
    <row r="715" spans="1:215" ht="13.5" customHeight="1" x14ac:dyDescent="0.2">
      <c r="A715" s="24"/>
      <c r="B715" s="24"/>
      <c r="C715" s="125"/>
      <c r="D715" s="125"/>
      <c r="O715" s="24"/>
      <c r="P715" s="24"/>
      <c r="Q715" s="125"/>
      <c r="R715" s="24"/>
      <c r="S715" s="108"/>
      <c r="T715" s="108"/>
      <c r="U715" s="108"/>
      <c r="V715" s="108"/>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c r="EW715" s="24"/>
      <c r="EX715" s="24"/>
      <c r="EY715" s="24"/>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c r="GP715" s="24"/>
      <c r="GQ715" s="24"/>
      <c r="GR715" s="24"/>
      <c r="GS715" s="24"/>
      <c r="GT715" s="24"/>
      <c r="GU715" s="24"/>
      <c r="GV715" s="24"/>
      <c r="GW715" s="24"/>
      <c r="GX715" s="24"/>
      <c r="GY715" s="24"/>
      <c r="GZ715" s="24"/>
      <c r="HA715" s="24"/>
      <c r="HB715" s="24"/>
      <c r="HC715" s="24"/>
      <c r="HD715" s="24"/>
      <c r="HE715" s="24"/>
      <c r="HF715" s="24"/>
      <c r="HG715" s="24"/>
    </row>
    <row r="716" spans="1:215" ht="13.5" customHeight="1" x14ac:dyDescent="0.2">
      <c r="A716" s="24"/>
      <c r="B716" s="24"/>
      <c r="C716" s="125"/>
      <c r="D716" s="125"/>
      <c r="O716" s="24"/>
      <c r="P716" s="24"/>
      <c r="Q716" s="125"/>
      <c r="R716" s="24"/>
      <c r="S716" s="108"/>
      <c r="T716" s="108"/>
      <c r="U716" s="108"/>
      <c r="V716" s="108"/>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c r="EW716" s="24"/>
      <c r="EX716" s="24"/>
      <c r="EY716" s="24"/>
      <c r="EZ716" s="24"/>
      <c r="FA716" s="24"/>
      <c r="FB716" s="24"/>
      <c r="FC716" s="24"/>
      <c r="FD716" s="24"/>
      <c r="FE716" s="24"/>
      <c r="FF716" s="24"/>
      <c r="FG716" s="24"/>
      <c r="FH716" s="24"/>
      <c r="FI716" s="24"/>
      <c r="FJ716" s="24"/>
      <c r="FK716" s="24"/>
      <c r="FL716" s="24"/>
      <c r="FM716" s="24"/>
      <c r="FN716" s="24"/>
      <c r="FO716" s="24"/>
      <c r="FP716" s="24"/>
      <c r="FQ716" s="24"/>
      <c r="FR716" s="24"/>
      <c r="FS716" s="24"/>
      <c r="FT716" s="24"/>
      <c r="FU716" s="24"/>
      <c r="FV716" s="24"/>
      <c r="FW716" s="24"/>
      <c r="FX716" s="24"/>
      <c r="FY716" s="24"/>
      <c r="FZ716" s="24"/>
      <c r="GA716" s="24"/>
      <c r="GB716" s="24"/>
      <c r="GC716" s="24"/>
      <c r="GD716" s="24"/>
      <c r="GE716" s="24"/>
      <c r="GF716" s="24"/>
      <c r="GG716" s="24"/>
      <c r="GH716" s="24"/>
      <c r="GI716" s="24"/>
      <c r="GJ716" s="24"/>
      <c r="GK716" s="24"/>
      <c r="GL716" s="24"/>
      <c r="GM716" s="24"/>
      <c r="GN716" s="24"/>
      <c r="GO716" s="24"/>
      <c r="GP716" s="24"/>
      <c r="GQ716" s="24"/>
      <c r="GR716" s="24"/>
      <c r="GS716" s="24"/>
      <c r="GT716" s="24"/>
      <c r="GU716" s="24"/>
      <c r="GV716" s="24"/>
      <c r="GW716" s="24"/>
      <c r="GX716" s="24"/>
      <c r="GY716" s="24"/>
      <c r="GZ716" s="24"/>
      <c r="HA716" s="24"/>
      <c r="HB716" s="24"/>
      <c r="HC716" s="24"/>
      <c r="HD716" s="24"/>
      <c r="HE716" s="24"/>
      <c r="HF716" s="24"/>
      <c r="HG716" s="24"/>
    </row>
    <row r="717" spans="1:215" ht="13.5" customHeight="1" x14ac:dyDescent="0.2">
      <c r="A717" s="24"/>
      <c r="B717" s="24"/>
      <c r="C717" s="125"/>
      <c r="D717" s="125"/>
      <c r="O717" s="24"/>
      <c r="P717" s="24"/>
      <c r="Q717" s="125"/>
      <c r="R717" s="24"/>
      <c r="S717" s="108"/>
      <c r="T717" s="108"/>
      <c r="U717" s="108"/>
      <c r="V717" s="108"/>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c r="EW717" s="24"/>
      <c r="EX717" s="24"/>
      <c r="EY717" s="24"/>
      <c r="EZ717" s="24"/>
      <c r="FA717" s="24"/>
      <c r="FB717" s="24"/>
      <c r="FC717" s="24"/>
      <c r="FD717" s="24"/>
      <c r="FE717" s="24"/>
      <c r="FF717" s="24"/>
      <c r="FG717" s="24"/>
      <c r="FH717" s="24"/>
      <c r="FI717" s="24"/>
      <c r="FJ717" s="24"/>
      <c r="FK717" s="24"/>
      <c r="FL717" s="24"/>
      <c r="FM717" s="24"/>
      <c r="FN717" s="24"/>
      <c r="FO717" s="24"/>
      <c r="FP717" s="24"/>
      <c r="FQ717" s="24"/>
      <c r="FR717" s="24"/>
      <c r="FS717" s="24"/>
      <c r="FT717" s="24"/>
      <c r="FU717" s="24"/>
      <c r="FV717" s="24"/>
      <c r="FW717" s="24"/>
      <c r="FX717" s="24"/>
      <c r="FY717" s="24"/>
      <c r="FZ717" s="24"/>
      <c r="GA717" s="24"/>
      <c r="GB717" s="24"/>
      <c r="GC717" s="24"/>
      <c r="GD717" s="24"/>
      <c r="GE717" s="24"/>
      <c r="GF717" s="24"/>
      <c r="GG717" s="24"/>
      <c r="GH717" s="24"/>
      <c r="GI717" s="24"/>
      <c r="GJ717" s="24"/>
      <c r="GK717" s="24"/>
      <c r="GL717" s="24"/>
      <c r="GM717" s="24"/>
      <c r="GN717" s="24"/>
      <c r="GO717" s="24"/>
      <c r="GP717" s="24"/>
      <c r="GQ717" s="24"/>
      <c r="GR717" s="24"/>
      <c r="GS717" s="24"/>
      <c r="GT717" s="24"/>
      <c r="GU717" s="24"/>
      <c r="GV717" s="24"/>
      <c r="GW717" s="24"/>
      <c r="GX717" s="24"/>
      <c r="GY717" s="24"/>
      <c r="GZ717" s="24"/>
      <c r="HA717" s="24"/>
      <c r="HB717" s="24"/>
      <c r="HC717" s="24"/>
      <c r="HD717" s="24"/>
      <c r="HE717" s="24"/>
      <c r="HF717" s="24"/>
      <c r="HG717" s="24"/>
    </row>
    <row r="718" spans="1:215" ht="13.5" customHeight="1" x14ac:dyDescent="0.2">
      <c r="A718" s="24"/>
      <c r="B718" s="24"/>
      <c r="C718" s="125"/>
      <c r="D718" s="125"/>
      <c r="O718" s="24"/>
      <c r="P718" s="24"/>
      <c r="Q718" s="125"/>
      <c r="R718" s="24"/>
      <c r="S718" s="108"/>
      <c r="T718" s="108"/>
      <c r="U718" s="108"/>
      <c r="V718" s="108"/>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c r="EW718" s="24"/>
      <c r="EX718" s="24"/>
      <c r="EY718" s="24"/>
      <c r="EZ718" s="24"/>
      <c r="FA718" s="24"/>
      <c r="FB718" s="24"/>
      <c r="FC718" s="24"/>
      <c r="FD718" s="24"/>
      <c r="FE718" s="24"/>
      <c r="FF718" s="24"/>
      <c r="FG718" s="24"/>
      <c r="FH718" s="24"/>
      <c r="FI718" s="24"/>
      <c r="FJ718" s="24"/>
      <c r="FK718" s="24"/>
      <c r="FL718" s="24"/>
      <c r="FM718" s="24"/>
      <c r="FN718" s="24"/>
      <c r="FO718" s="24"/>
      <c r="FP718" s="24"/>
      <c r="FQ718" s="24"/>
      <c r="FR718" s="24"/>
      <c r="FS718" s="24"/>
      <c r="FT718" s="24"/>
      <c r="FU718" s="24"/>
      <c r="FV718" s="24"/>
      <c r="FW718" s="24"/>
      <c r="FX718" s="24"/>
      <c r="FY718" s="24"/>
      <c r="FZ718" s="24"/>
      <c r="GA718" s="24"/>
      <c r="GB718" s="24"/>
      <c r="GC718" s="24"/>
      <c r="GD718" s="24"/>
      <c r="GE718" s="24"/>
      <c r="GF718" s="24"/>
      <c r="GG718" s="24"/>
      <c r="GH718" s="24"/>
      <c r="GI718" s="24"/>
      <c r="GJ718" s="24"/>
      <c r="GK718" s="24"/>
      <c r="GL718" s="24"/>
      <c r="GM718" s="24"/>
      <c r="GN718" s="24"/>
      <c r="GO718" s="24"/>
      <c r="GP718" s="24"/>
      <c r="GQ718" s="24"/>
      <c r="GR718" s="24"/>
      <c r="GS718" s="24"/>
      <c r="GT718" s="24"/>
      <c r="GU718" s="24"/>
      <c r="GV718" s="24"/>
      <c r="GW718" s="24"/>
      <c r="GX718" s="24"/>
      <c r="GY718" s="24"/>
      <c r="GZ718" s="24"/>
      <c r="HA718" s="24"/>
      <c r="HB718" s="24"/>
      <c r="HC718" s="24"/>
      <c r="HD718" s="24"/>
      <c r="HE718" s="24"/>
      <c r="HF718" s="24"/>
      <c r="HG718" s="24"/>
    </row>
    <row r="719" spans="1:215" ht="13.5" customHeight="1" x14ac:dyDescent="0.2">
      <c r="A719" s="24"/>
      <c r="B719" s="24"/>
      <c r="C719" s="125"/>
      <c r="D719" s="125"/>
      <c r="O719" s="24"/>
      <c r="P719" s="24"/>
      <c r="Q719" s="125"/>
      <c r="R719" s="24"/>
      <c r="S719" s="108"/>
      <c r="T719" s="108"/>
      <c r="U719" s="108"/>
      <c r="V719" s="108"/>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c r="EW719" s="24"/>
      <c r="EX719" s="24"/>
      <c r="EY719" s="24"/>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c r="GP719" s="24"/>
      <c r="GQ719" s="24"/>
      <c r="GR719" s="24"/>
      <c r="GS719" s="24"/>
      <c r="GT719" s="24"/>
      <c r="GU719" s="24"/>
      <c r="GV719" s="24"/>
      <c r="GW719" s="24"/>
      <c r="GX719" s="24"/>
      <c r="GY719" s="24"/>
      <c r="GZ719" s="24"/>
      <c r="HA719" s="24"/>
      <c r="HB719" s="24"/>
      <c r="HC719" s="24"/>
      <c r="HD719" s="24"/>
      <c r="HE719" s="24"/>
      <c r="HF719" s="24"/>
      <c r="HG719" s="24"/>
    </row>
    <row r="720" spans="1:215" ht="13.5" customHeight="1" x14ac:dyDescent="0.2">
      <c r="A720" s="24"/>
      <c r="B720" s="24"/>
      <c r="C720" s="125"/>
      <c r="D720" s="125"/>
      <c r="O720" s="24"/>
      <c r="P720" s="24"/>
      <c r="Q720" s="125"/>
      <c r="R720" s="24"/>
      <c r="S720" s="108"/>
      <c r="T720" s="108"/>
      <c r="U720" s="108"/>
      <c r="V720" s="108"/>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c r="EW720" s="24"/>
      <c r="EX720" s="24"/>
      <c r="EY720" s="24"/>
      <c r="EZ720" s="24"/>
      <c r="FA720" s="24"/>
      <c r="FB720" s="24"/>
      <c r="FC720" s="24"/>
      <c r="FD720" s="24"/>
      <c r="FE720" s="24"/>
      <c r="FF720" s="24"/>
      <c r="FG720" s="24"/>
      <c r="FH720" s="24"/>
      <c r="FI720" s="24"/>
      <c r="FJ720" s="24"/>
      <c r="FK720" s="24"/>
      <c r="FL720" s="24"/>
      <c r="FM720" s="24"/>
      <c r="FN720" s="24"/>
      <c r="FO720" s="24"/>
      <c r="FP720" s="24"/>
      <c r="FQ720" s="24"/>
      <c r="FR720" s="24"/>
      <c r="FS720" s="24"/>
      <c r="FT720" s="24"/>
      <c r="FU720" s="24"/>
      <c r="FV720" s="24"/>
      <c r="FW720" s="24"/>
      <c r="FX720" s="24"/>
      <c r="FY720" s="24"/>
      <c r="FZ720" s="24"/>
      <c r="GA720" s="24"/>
      <c r="GB720" s="24"/>
      <c r="GC720" s="24"/>
      <c r="GD720" s="24"/>
      <c r="GE720" s="24"/>
      <c r="GF720" s="24"/>
      <c r="GG720" s="24"/>
      <c r="GH720" s="24"/>
      <c r="GI720" s="24"/>
      <c r="GJ720" s="24"/>
      <c r="GK720" s="24"/>
      <c r="GL720" s="24"/>
      <c r="GM720" s="24"/>
      <c r="GN720" s="24"/>
      <c r="GO720" s="24"/>
      <c r="GP720" s="24"/>
      <c r="GQ720" s="24"/>
      <c r="GR720" s="24"/>
      <c r="GS720" s="24"/>
      <c r="GT720" s="24"/>
      <c r="GU720" s="24"/>
      <c r="GV720" s="24"/>
      <c r="GW720" s="24"/>
      <c r="GX720" s="24"/>
      <c r="GY720" s="24"/>
      <c r="GZ720" s="24"/>
      <c r="HA720" s="24"/>
      <c r="HB720" s="24"/>
      <c r="HC720" s="24"/>
      <c r="HD720" s="24"/>
      <c r="HE720" s="24"/>
      <c r="HF720" s="24"/>
      <c r="HG720" s="24"/>
    </row>
    <row r="721" spans="1:215" ht="13.5" customHeight="1" x14ac:dyDescent="0.2">
      <c r="A721" s="24"/>
      <c r="B721" s="24"/>
      <c r="C721" s="125"/>
      <c r="D721" s="125"/>
      <c r="O721" s="24"/>
      <c r="P721" s="24"/>
      <c r="Q721" s="125"/>
      <c r="R721" s="24"/>
      <c r="S721" s="108"/>
      <c r="T721" s="108"/>
      <c r="U721" s="108"/>
      <c r="V721" s="108"/>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c r="EW721" s="24"/>
      <c r="EX721" s="24"/>
      <c r="EY721" s="24"/>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c r="GP721" s="24"/>
      <c r="GQ721" s="24"/>
      <c r="GR721" s="24"/>
      <c r="GS721" s="24"/>
      <c r="GT721" s="24"/>
      <c r="GU721" s="24"/>
      <c r="GV721" s="24"/>
      <c r="GW721" s="24"/>
      <c r="GX721" s="24"/>
      <c r="GY721" s="24"/>
      <c r="GZ721" s="24"/>
      <c r="HA721" s="24"/>
      <c r="HB721" s="24"/>
      <c r="HC721" s="24"/>
      <c r="HD721" s="24"/>
      <c r="HE721" s="24"/>
      <c r="HF721" s="24"/>
      <c r="HG721" s="24"/>
    </row>
    <row r="722" spans="1:215" ht="13.5" customHeight="1" x14ac:dyDescent="0.2">
      <c r="A722" s="24"/>
      <c r="B722" s="24"/>
      <c r="C722" s="125"/>
      <c r="D722" s="125"/>
      <c r="O722" s="24"/>
      <c r="P722" s="24"/>
      <c r="Q722" s="125"/>
      <c r="R722" s="24"/>
      <c r="S722" s="108"/>
      <c r="T722" s="108"/>
      <c r="U722" s="108"/>
      <c r="V722" s="108"/>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c r="EW722" s="24"/>
      <c r="EX722" s="24"/>
      <c r="EY722" s="24"/>
      <c r="EZ722" s="24"/>
      <c r="FA722" s="24"/>
      <c r="FB722" s="24"/>
      <c r="FC722" s="24"/>
      <c r="FD722" s="24"/>
      <c r="FE722" s="24"/>
      <c r="FF722" s="24"/>
      <c r="FG722" s="24"/>
      <c r="FH722" s="24"/>
      <c r="FI722" s="24"/>
      <c r="FJ722" s="24"/>
      <c r="FK722" s="24"/>
      <c r="FL722" s="24"/>
      <c r="FM722" s="24"/>
      <c r="FN722" s="24"/>
      <c r="FO722" s="24"/>
      <c r="FP722" s="24"/>
      <c r="FQ722" s="24"/>
      <c r="FR722" s="24"/>
      <c r="FS722" s="24"/>
      <c r="FT722" s="24"/>
      <c r="FU722" s="24"/>
      <c r="FV722" s="24"/>
      <c r="FW722" s="24"/>
      <c r="FX722" s="24"/>
      <c r="FY722" s="24"/>
      <c r="FZ722" s="24"/>
      <c r="GA722" s="24"/>
      <c r="GB722" s="24"/>
      <c r="GC722" s="24"/>
      <c r="GD722" s="24"/>
      <c r="GE722" s="24"/>
      <c r="GF722" s="24"/>
      <c r="GG722" s="24"/>
      <c r="GH722" s="24"/>
      <c r="GI722" s="24"/>
      <c r="GJ722" s="24"/>
      <c r="GK722" s="24"/>
      <c r="GL722" s="24"/>
      <c r="GM722" s="24"/>
      <c r="GN722" s="24"/>
      <c r="GO722" s="24"/>
      <c r="GP722" s="24"/>
      <c r="GQ722" s="24"/>
      <c r="GR722" s="24"/>
      <c r="GS722" s="24"/>
      <c r="GT722" s="24"/>
      <c r="GU722" s="24"/>
      <c r="GV722" s="24"/>
      <c r="GW722" s="24"/>
      <c r="GX722" s="24"/>
      <c r="GY722" s="24"/>
      <c r="GZ722" s="24"/>
      <c r="HA722" s="24"/>
      <c r="HB722" s="24"/>
      <c r="HC722" s="24"/>
      <c r="HD722" s="24"/>
      <c r="HE722" s="24"/>
      <c r="HF722" s="24"/>
      <c r="HG722" s="24"/>
    </row>
    <row r="723" spans="1:215" ht="13.5" customHeight="1" x14ac:dyDescent="0.2">
      <c r="A723" s="24"/>
      <c r="B723" s="24"/>
      <c r="C723" s="125"/>
      <c r="D723" s="125"/>
      <c r="O723" s="24"/>
      <c r="P723" s="24"/>
      <c r="Q723" s="125"/>
      <c r="R723" s="24"/>
      <c r="S723" s="108"/>
      <c r="T723" s="108"/>
      <c r="U723" s="108"/>
      <c r="V723" s="108"/>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c r="EW723" s="24"/>
      <c r="EX723" s="24"/>
      <c r="EY723" s="24"/>
      <c r="EZ723" s="24"/>
      <c r="FA723" s="24"/>
      <c r="FB723" s="24"/>
      <c r="FC723" s="24"/>
      <c r="FD723" s="24"/>
      <c r="FE723" s="24"/>
      <c r="FF723" s="24"/>
      <c r="FG723" s="24"/>
      <c r="FH723" s="24"/>
      <c r="FI723" s="24"/>
      <c r="FJ723" s="24"/>
      <c r="FK723" s="24"/>
      <c r="FL723" s="24"/>
      <c r="FM723" s="24"/>
      <c r="FN723" s="24"/>
      <c r="FO723" s="24"/>
      <c r="FP723" s="24"/>
      <c r="FQ723" s="24"/>
      <c r="FR723" s="24"/>
      <c r="FS723" s="24"/>
      <c r="FT723" s="24"/>
      <c r="FU723" s="24"/>
      <c r="FV723" s="24"/>
      <c r="FW723" s="24"/>
      <c r="FX723" s="24"/>
      <c r="FY723" s="24"/>
      <c r="FZ723" s="24"/>
      <c r="GA723" s="24"/>
      <c r="GB723" s="24"/>
      <c r="GC723" s="24"/>
      <c r="GD723" s="24"/>
      <c r="GE723" s="24"/>
      <c r="GF723" s="24"/>
      <c r="GG723" s="24"/>
      <c r="GH723" s="24"/>
      <c r="GI723" s="24"/>
      <c r="GJ723" s="24"/>
      <c r="GK723" s="24"/>
      <c r="GL723" s="24"/>
      <c r="GM723" s="24"/>
      <c r="GN723" s="24"/>
      <c r="GO723" s="24"/>
      <c r="GP723" s="24"/>
      <c r="GQ723" s="24"/>
      <c r="GR723" s="24"/>
      <c r="GS723" s="24"/>
      <c r="GT723" s="24"/>
      <c r="GU723" s="24"/>
      <c r="GV723" s="24"/>
      <c r="GW723" s="24"/>
      <c r="GX723" s="24"/>
      <c r="GY723" s="24"/>
      <c r="GZ723" s="24"/>
      <c r="HA723" s="24"/>
      <c r="HB723" s="24"/>
      <c r="HC723" s="24"/>
      <c r="HD723" s="24"/>
      <c r="HE723" s="24"/>
      <c r="HF723" s="24"/>
      <c r="HG723" s="24"/>
    </row>
    <row r="724" spans="1:215" ht="13.5" customHeight="1" x14ac:dyDescent="0.2">
      <c r="A724" s="24"/>
      <c r="B724" s="24"/>
      <c r="C724" s="125"/>
      <c r="D724" s="125"/>
      <c r="O724" s="24"/>
      <c r="P724" s="24"/>
      <c r="Q724" s="125"/>
      <c r="R724" s="24"/>
      <c r="S724" s="108"/>
      <c r="T724" s="108"/>
      <c r="U724" s="108"/>
      <c r="V724" s="108"/>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c r="EW724" s="24"/>
      <c r="EX724" s="24"/>
      <c r="EY724" s="24"/>
      <c r="EZ724" s="24"/>
      <c r="FA724" s="24"/>
      <c r="FB724" s="24"/>
      <c r="FC724" s="24"/>
      <c r="FD724" s="24"/>
      <c r="FE724" s="24"/>
      <c r="FF724" s="24"/>
      <c r="FG724" s="24"/>
      <c r="FH724" s="24"/>
      <c r="FI724" s="24"/>
      <c r="FJ724" s="24"/>
      <c r="FK724" s="24"/>
      <c r="FL724" s="24"/>
      <c r="FM724" s="24"/>
      <c r="FN724" s="24"/>
      <c r="FO724" s="24"/>
      <c r="FP724" s="24"/>
      <c r="FQ724" s="24"/>
      <c r="FR724" s="24"/>
      <c r="FS724" s="24"/>
      <c r="FT724" s="24"/>
      <c r="FU724" s="24"/>
      <c r="FV724" s="24"/>
      <c r="FW724" s="24"/>
      <c r="FX724" s="24"/>
      <c r="FY724" s="24"/>
      <c r="FZ724" s="24"/>
      <c r="GA724" s="24"/>
      <c r="GB724" s="24"/>
      <c r="GC724" s="24"/>
      <c r="GD724" s="24"/>
      <c r="GE724" s="24"/>
      <c r="GF724" s="24"/>
      <c r="GG724" s="24"/>
      <c r="GH724" s="24"/>
      <c r="GI724" s="24"/>
      <c r="GJ724" s="24"/>
      <c r="GK724" s="24"/>
      <c r="GL724" s="24"/>
      <c r="GM724" s="24"/>
      <c r="GN724" s="24"/>
      <c r="GO724" s="24"/>
      <c r="GP724" s="24"/>
      <c r="GQ724" s="24"/>
      <c r="GR724" s="24"/>
      <c r="GS724" s="24"/>
      <c r="GT724" s="24"/>
      <c r="GU724" s="24"/>
      <c r="GV724" s="24"/>
      <c r="GW724" s="24"/>
      <c r="GX724" s="24"/>
      <c r="GY724" s="24"/>
      <c r="GZ724" s="24"/>
      <c r="HA724" s="24"/>
      <c r="HB724" s="24"/>
      <c r="HC724" s="24"/>
      <c r="HD724" s="24"/>
      <c r="HE724" s="24"/>
      <c r="HF724" s="24"/>
      <c r="HG724" s="24"/>
    </row>
    <row r="725" spans="1:215" ht="13.5" customHeight="1" x14ac:dyDescent="0.2">
      <c r="A725" s="24"/>
      <c r="B725" s="24"/>
      <c r="C725" s="125"/>
      <c r="D725" s="125"/>
      <c r="O725" s="24"/>
      <c r="P725" s="24"/>
      <c r="Q725" s="125"/>
      <c r="R725" s="24"/>
      <c r="S725" s="108"/>
      <c r="T725" s="108"/>
      <c r="U725" s="108"/>
      <c r="V725" s="108"/>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c r="EW725" s="24"/>
      <c r="EX725" s="24"/>
      <c r="EY725" s="24"/>
      <c r="EZ725" s="24"/>
      <c r="FA725" s="24"/>
      <c r="FB725" s="24"/>
      <c r="FC725" s="24"/>
      <c r="FD725" s="24"/>
      <c r="FE725" s="24"/>
      <c r="FF725" s="24"/>
      <c r="FG725" s="24"/>
      <c r="FH725" s="24"/>
      <c r="FI725" s="24"/>
      <c r="FJ725" s="24"/>
      <c r="FK725" s="24"/>
      <c r="FL725" s="24"/>
      <c r="FM725" s="24"/>
      <c r="FN725" s="24"/>
      <c r="FO725" s="24"/>
      <c r="FP725" s="24"/>
      <c r="FQ725" s="24"/>
      <c r="FR725" s="24"/>
      <c r="FS725" s="24"/>
      <c r="FT725" s="24"/>
      <c r="FU725" s="24"/>
      <c r="FV725" s="24"/>
      <c r="FW725" s="24"/>
      <c r="FX725" s="24"/>
      <c r="FY725" s="24"/>
      <c r="FZ725" s="24"/>
      <c r="GA725" s="24"/>
      <c r="GB725" s="24"/>
      <c r="GC725" s="24"/>
      <c r="GD725" s="24"/>
      <c r="GE725" s="24"/>
      <c r="GF725" s="24"/>
      <c r="GG725" s="24"/>
      <c r="GH725" s="24"/>
      <c r="GI725" s="24"/>
      <c r="GJ725" s="24"/>
      <c r="GK725" s="24"/>
      <c r="GL725" s="24"/>
      <c r="GM725" s="24"/>
      <c r="GN725" s="24"/>
      <c r="GO725" s="24"/>
      <c r="GP725" s="24"/>
      <c r="GQ725" s="24"/>
      <c r="GR725" s="24"/>
      <c r="GS725" s="24"/>
      <c r="GT725" s="24"/>
      <c r="GU725" s="24"/>
      <c r="GV725" s="24"/>
      <c r="GW725" s="24"/>
      <c r="GX725" s="24"/>
      <c r="GY725" s="24"/>
      <c r="GZ725" s="24"/>
      <c r="HA725" s="24"/>
      <c r="HB725" s="24"/>
      <c r="HC725" s="24"/>
      <c r="HD725" s="24"/>
      <c r="HE725" s="24"/>
      <c r="HF725" s="24"/>
      <c r="HG725" s="24"/>
    </row>
    <row r="726" spans="1:215" ht="13.5" customHeight="1" x14ac:dyDescent="0.2">
      <c r="A726" s="24"/>
      <c r="B726" s="24"/>
      <c r="C726" s="125"/>
      <c r="D726" s="125"/>
      <c r="O726" s="24"/>
      <c r="P726" s="24"/>
      <c r="Q726" s="125"/>
      <c r="R726" s="24"/>
      <c r="S726" s="108"/>
      <c r="T726" s="108"/>
      <c r="U726" s="108"/>
      <c r="V726" s="108"/>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c r="EW726" s="24"/>
      <c r="EX726" s="24"/>
      <c r="EY726" s="24"/>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c r="GP726" s="24"/>
      <c r="GQ726" s="24"/>
      <c r="GR726" s="24"/>
      <c r="GS726" s="24"/>
      <c r="GT726" s="24"/>
      <c r="GU726" s="24"/>
      <c r="GV726" s="24"/>
      <c r="GW726" s="24"/>
      <c r="GX726" s="24"/>
      <c r="GY726" s="24"/>
      <c r="GZ726" s="24"/>
      <c r="HA726" s="24"/>
      <c r="HB726" s="24"/>
      <c r="HC726" s="24"/>
      <c r="HD726" s="24"/>
      <c r="HE726" s="24"/>
      <c r="HF726" s="24"/>
      <c r="HG726" s="24"/>
    </row>
    <row r="727" spans="1:215" ht="13.5" customHeight="1" x14ac:dyDescent="0.2">
      <c r="A727" s="24"/>
      <c r="B727" s="24"/>
      <c r="C727" s="125"/>
      <c r="D727" s="125"/>
      <c r="O727" s="24"/>
      <c r="P727" s="24"/>
      <c r="Q727" s="125"/>
      <c r="R727" s="24"/>
      <c r="S727" s="108"/>
      <c r="T727" s="108"/>
      <c r="U727" s="108"/>
      <c r="V727" s="108"/>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c r="EW727" s="24"/>
      <c r="EX727" s="24"/>
      <c r="EY727" s="24"/>
      <c r="EZ727" s="24"/>
      <c r="FA727" s="24"/>
      <c r="FB727" s="24"/>
      <c r="FC727" s="24"/>
      <c r="FD727" s="24"/>
      <c r="FE727" s="24"/>
      <c r="FF727" s="24"/>
      <c r="FG727" s="24"/>
      <c r="FH727" s="24"/>
      <c r="FI727" s="24"/>
      <c r="FJ727" s="24"/>
      <c r="FK727" s="24"/>
      <c r="FL727" s="24"/>
      <c r="FM727" s="24"/>
      <c r="FN727" s="24"/>
      <c r="FO727" s="24"/>
      <c r="FP727" s="24"/>
      <c r="FQ727" s="24"/>
      <c r="FR727" s="24"/>
      <c r="FS727" s="24"/>
      <c r="FT727" s="24"/>
      <c r="FU727" s="24"/>
      <c r="FV727" s="24"/>
      <c r="FW727" s="24"/>
      <c r="FX727" s="24"/>
      <c r="FY727" s="24"/>
      <c r="FZ727" s="24"/>
      <c r="GA727" s="24"/>
      <c r="GB727" s="24"/>
      <c r="GC727" s="24"/>
      <c r="GD727" s="24"/>
      <c r="GE727" s="24"/>
      <c r="GF727" s="24"/>
      <c r="GG727" s="24"/>
      <c r="GH727" s="24"/>
      <c r="GI727" s="24"/>
      <c r="GJ727" s="24"/>
      <c r="GK727" s="24"/>
      <c r="GL727" s="24"/>
      <c r="GM727" s="24"/>
      <c r="GN727" s="24"/>
      <c r="GO727" s="24"/>
      <c r="GP727" s="24"/>
      <c r="GQ727" s="24"/>
      <c r="GR727" s="24"/>
      <c r="GS727" s="24"/>
      <c r="GT727" s="24"/>
      <c r="GU727" s="24"/>
      <c r="GV727" s="24"/>
      <c r="GW727" s="24"/>
      <c r="GX727" s="24"/>
      <c r="GY727" s="24"/>
      <c r="GZ727" s="24"/>
      <c r="HA727" s="24"/>
      <c r="HB727" s="24"/>
      <c r="HC727" s="24"/>
      <c r="HD727" s="24"/>
      <c r="HE727" s="24"/>
      <c r="HF727" s="24"/>
      <c r="HG727" s="24"/>
    </row>
    <row r="728" spans="1:215" ht="13.5" customHeight="1" x14ac:dyDescent="0.2">
      <c r="A728" s="24"/>
      <c r="B728" s="24"/>
      <c r="C728" s="125"/>
      <c r="D728" s="125"/>
      <c r="O728" s="24"/>
      <c r="P728" s="24"/>
      <c r="Q728" s="125"/>
      <c r="R728" s="24"/>
      <c r="S728" s="108"/>
      <c r="T728" s="108"/>
      <c r="U728" s="108"/>
      <c r="V728" s="108"/>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c r="EW728" s="24"/>
      <c r="EX728" s="24"/>
      <c r="EY728" s="24"/>
      <c r="EZ728" s="24"/>
      <c r="FA728" s="24"/>
      <c r="FB728" s="24"/>
      <c r="FC728" s="24"/>
      <c r="FD728" s="24"/>
      <c r="FE728" s="24"/>
      <c r="FF728" s="24"/>
      <c r="FG728" s="24"/>
      <c r="FH728" s="24"/>
      <c r="FI728" s="24"/>
      <c r="FJ728" s="24"/>
      <c r="FK728" s="24"/>
      <c r="FL728" s="24"/>
      <c r="FM728" s="24"/>
      <c r="FN728" s="24"/>
      <c r="FO728" s="24"/>
      <c r="FP728" s="24"/>
      <c r="FQ728" s="24"/>
      <c r="FR728" s="24"/>
      <c r="FS728" s="24"/>
      <c r="FT728" s="24"/>
      <c r="FU728" s="24"/>
      <c r="FV728" s="24"/>
      <c r="FW728" s="24"/>
      <c r="FX728" s="24"/>
      <c r="FY728" s="24"/>
      <c r="FZ728" s="24"/>
      <c r="GA728" s="24"/>
      <c r="GB728" s="24"/>
      <c r="GC728" s="24"/>
      <c r="GD728" s="24"/>
      <c r="GE728" s="24"/>
      <c r="GF728" s="24"/>
      <c r="GG728" s="24"/>
      <c r="GH728" s="24"/>
      <c r="GI728" s="24"/>
      <c r="GJ728" s="24"/>
      <c r="GK728" s="24"/>
      <c r="GL728" s="24"/>
      <c r="GM728" s="24"/>
      <c r="GN728" s="24"/>
      <c r="GO728" s="24"/>
      <c r="GP728" s="24"/>
      <c r="GQ728" s="24"/>
      <c r="GR728" s="24"/>
      <c r="GS728" s="24"/>
      <c r="GT728" s="24"/>
      <c r="GU728" s="24"/>
      <c r="GV728" s="24"/>
      <c r="GW728" s="24"/>
      <c r="GX728" s="24"/>
      <c r="GY728" s="24"/>
      <c r="GZ728" s="24"/>
      <c r="HA728" s="24"/>
      <c r="HB728" s="24"/>
      <c r="HC728" s="24"/>
      <c r="HD728" s="24"/>
      <c r="HE728" s="24"/>
      <c r="HF728" s="24"/>
      <c r="HG728" s="24"/>
    </row>
    <row r="729" spans="1:215" ht="13.5" customHeight="1" x14ac:dyDescent="0.2">
      <c r="A729" s="24"/>
      <c r="B729" s="24"/>
      <c r="C729" s="125"/>
      <c r="D729" s="125"/>
      <c r="O729" s="24"/>
      <c r="P729" s="24"/>
      <c r="Q729" s="125"/>
      <c r="R729" s="24"/>
      <c r="S729" s="108"/>
      <c r="T729" s="108"/>
      <c r="U729" s="108"/>
      <c r="V729" s="108"/>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c r="EW729" s="24"/>
      <c r="EX729" s="24"/>
      <c r="EY729" s="24"/>
      <c r="EZ729" s="24"/>
      <c r="FA729" s="24"/>
      <c r="FB729" s="24"/>
      <c r="FC729" s="24"/>
      <c r="FD729" s="24"/>
      <c r="FE729" s="24"/>
      <c r="FF729" s="24"/>
      <c r="FG729" s="24"/>
      <c r="FH729" s="24"/>
      <c r="FI729" s="24"/>
      <c r="FJ729" s="24"/>
      <c r="FK729" s="24"/>
      <c r="FL729" s="24"/>
      <c r="FM729" s="24"/>
      <c r="FN729" s="24"/>
      <c r="FO729" s="24"/>
      <c r="FP729" s="24"/>
      <c r="FQ729" s="24"/>
      <c r="FR729" s="24"/>
      <c r="FS729" s="24"/>
      <c r="FT729" s="24"/>
      <c r="FU729" s="24"/>
      <c r="FV729" s="24"/>
      <c r="FW729" s="24"/>
      <c r="FX729" s="24"/>
      <c r="FY729" s="24"/>
      <c r="FZ729" s="24"/>
      <c r="GA729" s="24"/>
      <c r="GB729" s="24"/>
      <c r="GC729" s="24"/>
      <c r="GD729" s="24"/>
      <c r="GE729" s="24"/>
      <c r="GF729" s="24"/>
      <c r="GG729" s="24"/>
      <c r="GH729" s="24"/>
      <c r="GI729" s="24"/>
      <c r="GJ729" s="24"/>
      <c r="GK729" s="24"/>
      <c r="GL729" s="24"/>
      <c r="GM729" s="24"/>
      <c r="GN729" s="24"/>
      <c r="GO729" s="24"/>
      <c r="GP729" s="24"/>
      <c r="GQ729" s="24"/>
      <c r="GR729" s="24"/>
      <c r="GS729" s="24"/>
      <c r="GT729" s="24"/>
      <c r="GU729" s="24"/>
      <c r="GV729" s="24"/>
      <c r="GW729" s="24"/>
      <c r="GX729" s="24"/>
      <c r="GY729" s="24"/>
      <c r="GZ729" s="24"/>
      <c r="HA729" s="24"/>
      <c r="HB729" s="24"/>
      <c r="HC729" s="24"/>
      <c r="HD729" s="24"/>
      <c r="HE729" s="24"/>
      <c r="HF729" s="24"/>
      <c r="HG729" s="24"/>
    </row>
    <row r="730" spans="1:215" ht="13.5" customHeight="1" x14ac:dyDescent="0.2">
      <c r="A730" s="24"/>
      <c r="B730" s="24"/>
      <c r="C730" s="125"/>
      <c r="D730" s="125"/>
      <c r="O730" s="24"/>
      <c r="P730" s="24"/>
      <c r="Q730" s="125"/>
      <c r="R730" s="24"/>
      <c r="S730" s="108"/>
      <c r="T730" s="108"/>
      <c r="U730" s="108"/>
      <c r="V730" s="108"/>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c r="EW730" s="24"/>
      <c r="EX730" s="24"/>
      <c r="EY730" s="24"/>
      <c r="EZ730" s="24"/>
      <c r="FA730" s="24"/>
      <c r="FB730" s="24"/>
      <c r="FC730" s="24"/>
      <c r="FD730" s="24"/>
      <c r="FE730" s="24"/>
      <c r="FF730" s="24"/>
      <c r="FG730" s="24"/>
      <c r="FH730" s="24"/>
      <c r="FI730" s="24"/>
      <c r="FJ730" s="24"/>
      <c r="FK730" s="24"/>
      <c r="FL730" s="24"/>
      <c r="FM730" s="24"/>
      <c r="FN730" s="24"/>
      <c r="FO730" s="24"/>
      <c r="FP730" s="24"/>
      <c r="FQ730" s="24"/>
      <c r="FR730" s="24"/>
      <c r="FS730" s="24"/>
      <c r="FT730" s="24"/>
      <c r="FU730" s="24"/>
      <c r="FV730" s="24"/>
      <c r="FW730" s="24"/>
      <c r="FX730" s="24"/>
      <c r="FY730" s="24"/>
      <c r="FZ730" s="24"/>
      <c r="GA730" s="24"/>
      <c r="GB730" s="24"/>
      <c r="GC730" s="24"/>
      <c r="GD730" s="24"/>
      <c r="GE730" s="24"/>
      <c r="GF730" s="24"/>
      <c r="GG730" s="24"/>
      <c r="GH730" s="24"/>
      <c r="GI730" s="24"/>
      <c r="GJ730" s="24"/>
      <c r="GK730" s="24"/>
      <c r="GL730" s="24"/>
      <c r="GM730" s="24"/>
      <c r="GN730" s="24"/>
      <c r="GO730" s="24"/>
      <c r="GP730" s="24"/>
      <c r="GQ730" s="24"/>
      <c r="GR730" s="24"/>
      <c r="GS730" s="24"/>
      <c r="GT730" s="24"/>
      <c r="GU730" s="24"/>
      <c r="GV730" s="24"/>
      <c r="GW730" s="24"/>
      <c r="GX730" s="24"/>
      <c r="GY730" s="24"/>
      <c r="GZ730" s="24"/>
      <c r="HA730" s="24"/>
      <c r="HB730" s="24"/>
      <c r="HC730" s="24"/>
      <c r="HD730" s="24"/>
      <c r="HE730" s="24"/>
      <c r="HF730" s="24"/>
      <c r="HG730" s="24"/>
    </row>
    <row r="731" spans="1:215" ht="13.5" customHeight="1" x14ac:dyDescent="0.2">
      <c r="A731" s="24"/>
      <c r="B731" s="24"/>
      <c r="C731" s="125"/>
      <c r="D731" s="125"/>
      <c r="O731" s="24"/>
      <c r="P731" s="24"/>
      <c r="Q731" s="125"/>
      <c r="R731" s="24"/>
      <c r="S731" s="108"/>
      <c r="T731" s="108"/>
      <c r="U731" s="108"/>
      <c r="V731" s="108"/>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c r="EW731" s="24"/>
      <c r="EX731" s="24"/>
      <c r="EY731" s="24"/>
      <c r="EZ731" s="24"/>
      <c r="FA731" s="24"/>
      <c r="FB731" s="24"/>
      <c r="FC731" s="24"/>
      <c r="FD731" s="24"/>
      <c r="FE731" s="24"/>
      <c r="FF731" s="24"/>
      <c r="FG731" s="24"/>
      <c r="FH731" s="24"/>
      <c r="FI731" s="24"/>
      <c r="FJ731" s="24"/>
      <c r="FK731" s="24"/>
      <c r="FL731" s="24"/>
      <c r="FM731" s="24"/>
      <c r="FN731" s="24"/>
      <c r="FO731" s="24"/>
      <c r="FP731" s="24"/>
      <c r="FQ731" s="24"/>
      <c r="FR731" s="24"/>
      <c r="FS731" s="24"/>
      <c r="FT731" s="24"/>
      <c r="FU731" s="24"/>
      <c r="FV731" s="24"/>
      <c r="FW731" s="24"/>
      <c r="FX731" s="24"/>
      <c r="FY731" s="24"/>
      <c r="FZ731" s="24"/>
      <c r="GA731" s="24"/>
      <c r="GB731" s="24"/>
      <c r="GC731" s="24"/>
      <c r="GD731" s="24"/>
      <c r="GE731" s="24"/>
      <c r="GF731" s="24"/>
      <c r="GG731" s="24"/>
      <c r="GH731" s="24"/>
      <c r="GI731" s="24"/>
      <c r="GJ731" s="24"/>
      <c r="GK731" s="24"/>
      <c r="GL731" s="24"/>
      <c r="GM731" s="24"/>
      <c r="GN731" s="24"/>
      <c r="GO731" s="24"/>
      <c r="GP731" s="24"/>
      <c r="GQ731" s="24"/>
      <c r="GR731" s="24"/>
      <c r="GS731" s="24"/>
      <c r="GT731" s="24"/>
      <c r="GU731" s="24"/>
      <c r="GV731" s="24"/>
      <c r="GW731" s="24"/>
      <c r="GX731" s="24"/>
      <c r="GY731" s="24"/>
      <c r="GZ731" s="24"/>
      <c r="HA731" s="24"/>
      <c r="HB731" s="24"/>
      <c r="HC731" s="24"/>
      <c r="HD731" s="24"/>
      <c r="HE731" s="24"/>
      <c r="HF731" s="24"/>
      <c r="HG731" s="24"/>
    </row>
    <row r="732" spans="1:215" ht="13.5" customHeight="1" x14ac:dyDescent="0.2">
      <c r="A732" s="24"/>
      <c r="B732" s="24"/>
      <c r="C732" s="125"/>
      <c r="D732" s="125"/>
      <c r="O732" s="24"/>
      <c r="P732" s="24"/>
      <c r="Q732" s="125"/>
      <c r="R732" s="24"/>
      <c r="S732" s="108"/>
      <c r="T732" s="108"/>
      <c r="U732" s="108"/>
      <c r="V732" s="108"/>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4"/>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M732" s="24"/>
      <c r="EN732" s="24"/>
      <c r="EO732" s="24"/>
      <c r="EP732" s="24"/>
      <c r="EQ732" s="24"/>
      <c r="ER732" s="24"/>
      <c r="ES732" s="24"/>
      <c r="ET732" s="24"/>
      <c r="EU732" s="24"/>
      <c r="EV732" s="24"/>
      <c r="EW732" s="24"/>
      <c r="EX732" s="24"/>
      <c r="EY732" s="24"/>
      <c r="EZ732" s="24"/>
      <c r="FA732" s="24"/>
      <c r="FB732" s="24"/>
      <c r="FC732" s="24"/>
      <c r="FD732" s="24"/>
      <c r="FE732" s="24"/>
      <c r="FF732" s="24"/>
      <c r="FG732" s="24"/>
      <c r="FH732" s="24"/>
      <c r="FI732" s="24"/>
      <c r="FJ732" s="24"/>
      <c r="FK732" s="24"/>
      <c r="FL732" s="24"/>
      <c r="FM732" s="24"/>
      <c r="FN732" s="24"/>
      <c r="FO732" s="24"/>
      <c r="FP732" s="24"/>
      <c r="FQ732" s="24"/>
      <c r="FR732" s="24"/>
      <c r="FS732" s="24"/>
      <c r="FT732" s="24"/>
      <c r="FU732" s="24"/>
      <c r="FV732" s="24"/>
      <c r="FW732" s="24"/>
      <c r="FX732" s="24"/>
      <c r="FY732" s="24"/>
      <c r="FZ732" s="24"/>
      <c r="GA732" s="24"/>
      <c r="GB732" s="24"/>
      <c r="GC732" s="24"/>
      <c r="GD732" s="24"/>
      <c r="GE732" s="24"/>
      <c r="GF732" s="24"/>
      <c r="GG732" s="24"/>
      <c r="GH732" s="24"/>
      <c r="GI732" s="24"/>
      <c r="GJ732" s="24"/>
      <c r="GK732" s="24"/>
      <c r="GL732" s="24"/>
      <c r="GM732" s="24"/>
      <c r="GN732" s="24"/>
      <c r="GO732" s="24"/>
      <c r="GP732" s="24"/>
      <c r="GQ732" s="24"/>
      <c r="GR732" s="24"/>
      <c r="GS732" s="24"/>
      <c r="GT732" s="24"/>
      <c r="GU732" s="24"/>
      <c r="GV732" s="24"/>
      <c r="GW732" s="24"/>
      <c r="GX732" s="24"/>
      <c r="GY732" s="24"/>
      <c r="GZ732" s="24"/>
      <c r="HA732" s="24"/>
      <c r="HB732" s="24"/>
      <c r="HC732" s="24"/>
      <c r="HD732" s="24"/>
      <c r="HE732" s="24"/>
      <c r="HF732" s="24"/>
      <c r="HG732" s="24"/>
    </row>
    <row r="733" spans="1:215" ht="13.5" customHeight="1" x14ac:dyDescent="0.2">
      <c r="A733" s="24"/>
      <c r="B733" s="24"/>
      <c r="C733" s="125"/>
      <c r="D733" s="125"/>
      <c r="O733" s="24"/>
      <c r="P733" s="24"/>
      <c r="Q733" s="125"/>
      <c r="R733" s="24"/>
      <c r="S733" s="108"/>
      <c r="T733" s="108"/>
      <c r="U733" s="108"/>
      <c r="V733" s="108"/>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4"/>
      <c r="CW733" s="24"/>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M733" s="24"/>
      <c r="EN733" s="24"/>
      <c r="EO733" s="24"/>
      <c r="EP733" s="24"/>
      <c r="EQ733" s="24"/>
      <c r="ER733" s="24"/>
      <c r="ES733" s="24"/>
      <c r="ET733" s="24"/>
      <c r="EU733" s="24"/>
      <c r="EV733" s="24"/>
      <c r="EW733" s="24"/>
      <c r="EX733" s="24"/>
      <c r="EY733" s="24"/>
      <c r="EZ733" s="24"/>
      <c r="FA733" s="24"/>
      <c r="FB733" s="24"/>
      <c r="FC733" s="24"/>
      <c r="FD733" s="24"/>
      <c r="FE733" s="24"/>
      <c r="FF733" s="24"/>
      <c r="FG733" s="24"/>
      <c r="FH733" s="24"/>
      <c r="FI733" s="24"/>
      <c r="FJ733" s="24"/>
      <c r="FK733" s="24"/>
      <c r="FL733" s="24"/>
      <c r="FM733" s="24"/>
      <c r="FN733" s="24"/>
      <c r="FO733" s="24"/>
      <c r="FP733" s="24"/>
      <c r="FQ733" s="24"/>
      <c r="FR733" s="24"/>
      <c r="FS733" s="24"/>
      <c r="FT733" s="24"/>
      <c r="FU733" s="24"/>
      <c r="FV733" s="24"/>
      <c r="FW733" s="24"/>
      <c r="FX733" s="24"/>
      <c r="FY733" s="24"/>
      <c r="FZ733" s="24"/>
      <c r="GA733" s="24"/>
      <c r="GB733" s="24"/>
      <c r="GC733" s="24"/>
      <c r="GD733" s="24"/>
      <c r="GE733" s="24"/>
      <c r="GF733" s="24"/>
      <c r="GG733" s="24"/>
      <c r="GH733" s="24"/>
      <c r="GI733" s="24"/>
      <c r="GJ733" s="24"/>
      <c r="GK733" s="24"/>
      <c r="GL733" s="24"/>
      <c r="GM733" s="24"/>
      <c r="GN733" s="24"/>
      <c r="GO733" s="24"/>
      <c r="GP733" s="24"/>
      <c r="GQ733" s="24"/>
      <c r="GR733" s="24"/>
      <c r="GS733" s="24"/>
      <c r="GT733" s="24"/>
      <c r="GU733" s="24"/>
      <c r="GV733" s="24"/>
      <c r="GW733" s="24"/>
      <c r="GX733" s="24"/>
      <c r="GY733" s="24"/>
      <c r="GZ733" s="24"/>
      <c r="HA733" s="24"/>
      <c r="HB733" s="24"/>
      <c r="HC733" s="24"/>
      <c r="HD733" s="24"/>
      <c r="HE733" s="24"/>
      <c r="HF733" s="24"/>
      <c r="HG733" s="24"/>
    </row>
    <row r="734" spans="1:215" ht="13.5" customHeight="1" x14ac:dyDescent="0.2">
      <c r="A734" s="24"/>
      <c r="B734" s="24"/>
      <c r="C734" s="125"/>
      <c r="D734" s="125"/>
      <c r="O734" s="24"/>
      <c r="P734" s="24"/>
      <c r="Q734" s="125"/>
      <c r="R734" s="24"/>
      <c r="S734" s="108"/>
      <c r="T734" s="108"/>
      <c r="U734" s="108"/>
      <c r="V734" s="108"/>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c r="EW734" s="24"/>
      <c r="EX734" s="24"/>
      <c r="EY734" s="24"/>
      <c r="EZ734" s="24"/>
      <c r="FA734" s="24"/>
      <c r="FB734" s="24"/>
      <c r="FC734" s="24"/>
      <c r="FD734" s="24"/>
      <c r="FE734" s="24"/>
      <c r="FF734" s="24"/>
      <c r="FG734" s="24"/>
      <c r="FH734" s="24"/>
      <c r="FI734" s="24"/>
      <c r="FJ734" s="24"/>
      <c r="FK734" s="24"/>
      <c r="FL734" s="24"/>
      <c r="FM734" s="24"/>
      <c r="FN734" s="24"/>
      <c r="FO734" s="24"/>
      <c r="FP734" s="24"/>
      <c r="FQ734" s="24"/>
      <c r="FR734" s="24"/>
      <c r="FS734" s="24"/>
      <c r="FT734" s="24"/>
      <c r="FU734" s="24"/>
      <c r="FV734" s="24"/>
      <c r="FW734" s="24"/>
      <c r="FX734" s="24"/>
      <c r="FY734" s="24"/>
      <c r="FZ734" s="24"/>
      <c r="GA734" s="24"/>
      <c r="GB734" s="24"/>
      <c r="GC734" s="24"/>
      <c r="GD734" s="24"/>
      <c r="GE734" s="24"/>
      <c r="GF734" s="24"/>
      <c r="GG734" s="24"/>
      <c r="GH734" s="24"/>
      <c r="GI734" s="24"/>
      <c r="GJ734" s="24"/>
      <c r="GK734" s="24"/>
      <c r="GL734" s="24"/>
      <c r="GM734" s="24"/>
      <c r="GN734" s="24"/>
      <c r="GO734" s="24"/>
      <c r="GP734" s="24"/>
      <c r="GQ734" s="24"/>
      <c r="GR734" s="24"/>
      <c r="GS734" s="24"/>
      <c r="GT734" s="24"/>
      <c r="GU734" s="24"/>
      <c r="GV734" s="24"/>
      <c r="GW734" s="24"/>
      <c r="GX734" s="24"/>
      <c r="GY734" s="24"/>
      <c r="GZ734" s="24"/>
      <c r="HA734" s="24"/>
      <c r="HB734" s="24"/>
      <c r="HC734" s="24"/>
      <c r="HD734" s="24"/>
      <c r="HE734" s="24"/>
      <c r="HF734" s="24"/>
      <c r="HG734" s="24"/>
    </row>
    <row r="735" spans="1:215" ht="13.5" customHeight="1" x14ac:dyDescent="0.2">
      <c r="A735" s="24"/>
      <c r="B735" s="24"/>
      <c r="C735" s="125"/>
      <c r="D735" s="125"/>
      <c r="O735" s="24"/>
      <c r="P735" s="24"/>
      <c r="Q735" s="125"/>
      <c r="R735" s="24"/>
      <c r="S735" s="108"/>
      <c r="T735" s="108"/>
      <c r="U735" s="108"/>
      <c r="V735" s="108"/>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4"/>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M735" s="24"/>
      <c r="EN735" s="24"/>
      <c r="EO735" s="24"/>
      <c r="EP735" s="24"/>
      <c r="EQ735" s="24"/>
      <c r="ER735" s="24"/>
      <c r="ES735" s="24"/>
      <c r="ET735" s="24"/>
      <c r="EU735" s="24"/>
      <c r="EV735" s="24"/>
      <c r="EW735" s="24"/>
      <c r="EX735" s="24"/>
      <c r="EY735" s="24"/>
      <c r="EZ735" s="24"/>
      <c r="FA735" s="24"/>
      <c r="FB735" s="24"/>
      <c r="FC735" s="24"/>
      <c r="FD735" s="24"/>
      <c r="FE735" s="24"/>
      <c r="FF735" s="24"/>
      <c r="FG735" s="24"/>
      <c r="FH735" s="24"/>
      <c r="FI735" s="24"/>
      <c r="FJ735" s="24"/>
      <c r="FK735" s="24"/>
      <c r="FL735" s="24"/>
      <c r="FM735" s="24"/>
      <c r="FN735" s="24"/>
      <c r="FO735" s="24"/>
      <c r="FP735" s="24"/>
      <c r="FQ735" s="24"/>
      <c r="FR735" s="24"/>
      <c r="FS735" s="24"/>
      <c r="FT735" s="24"/>
      <c r="FU735" s="24"/>
      <c r="FV735" s="24"/>
      <c r="FW735" s="24"/>
      <c r="FX735" s="24"/>
      <c r="FY735" s="24"/>
      <c r="FZ735" s="24"/>
      <c r="GA735" s="24"/>
      <c r="GB735" s="24"/>
      <c r="GC735" s="24"/>
      <c r="GD735" s="24"/>
      <c r="GE735" s="24"/>
      <c r="GF735" s="24"/>
      <c r="GG735" s="24"/>
      <c r="GH735" s="24"/>
      <c r="GI735" s="24"/>
      <c r="GJ735" s="24"/>
      <c r="GK735" s="24"/>
      <c r="GL735" s="24"/>
      <c r="GM735" s="24"/>
      <c r="GN735" s="24"/>
      <c r="GO735" s="24"/>
      <c r="GP735" s="24"/>
      <c r="GQ735" s="24"/>
      <c r="GR735" s="24"/>
      <c r="GS735" s="24"/>
      <c r="GT735" s="24"/>
      <c r="GU735" s="24"/>
      <c r="GV735" s="24"/>
      <c r="GW735" s="24"/>
      <c r="GX735" s="24"/>
      <c r="GY735" s="24"/>
      <c r="GZ735" s="24"/>
      <c r="HA735" s="24"/>
      <c r="HB735" s="24"/>
      <c r="HC735" s="24"/>
      <c r="HD735" s="24"/>
      <c r="HE735" s="24"/>
      <c r="HF735" s="24"/>
      <c r="HG735" s="24"/>
    </row>
    <row r="736" spans="1:215" ht="13.5" customHeight="1" x14ac:dyDescent="0.2">
      <c r="A736" s="24"/>
      <c r="B736" s="24"/>
      <c r="C736" s="125"/>
      <c r="D736" s="125"/>
      <c r="O736" s="24"/>
      <c r="P736" s="24"/>
      <c r="Q736" s="125"/>
      <c r="R736" s="24"/>
      <c r="S736" s="108"/>
      <c r="T736" s="108"/>
      <c r="U736" s="108"/>
      <c r="V736" s="108"/>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4"/>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M736" s="24"/>
      <c r="EN736" s="24"/>
      <c r="EO736" s="24"/>
      <c r="EP736" s="24"/>
      <c r="EQ736" s="24"/>
      <c r="ER736" s="24"/>
      <c r="ES736" s="24"/>
      <c r="ET736" s="24"/>
      <c r="EU736" s="24"/>
      <c r="EV736" s="24"/>
      <c r="EW736" s="24"/>
      <c r="EX736" s="24"/>
      <c r="EY736" s="24"/>
      <c r="EZ736" s="24"/>
      <c r="FA736" s="24"/>
      <c r="FB736" s="24"/>
      <c r="FC736" s="24"/>
      <c r="FD736" s="24"/>
      <c r="FE736" s="24"/>
      <c r="FF736" s="24"/>
      <c r="FG736" s="24"/>
      <c r="FH736" s="24"/>
      <c r="FI736" s="24"/>
      <c r="FJ736" s="24"/>
      <c r="FK736" s="24"/>
      <c r="FL736" s="24"/>
      <c r="FM736" s="24"/>
      <c r="FN736" s="24"/>
      <c r="FO736" s="24"/>
      <c r="FP736" s="24"/>
      <c r="FQ736" s="24"/>
      <c r="FR736" s="24"/>
      <c r="FS736" s="24"/>
      <c r="FT736" s="24"/>
      <c r="FU736" s="24"/>
      <c r="FV736" s="24"/>
      <c r="FW736" s="24"/>
      <c r="FX736" s="24"/>
      <c r="FY736" s="24"/>
      <c r="FZ736" s="24"/>
      <c r="GA736" s="24"/>
      <c r="GB736" s="24"/>
      <c r="GC736" s="24"/>
      <c r="GD736" s="24"/>
      <c r="GE736" s="24"/>
      <c r="GF736" s="24"/>
      <c r="GG736" s="24"/>
      <c r="GH736" s="24"/>
      <c r="GI736" s="24"/>
      <c r="GJ736" s="24"/>
      <c r="GK736" s="24"/>
      <c r="GL736" s="24"/>
      <c r="GM736" s="24"/>
      <c r="GN736" s="24"/>
      <c r="GO736" s="24"/>
      <c r="GP736" s="24"/>
      <c r="GQ736" s="24"/>
      <c r="GR736" s="24"/>
      <c r="GS736" s="24"/>
      <c r="GT736" s="24"/>
      <c r="GU736" s="24"/>
      <c r="GV736" s="24"/>
      <c r="GW736" s="24"/>
      <c r="GX736" s="24"/>
      <c r="GY736" s="24"/>
      <c r="GZ736" s="24"/>
      <c r="HA736" s="24"/>
      <c r="HB736" s="24"/>
      <c r="HC736" s="24"/>
      <c r="HD736" s="24"/>
      <c r="HE736" s="24"/>
      <c r="HF736" s="24"/>
      <c r="HG736" s="24"/>
    </row>
    <row r="737" spans="1:215" ht="13.5" customHeight="1" x14ac:dyDescent="0.2">
      <c r="A737" s="24"/>
      <c r="B737" s="24"/>
      <c r="C737" s="125"/>
      <c r="D737" s="125"/>
      <c r="O737" s="24"/>
      <c r="P737" s="24"/>
      <c r="Q737" s="125"/>
      <c r="R737" s="24"/>
      <c r="S737" s="108"/>
      <c r="T737" s="108"/>
      <c r="U737" s="108"/>
      <c r="V737" s="108"/>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4"/>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M737" s="24"/>
      <c r="EN737" s="24"/>
      <c r="EO737" s="24"/>
      <c r="EP737" s="24"/>
      <c r="EQ737" s="24"/>
      <c r="ER737" s="24"/>
      <c r="ES737" s="24"/>
      <c r="ET737" s="24"/>
      <c r="EU737" s="24"/>
      <c r="EV737" s="24"/>
      <c r="EW737" s="24"/>
      <c r="EX737" s="24"/>
      <c r="EY737" s="24"/>
      <c r="EZ737" s="24"/>
      <c r="FA737" s="24"/>
      <c r="FB737" s="24"/>
      <c r="FC737" s="24"/>
      <c r="FD737" s="24"/>
      <c r="FE737" s="24"/>
      <c r="FF737" s="24"/>
      <c r="FG737" s="24"/>
      <c r="FH737" s="24"/>
      <c r="FI737" s="24"/>
      <c r="FJ737" s="24"/>
      <c r="FK737" s="24"/>
      <c r="FL737" s="24"/>
      <c r="FM737" s="24"/>
      <c r="FN737" s="24"/>
      <c r="FO737" s="24"/>
      <c r="FP737" s="24"/>
      <c r="FQ737" s="24"/>
      <c r="FR737" s="24"/>
      <c r="FS737" s="24"/>
      <c r="FT737" s="24"/>
      <c r="FU737" s="24"/>
      <c r="FV737" s="24"/>
      <c r="FW737" s="24"/>
      <c r="FX737" s="24"/>
      <c r="FY737" s="24"/>
      <c r="FZ737" s="24"/>
      <c r="GA737" s="24"/>
      <c r="GB737" s="24"/>
      <c r="GC737" s="24"/>
      <c r="GD737" s="24"/>
      <c r="GE737" s="24"/>
      <c r="GF737" s="24"/>
      <c r="GG737" s="24"/>
      <c r="GH737" s="24"/>
      <c r="GI737" s="24"/>
      <c r="GJ737" s="24"/>
      <c r="GK737" s="24"/>
      <c r="GL737" s="24"/>
      <c r="GM737" s="24"/>
      <c r="GN737" s="24"/>
      <c r="GO737" s="24"/>
      <c r="GP737" s="24"/>
      <c r="GQ737" s="24"/>
      <c r="GR737" s="24"/>
      <c r="GS737" s="24"/>
      <c r="GT737" s="24"/>
      <c r="GU737" s="24"/>
      <c r="GV737" s="24"/>
      <c r="GW737" s="24"/>
      <c r="GX737" s="24"/>
      <c r="GY737" s="24"/>
      <c r="GZ737" s="24"/>
      <c r="HA737" s="24"/>
      <c r="HB737" s="24"/>
      <c r="HC737" s="24"/>
      <c r="HD737" s="24"/>
      <c r="HE737" s="24"/>
      <c r="HF737" s="24"/>
      <c r="HG737" s="24"/>
    </row>
    <row r="738" spans="1:215" ht="13.5" customHeight="1" x14ac:dyDescent="0.2">
      <c r="A738" s="24"/>
      <c r="B738" s="24"/>
      <c r="C738" s="125"/>
      <c r="D738" s="125"/>
      <c r="O738" s="24"/>
      <c r="P738" s="24"/>
      <c r="Q738" s="125"/>
      <c r="R738" s="24"/>
      <c r="S738" s="108"/>
      <c r="T738" s="108"/>
      <c r="U738" s="108"/>
      <c r="V738" s="108"/>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M738" s="24"/>
      <c r="EN738" s="24"/>
      <c r="EO738" s="24"/>
      <c r="EP738" s="24"/>
      <c r="EQ738" s="24"/>
      <c r="ER738" s="24"/>
      <c r="ES738" s="24"/>
      <c r="ET738" s="24"/>
      <c r="EU738" s="24"/>
      <c r="EV738" s="24"/>
      <c r="EW738" s="24"/>
      <c r="EX738" s="24"/>
      <c r="EY738" s="24"/>
      <c r="EZ738" s="24"/>
      <c r="FA738" s="24"/>
      <c r="FB738" s="24"/>
      <c r="FC738" s="24"/>
      <c r="FD738" s="24"/>
      <c r="FE738" s="24"/>
      <c r="FF738" s="24"/>
      <c r="FG738" s="24"/>
      <c r="FH738" s="24"/>
      <c r="FI738" s="24"/>
      <c r="FJ738" s="24"/>
      <c r="FK738" s="24"/>
      <c r="FL738" s="24"/>
      <c r="FM738" s="24"/>
      <c r="FN738" s="24"/>
      <c r="FO738" s="24"/>
      <c r="FP738" s="24"/>
      <c r="FQ738" s="24"/>
      <c r="FR738" s="24"/>
      <c r="FS738" s="24"/>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24"/>
      <c r="GZ738" s="24"/>
      <c r="HA738" s="24"/>
      <c r="HB738" s="24"/>
      <c r="HC738" s="24"/>
      <c r="HD738" s="24"/>
      <c r="HE738" s="24"/>
      <c r="HF738" s="24"/>
      <c r="HG738" s="24"/>
    </row>
    <row r="739" spans="1:215" ht="13.5" customHeight="1" x14ac:dyDescent="0.2">
      <c r="A739" s="24"/>
      <c r="B739" s="24"/>
      <c r="C739" s="125"/>
      <c r="D739" s="125"/>
      <c r="O739" s="24"/>
      <c r="P739" s="24"/>
      <c r="Q739" s="125"/>
      <c r="R739" s="24"/>
      <c r="S739" s="108"/>
      <c r="T739" s="108"/>
      <c r="U739" s="108"/>
      <c r="V739" s="108"/>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M739" s="24"/>
      <c r="EN739" s="24"/>
      <c r="EO739" s="24"/>
      <c r="EP739" s="24"/>
      <c r="EQ739" s="24"/>
      <c r="ER739" s="24"/>
      <c r="ES739" s="24"/>
      <c r="ET739" s="24"/>
      <c r="EU739" s="24"/>
      <c r="EV739" s="24"/>
      <c r="EW739" s="24"/>
      <c r="EX739" s="24"/>
      <c r="EY739" s="24"/>
      <c r="EZ739" s="24"/>
      <c r="FA739" s="24"/>
      <c r="FB739" s="24"/>
      <c r="FC739" s="24"/>
      <c r="FD739" s="24"/>
      <c r="FE739" s="24"/>
      <c r="FF739" s="24"/>
      <c r="FG739" s="24"/>
      <c r="FH739" s="24"/>
      <c r="FI739" s="24"/>
      <c r="FJ739" s="24"/>
      <c r="FK739" s="24"/>
      <c r="FL739" s="24"/>
      <c r="FM739" s="24"/>
      <c r="FN739" s="24"/>
      <c r="FO739" s="24"/>
      <c r="FP739" s="24"/>
      <c r="FQ739" s="24"/>
      <c r="FR739" s="24"/>
      <c r="FS739" s="24"/>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24"/>
      <c r="GZ739" s="24"/>
      <c r="HA739" s="24"/>
      <c r="HB739" s="24"/>
      <c r="HC739" s="24"/>
      <c r="HD739" s="24"/>
      <c r="HE739" s="24"/>
      <c r="HF739" s="24"/>
      <c r="HG739" s="24"/>
    </row>
    <row r="740" spans="1:215" ht="13.5" customHeight="1" x14ac:dyDescent="0.2">
      <c r="A740" s="24"/>
      <c r="B740" s="24"/>
      <c r="C740" s="125"/>
      <c r="D740" s="125"/>
      <c r="O740" s="24"/>
      <c r="P740" s="24"/>
      <c r="Q740" s="125"/>
      <c r="R740" s="24"/>
      <c r="S740" s="108"/>
      <c r="T740" s="108"/>
      <c r="U740" s="108"/>
      <c r="V740" s="108"/>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M740" s="24"/>
      <c r="EN740" s="24"/>
      <c r="EO740" s="24"/>
      <c r="EP740" s="24"/>
      <c r="EQ740" s="24"/>
      <c r="ER740" s="24"/>
      <c r="ES740" s="24"/>
      <c r="ET740" s="24"/>
      <c r="EU740" s="24"/>
      <c r="EV740" s="24"/>
      <c r="EW740" s="24"/>
      <c r="EX740" s="24"/>
      <c r="EY740" s="24"/>
      <c r="EZ740" s="24"/>
      <c r="FA740" s="24"/>
      <c r="FB740" s="24"/>
      <c r="FC740" s="24"/>
      <c r="FD740" s="24"/>
      <c r="FE740" s="24"/>
      <c r="FF740" s="24"/>
      <c r="FG740" s="24"/>
      <c r="FH740" s="24"/>
      <c r="FI740" s="24"/>
      <c r="FJ740" s="24"/>
      <c r="FK740" s="24"/>
      <c r="FL740" s="24"/>
      <c r="FM740" s="24"/>
      <c r="FN740" s="24"/>
      <c r="FO740" s="24"/>
      <c r="FP740" s="24"/>
      <c r="FQ740" s="24"/>
      <c r="FR740" s="24"/>
      <c r="FS740" s="24"/>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24"/>
      <c r="GZ740" s="24"/>
      <c r="HA740" s="24"/>
      <c r="HB740" s="24"/>
      <c r="HC740" s="24"/>
      <c r="HD740" s="24"/>
      <c r="HE740" s="24"/>
      <c r="HF740" s="24"/>
      <c r="HG740" s="24"/>
    </row>
    <row r="741" spans="1:215" ht="13.5" customHeight="1" x14ac:dyDescent="0.2">
      <c r="A741" s="24"/>
      <c r="B741" s="24"/>
      <c r="C741" s="125"/>
      <c r="D741" s="125"/>
      <c r="O741" s="24"/>
      <c r="P741" s="24"/>
      <c r="Q741" s="125"/>
      <c r="R741" s="24"/>
      <c r="S741" s="108"/>
      <c r="T741" s="108"/>
      <c r="U741" s="108"/>
      <c r="V741" s="108"/>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c r="EW741" s="24"/>
      <c r="EX741" s="24"/>
      <c r="EY741" s="24"/>
      <c r="EZ741" s="24"/>
      <c r="FA741" s="24"/>
      <c r="FB741" s="24"/>
      <c r="FC741" s="24"/>
      <c r="FD741" s="24"/>
      <c r="FE741" s="24"/>
      <c r="FF741" s="24"/>
      <c r="FG741" s="24"/>
      <c r="FH741" s="24"/>
      <c r="FI741" s="24"/>
      <c r="FJ741" s="24"/>
      <c r="FK741" s="24"/>
      <c r="FL741" s="24"/>
      <c r="FM741" s="24"/>
      <c r="FN741" s="24"/>
      <c r="FO741" s="24"/>
      <c r="FP741" s="24"/>
      <c r="FQ741" s="24"/>
      <c r="FR741" s="24"/>
      <c r="FS741" s="24"/>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24"/>
      <c r="GZ741" s="24"/>
      <c r="HA741" s="24"/>
      <c r="HB741" s="24"/>
      <c r="HC741" s="24"/>
      <c r="HD741" s="24"/>
      <c r="HE741" s="24"/>
      <c r="HF741" s="24"/>
      <c r="HG741" s="24"/>
    </row>
    <row r="742" spans="1:215" ht="13.5" customHeight="1" x14ac:dyDescent="0.2">
      <c r="A742" s="24"/>
      <c r="B742" s="24"/>
      <c r="C742" s="125"/>
      <c r="D742" s="125"/>
      <c r="O742" s="24"/>
      <c r="P742" s="24"/>
      <c r="Q742" s="125"/>
      <c r="R742" s="24"/>
      <c r="S742" s="108"/>
      <c r="T742" s="108"/>
      <c r="U742" s="108"/>
      <c r="V742" s="108"/>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c r="EW742" s="24"/>
      <c r="EX742" s="24"/>
      <c r="EY742" s="24"/>
      <c r="EZ742" s="24"/>
      <c r="FA742" s="24"/>
      <c r="FB742" s="24"/>
      <c r="FC742" s="24"/>
      <c r="FD742" s="24"/>
      <c r="FE742" s="24"/>
      <c r="FF742" s="24"/>
      <c r="FG742" s="24"/>
      <c r="FH742" s="24"/>
      <c r="FI742" s="24"/>
      <c r="FJ742" s="24"/>
      <c r="FK742" s="24"/>
      <c r="FL742" s="24"/>
      <c r="FM742" s="24"/>
      <c r="FN742" s="24"/>
      <c r="FO742" s="24"/>
      <c r="FP742" s="24"/>
      <c r="FQ742" s="24"/>
      <c r="FR742" s="24"/>
      <c r="FS742" s="24"/>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24"/>
      <c r="GZ742" s="24"/>
      <c r="HA742" s="24"/>
      <c r="HB742" s="24"/>
      <c r="HC742" s="24"/>
      <c r="HD742" s="24"/>
      <c r="HE742" s="24"/>
      <c r="HF742" s="24"/>
      <c r="HG742" s="24"/>
    </row>
    <row r="743" spans="1:215" ht="13.5" customHeight="1" x14ac:dyDescent="0.2">
      <c r="A743" s="24"/>
      <c r="B743" s="24"/>
      <c r="C743" s="125"/>
      <c r="D743" s="125"/>
      <c r="O743" s="24"/>
      <c r="P743" s="24"/>
      <c r="Q743" s="125"/>
      <c r="R743" s="24"/>
      <c r="S743" s="108"/>
      <c r="T743" s="108"/>
      <c r="U743" s="108"/>
      <c r="V743" s="108"/>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4"/>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M743" s="24"/>
      <c r="EN743" s="24"/>
      <c r="EO743" s="24"/>
      <c r="EP743" s="24"/>
      <c r="EQ743" s="24"/>
      <c r="ER743" s="24"/>
      <c r="ES743" s="24"/>
      <c r="ET743" s="24"/>
      <c r="EU743" s="24"/>
      <c r="EV743" s="24"/>
      <c r="EW743" s="24"/>
      <c r="EX743" s="24"/>
      <c r="EY743" s="24"/>
      <c r="EZ743" s="24"/>
      <c r="FA743" s="24"/>
      <c r="FB743" s="24"/>
      <c r="FC743" s="24"/>
      <c r="FD743" s="24"/>
      <c r="FE743" s="24"/>
      <c r="FF743" s="24"/>
      <c r="FG743" s="24"/>
      <c r="FH743" s="24"/>
      <c r="FI743" s="24"/>
      <c r="FJ743" s="24"/>
      <c r="FK743" s="24"/>
      <c r="FL743" s="24"/>
      <c r="FM743" s="24"/>
      <c r="FN743" s="24"/>
      <c r="FO743" s="24"/>
      <c r="FP743" s="24"/>
      <c r="FQ743" s="24"/>
      <c r="FR743" s="24"/>
      <c r="FS743" s="24"/>
      <c r="FT743" s="24"/>
      <c r="FU743" s="24"/>
      <c r="FV743" s="24"/>
      <c r="FW743" s="24"/>
      <c r="FX743" s="24"/>
      <c r="FY743" s="24"/>
      <c r="FZ743" s="24"/>
      <c r="GA743" s="24"/>
      <c r="GB743" s="24"/>
      <c r="GC743" s="24"/>
      <c r="GD743" s="24"/>
      <c r="GE743" s="24"/>
      <c r="GF743" s="24"/>
      <c r="GG743" s="24"/>
      <c r="GH743" s="24"/>
      <c r="GI743" s="24"/>
      <c r="GJ743" s="24"/>
      <c r="GK743" s="24"/>
      <c r="GL743" s="24"/>
      <c r="GM743" s="24"/>
      <c r="GN743" s="24"/>
      <c r="GO743" s="24"/>
      <c r="GP743" s="24"/>
      <c r="GQ743" s="24"/>
      <c r="GR743" s="24"/>
      <c r="GS743" s="24"/>
      <c r="GT743" s="24"/>
      <c r="GU743" s="24"/>
      <c r="GV743" s="24"/>
      <c r="GW743" s="24"/>
      <c r="GX743" s="24"/>
      <c r="GY743" s="24"/>
      <c r="GZ743" s="24"/>
      <c r="HA743" s="24"/>
      <c r="HB743" s="24"/>
      <c r="HC743" s="24"/>
      <c r="HD743" s="24"/>
      <c r="HE743" s="24"/>
      <c r="HF743" s="24"/>
      <c r="HG743" s="24"/>
    </row>
    <row r="744" spans="1:215" ht="13.5" customHeight="1" x14ac:dyDescent="0.2">
      <c r="A744" s="24"/>
      <c r="B744" s="24"/>
      <c r="C744" s="125"/>
      <c r="D744" s="125"/>
      <c r="O744" s="24"/>
      <c r="P744" s="24"/>
      <c r="Q744" s="125"/>
      <c r="R744" s="24"/>
      <c r="S744" s="108"/>
      <c r="T744" s="108"/>
      <c r="U744" s="108"/>
      <c r="V744" s="108"/>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4"/>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M744" s="24"/>
      <c r="EN744" s="24"/>
      <c r="EO744" s="24"/>
      <c r="EP744" s="24"/>
      <c r="EQ744" s="24"/>
      <c r="ER744" s="24"/>
      <c r="ES744" s="24"/>
      <c r="ET744" s="24"/>
      <c r="EU744" s="24"/>
      <c r="EV744" s="24"/>
      <c r="EW744" s="24"/>
      <c r="EX744" s="24"/>
      <c r="EY744" s="24"/>
      <c r="EZ744" s="24"/>
      <c r="FA744" s="24"/>
      <c r="FB744" s="24"/>
      <c r="FC744" s="24"/>
      <c r="FD744" s="24"/>
      <c r="FE744" s="24"/>
      <c r="FF744" s="24"/>
      <c r="FG744" s="24"/>
      <c r="FH744" s="24"/>
      <c r="FI744" s="24"/>
      <c r="FJ744" s="24"/>
      <c r="FK744" s="24"/>
      <c r="FL744" s="24"/>
      <c r="FM744" s="24"/>
      <c r="FN744" s="24"/>
      <c r="FO744" s="24"/>
      <c r="FP744" s="24"/>
      <c r="FQ744" s="24"/>
      <c r="FR744" s="24"/>
      <c r="FS744" s="24"/>
      <c r="FT744" s="24"/>
      <c r="FU744" s="24"/>
      <c r="FV744" s="24"/>
      <c r="FW744" s="24"/>
      <c r="FX744" s="24"/>
      <c r="FY744" s="24"/>
      <c r="FZ744" s="24"/>
      <c r="GA744" s="24"/>
      <c r="GB744" s="24"/>
      <c r="GC744" s="24"/>
      <c r="GD744" s="24"/>
      <c r="GE744" s="24"/>
      <c r="GF744" s="24"/>
      <c r="GG744" s="24"/>
      <c r="GH744" s="24"/>
      <c r="GI744" s="24"/>
      <c r="GJ744" s="24"/>
      <c r="GK744" s="24"/>
      <c r="GL744" s="24"/>
      <c r="GM744" s="24"/>
      <c r="GN744" s="24"/>
      <c r="GO744" s="24"/>
      <c r="GP744" s="24"/>
      <c r="GQ744" s="24"/>
      <c r="GR744" s="24"/>
      <c r="GS744" s="24"/>
      <c r="GT744" s="24"/>
      <c r="GU744" s="24"/>
      <c r="GV744" s="24"/>
      <c r="GW744" s="24"/>
      <c r="GX744" s="24"/>
      <c r="GY744" s="24"/>
      <c r="GZ744" s="24"/>
      <c r="HA744" s="24"/>
      <c r="HB744" s="24"/>
      <c r="HC744" s="24"/>
      <c r="HD744" s="24"/>
      <c r="HE744" s="24"/>
      <c r="HF744" s="24"/>
      <c r="HG744" s="24"/>
    </row>
    <row r="745" spans="1:215" ht="13.5" customHeight="1" x14ac:dyDescent="0.2">
      <c r="A745" s="24"/>
      <c r="B745" s="24"/>
      <c r="C745" s="125"/>
      <c r="D745" s="125"/>
      <c r="O745" s="24"/>
      <c r="P745" s="24"/>
      <c r="Q745" s="125"/>
      <c r="R745" s="24"/>
      <c r="S745" s="108"/>
      <c r="T745" s="108"/>
      <c r="U745" s="108"/>
      <c r="V745" s="108"/>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24"/>
      <c r="EX745" s="24"/>
      <c r="EY745" s="24"/>
      <c r="EZ745" s="24"/>
      <c r="FA745" s="24"/>
      <c r="FB745" s="24"/>
      <c r="FC745" s="24"/>
      <c r="FD745" s="24"/>
      <c r="FE745" s="24"/>
      <c r="FF745" s="24"/>
      <c r="FG745" s="24"/>
      <c r="FH745" s="24"/>
      <c r="FI745" s="24"/>
      <c r="FJ745" s="24"/>
      <c r="FK745" s="24"/>
      <c r="FL745" s="24"/>
      <c r="FM745" s="24"/>
      <c r="FN745" s="24"/>
      <c r="FO745" s="24"/>
      <c r="FP745" s="24"/>
      <c r="FQ745" s="24"/>
      <c r="FR745" s="24"/>
      <c r="FS745" s="24"/>
      <c r="FT745" s="24"/>
      <c r="FU745" s="24"/>
      <c r="FV745" s="24"/>
      <c r="FW745" s="24"/>
      <c r="FX745" s="24"/>
      <c r="FY745" s="24"/>
      <c r="FZ745" s="24"/>
      <c r="GA745" s="24"/>
      <c r="GB745" s="24"/>
      <c r="GC745" s="24"/>
      <c r="GD745" s="24"/>
      <c r="GE745" s="24"/>
      <c r="GF745" s="24"/>
      <c r="GG745" s="24"/>
      <c r="GH745" s="24"/>
      <c r="GI745" s="24"/>
      <c r="GJ745" s="24"/>
      <c r="GK745" s="24"/>
      <c r="GL745" s="24"/>
      <c r="GM745" s="24"/>
      <c r="GN745" s="24"/>
      <c r="GO745" s="24"/>
      <c r="GP745" s="24"/>
      <c r="GQ745" s="24"/>
      <c r="GR745" s="24"/>
      <c r="GS745" s="24"/>
      <c r="GT745" s="24"/>
      <c r="GU745" s="24"/>
      <c r="GV745" s="24"/>
      <c r="GW745" s="24"/>
      <c r="GX745" s="24"/>
      <c r="GY745" s="24"/>
      <c r="GZ745" s="24"/>
      <c r="HA745" s="24"/>
      <c r="HB745" s="24"/>
      <c r="HC745" s="24"/>
      <c r="HD745" s="24"/>
      <c r="HE745" s="24"/>
      <c r="HF745" s="24"/>
      <c r="HG745" s="24"/>
    </row>
    <row r="746" spans="1:215" ht="13.5" customHeight="1" x14ac:dyDescent="0.2">
      <c r="A746" s="24"/>
      <c r="B746" s="24"/>
      <c r="C746" s="125"/>
      <c r="D746" s="125"/>
      <c r="O746" s="24"/>
      <c r="P746" s="24"/>
      <c r="Q746" s="125"/>
      <c r="R746" s="24"/>
      <c r="S746" s="108"/>
      <c r="T746" s="108"/>
      <c r="U746" s="108"/>
      <c r="V746" s="108"/>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row>
    <row r="747" spans="1:215" ht="13.5" customHeight="1" x14ac:dyDescent="0.2">
      <c r="A747" s="24"/>
      <c r="B747" s="24"/>
      <c r="C747" s="125"/>
      <c r="D747" s="125"/>
      <c r="O747" s="24"/>
      <c r="P747" s="24"/>
      <c r="Q747" s="125"/>
      <c r="R747" s="24"/>
      <c r="S747" s="108"/>
      <c r="T747" s="108"/>
      <c r="U747" s="108"/>
      <c r="V747" s="108"/>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row>
    <row r="748" spans="1:215" ht="13.5" customHeight="1" x14ac:dyDescent="0.2">
      <c r="A748" s="24"/>
      <c r="B748" s="24"/>
      <c r="C748" s="125"/>
      <c r="D748" s="125"/>
      <c r="O748" s="24"/>
      <c r="P748" s="24"/>
      <c r="Q748" s="125"/>
      <c r="R748" s="24"/>
      <c r="S748" s="108"/>
      <c r="T748" s="108"/>
      <c r="U748" s="108"/>
      <c r="V748" s="108"/>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row>
    <row r="749" spans="1:215" ht="13.5" customHeight="1" x14ac:dyDescent="0.2">
      <c r="A749" s="24"/>
      <c r="B749" s="24"/>
      <c r="C749" s="125"/>
      <c r="D749" s="125"/>
      <c r="O749" s="24"/>
      <c r="P749" s="24"/>
      <c r="Q749" s="125"/>
      <c r="R749" s="24"/>
      <c r="S749" s="108"/>
      <c r="T749" s="108"/>
      <c r="U749" s="108"/>
      <c r="V749" s="108"/>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row>
    <row r="750" spans="1:215" ht="13.5" customHeight="1" x14ac:dyDescent="0.2">
      <c r="A750" s="24"/>
      <c r="B750" s="24"/>
      <c r="C750" s="125"/>
      <c r="D750" s="125"/>
      <c r="O750" s="24"/>
      <c r="P750" s="24"/>
      <c r="Q750" s="125"/>
      <c r="R750" s="24"/>
      <c r="S750" s="108"/>
      <c r="T750" s="108"/>
      <c r="U750" s="108"/>
      <c r="V750" s="108"/>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row>
    <row r="751" spans="1:215" ht="13.5" customHeight="1" x14ac:dyDescent="0.2">
      <c r="A751" s="24"/>
      <c r="B751" s="24"/>
      <c r="C751" s="125"/>
      <c r="D751" s="125"/>
      <c r="O751" s="24"/>
      <c r="P751" s="24"/>
      <c r="Q751" s="125"/>
      <c r="R751" s="24"/>
      <c r="S751" s="108"/>
      <c r="T751" s="108"/>
      <c r="U751" s="108"/>
      <c r="V751" s="108"/>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row>
    <row r="752" spans="1:215" ht="13.5" customHeight="1" x14ac:dyDescent="0.2">
      <c r="A752" s="24"/>
      <c r="B752" s="24"/>
      <c r="C752" s="125"/>
      <c r="D752" s="125"/>
      <c r="O752" s="24"/>
      <c r="P752" s="24"/>
      <c r="Q752" s="125"/>
      <c r="R752" s="24"/>
      <c r="S752" s="108"/>
      <c r="T752" s="108"/>
      <c r="U752" s="108"/>
      <c r="V752" s="108"/>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c r="EW752" s="24"/>
      <c r="EX752" s="24"/>
      <c r="EY752" s="24"/>
      <c r="EZ752" s="24"/>
      <c r="FA752" s="24"/>
      <c r="FB752" s="24"/>
      <c r="FC752" s="24"/>
      <c r="FD752" s="24"/>
      <c r="FE752" s="24"/>
      <c r="FF752" s="24"/>
      <c r="FG752" s="24"/>
      <c r="FH752" s="24"/>
      <c r="FI752" s="24"/>
      <c r="FJ752" s="24"/>
      <c r="FK752" s="24"/>
      <c r="FL752" s="24"/>
      <c r="FM752" s="24"/>
      <c r="FN752" s="24"/>
      <c r="FO752" s="24"/>
      <c r="FP752" s="24"/>
      <c r="FQ752" s="24"/>
      <c r="FR752" s="24"/>
      <c r="FS752" s="24"/>
      <c r="FT752" s="24"/>
      <c r="FU752" s="24"/>
      <c r="FV752" s="24"/>
      <c r="FW752" s="24"/>
      <c r="FX752" s="24"/>
      <c r="FY752" s="24"/>
      <c r="FZ752" s="24"/>
      <c r="GA752" s="24"/>
      <c r="GB752" s="24"/>
      <c r="GC752" s="24"/>
      <c r="GD752" s="24"/>
      <c r="GE752" s="24"/>
      <c r="GF752" s="24"/>
      <c r="GG752" s="24"/>
      <c r="GH752" s="24"/>
      <c r="GI752" s="24"/>
      <c r="GJ752" s="24"/>
      <c r="GK752" s="24"/>
      <c r="GL752" s="24"/>
      <c r="GM752" s="24"/>
      <c r="GN752" s="24"/>
      <c r="GO752" s="24"/>
      <c r="GP752" s="24"/>
      <c r="GQ752" s="24"/>
      <c r="GR752" s="24"/>
      <c r="GS752" s="24"/>
      <c r="GT752" s="24"/>
      <c r="GU752" s="24"/>
      <c r="GV752" s="24"/>
      <c r="GW752" s="24"/>
      <c r="GX752" s="24"/>
      <c r="GY752" s="24"/>
      <c r="GZ752" s="24"/>
      <c r="HA752" s="24"/>
      <c r="HB752" s="24"/>
      <c r="HC752" s="24"/>
      <c r="HD752" s="24"/>
      <c r="HE752" s="24"/>
      <c r="HF752" s="24"/>
      <c r="HG752" s="24"/>
    </row>
    <row r="753" spans="1:215" ht="13.5" customHeight="1" x14ac:dyDescent="0.2">
      <c r="A753" s="24"/>
      <c r="B753" s="24"/>
      <c r="C753" s="125"/>
      <c r="D753" s="125"/>
      <c r="O753" s="24"/>
      <c r="P753" s="24"/>
      <c r="Q753" s="125"/>
      <c r="R753" s="24"/>
      <c r="S753" s="108"/>
      <c r="T753" s="108"/>
      <c r="U753" s="108"/>
      <c r="V753" s="108"/>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c r="EW753" s="24"/>
      <c r="EX753" s="24"/>
      <c r="EY753" s="24"/>
      <c r="EZ753" s="24"/>
      <c r="FA753" s="24"/>
      <c r="FB753" s="24"/>
      <c r="FC753" s="24"/>
      <c r="FD753" s="24"/>
      <c r="FE753" s="24"/>
      <c r="FF753" s="24"/>
      <c r="FG753" s="24"/>
      <c r="FH753" s="24"/>
      <c r="FI753" s="24"/>
      <c r="FJ753" s="24"/>
      <c r="FK753" s="24"/>
      <c r="FL753" s="24"/>
      <c r="FM753" s="24"/>
      <c r="FN753" s="24"/>
      <c r="FO753" s="24"/>
      <c r="FP753" s="24"/>
      <c r="FQ753" s="24"/>
      <c r="FR753" s="24"/>
      <c r="FS753" s="24"/>
      <c r="FT753" s="24"/>
      <c r="FU753" s="24"/>
      <c r="FV753" s="24"/>
      <c r="FW753" s="24"/>
      <c r="FX753" s="24"/>
      <c r="FY753" s="24"/>
      <c r="FZ753" s="24"/>
      <c r="GA753" s="24"/>
      <c r="GB753" s="24"/>
      <c r="GC753" s="24"/>
      <c r="GD753" s="24"/>
      <c r="GE753" s="24"/>
      <c r="GF753" s="24"/>
      <c r="GG753" s="24"/>
      <c r="GH753" s="24"/>
      <c r="GI753" s="24"/>
      <c r="GJ753" s="24"/>
      <c r="GK753" s="24"/>
      <c r="GL753" s="24"/>
      <c r="GM753" s="24"/>
      <c r="GN753" s="24"/>
      <c r="GO753" s="24"/>
      <c r="GP753" s="24"/>
      <c r="GQ753" s="24"/>
      <c r="GR753" s="24"/>
      <c r="GS753" s="24"/>
      <c r="GT753" s="24"/>
      <c r="GU753" s="24"/>
      <c r="GV753" s="24"/>
      <c r="GW753" s="24"/>
      <c r="GX753" s="24"/>
      <c r="GY753" s="24"/>
      <c r="GZ753" s="24"/>
      <c r="HA753" s="24"/>
      <c r="HB753" s="24"/>
      <c r="HC753" s="24"/>
      <c r="HD753" s="24"/>
      <c r="HE753" s="24"/>
      <c r="HF753" s="24"/>
      <c r="HG753" s="24"/>
    </row>
    <row r="754" spans="1:215" ht="13.5" customHeight="1" x14ac:dyDescent="0.2">
      <c r="A754" s="24"/>
      <c r="B754" s="24"/>
      <c r="C754" s="125"/>
      <c r="D754" s="125"/>
      <c r="O754" s="24"/>
      <c r="P754" s="24"/>
      <c r="Q754" s="125"/>
      <c r="R754" s="24"/>
      <c r="S754" s="108"/>
      <c r="T754" s="108"/>
      <c r="U754" s="108"/>
      <c r="V754" s="108"/>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c r="EW754" s="24"/>
      <c r="EX754" s="24"/>
      <c r="EY754" s="24"/>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c r="GP754" s="24"/>
      <c r="GQ754" s="24"/>
      <c r="GR754" s="24"/>
      <c r="GS754" s="24"/>
      <c r="GT754" s="24"/>
      <c r="GU754" s="24"/>
      <c r="GV754" s="24"/>
      <c r="GW754" s="24"/>
      <c r="GX754" s="24"/>
      <c r="GY754" s="24"/>
      <c r="GZ754" s="24"/>
      <c r="HA754" s="24"/>
      <c r="HB754" s="24"/>
      <c r="HC754" s="24"/>
      <c r="HD754" s="24"/>
      <c r="HE754" s="24"/>
      <c r="HF754" s="24"/>
      <c r="HG754" s="24"/>
    </row>
    <row r="755" spans="1:215" ht="13.5" customHeight="1" x14ac:dyDescent="0.2">
      <c r="A755" s="24"/>
      <c r="B755" s="24"/>
      <c r="C755" s="125"/>
      <c r="D755" s="125"/>
      <c r="O755" s="24"/>
      <c r="P755" s="24"/>
      <c r="Q755" s="125"/>
      <c r="R755" s="24"/>
      <c r="S755" s="108"/>
      <c r="T755" s="108"/>
      <c r="U755" s="108"/>
      <c r="V755" s="108"/>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c r="EW755" s="24"/>
      <c r="EX755" s="24"/>
      <c r="EY755" s="24"/>
      <c r="EZ755" s="24"/>
      <c r="FA755" s="24"/>
      <c r="FB755" s="24"/>
      <c r="FC755" s="24"/>
      <c r="FD755" s="24"/>
      <c r="FE755" s="24"/>
      <c r="FF755" s="24"/>
      <c r="FG755" s="24"/>
      <c r="FH755" s="24"/>
      <c r="FI755" s="24"/>
      <c r="FJ755" s="24"/>
      <c r="FK755" s="24"/>
      <c r="FL755" s="24"/>
      <c r="FM755" s="24"/>
      <c r="FN755" s="24"/>
      <c r="FO755" s="24"/>
      <c r="FP755" s="24"/>
      <c r="FQ755" s="24"/>
      <c r="FR755" s="24"/>
      <c r="FS755" s="24"/>
      <c r="FT755" s="24"/>
      <c r="FU755" s="24"/>
      <c r="FV755" s="24"/>
      <c r="FW755" s="24"/>
      <c r="FX755" s="24"/>
      <c r="FY755" s="24"/>
      <c r="FZ755" s="24"/>
      <c r="GA755" s="24"/>
      <c r="GB755" s="24"/>
      <c r="GC755" s="24"/>
      <c r="GD755" s="24"/>
      <c r="GE755" s="24"/>
      <c r="GF755" s="24"/>
      <c r="GG755" s="24"/>
      <c r="GH755" s="24"/>
      <c r="GI755" s="24"/>
      <c r="GJ755" s="24"/>
      <c r="GK755" s="24"/>
      <c r="GL755" s="24"/>
      <c r="GM755" s="24"/>
      <c r="GN755" s="24"/>
      <c r="GO755" s="24"/>
      <c r="GP755" s="24"/>
      <c r="GQ755" s="24"/>
      <c r="GR755" s="24"/>
      <c r="GS755" s="24"/>
      <c r="GT755" s="24"/>
      <c r="GU755" s="24"/>
      <c r="GV755" s="24"/>
      <c r="GW755" s="24"/>
      <c r="GX755" s="24"/>
      <c r="GY755" s="24"/>
      <c r="GZ755" s="24"/>
      <c r="HA755" s="24"/>
      <c r="HB755" s="24"/>
      <c r="HC755" s="24"/>
      <c r="HD755" s="24"/>
      <c r="HE755" s="24"/>
      <c r="HF755" s="24"/>
      <c r="HG755" s="24"/>
    </row>
    <row r="756" spans="1:215" ht="13.5" customHeight="1" x14ac:dyDescent="0.2">
      <c r="A756" s="24"/>
      <c r="B756" s="24"/>
      <c r="C756" s="125"/>
      <c r="D756" s="125"/>
      <c r="O756" s="24"/>
      <c r="P756" s="24"/>
      <c r="Q756" s="125"/>
      <c r="R756" s="24"/>
      <c r="S756" s="108"/>
      <c r="T756" s="108"/>
      <c r="U756" s="108"/>
      <c r="V756" s="108"/>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c r="EW756" s="24"/>
      <c r="EX756" s="24"/>
      <c r="EY756" s="24"/>
      <c r="EZ756" s="24"/>
      <c r="FA756" s="24"/>
      <c r="FB756" s="24"/>
      <c r="FC756" s="24"/>
      <c r="FD756" s="24"/>
      <c r="FE756" s="24"/>
      <c r="FF756" s="24"/>
      <c r="FG756" s="24"/>
      <c r="FH756" s="24"/>
      <c r="FI756" s="24"/>
      <c r="FJ756" s="24"/>
      <c r="FK756" s="24"/>
      <c r="FL756" s="24"/>
      <c r="FM756" s="24"/>
      <c r="FN756" s="24"/>
      <c r="FO756" s="24"/>
      <c r="FP756" s="24"/>
      <c r="FQ756" s="24"/>
      <c r="FR756" s="24"/>
      <c r="FS756" s="24"/>
      <c r="FT756" s="24"/>
      <c r="FU756" s="24"/>
      <c r="FV756" s="24"/>
      <c r="FW756" s="24"/>
      <c r="FX756" s="24"/>
      <c r="FY756" s="24"/>
      <c r="FZ756" s="24"/>
      <c r="GA756" s="24"/>
      <c r="GB756" s="24"/>
      <c r="GC756" s="24"/>
      <c r="GD756" s="24"/>
      <c r="GE756" s="24"/>
      <c r="GF756" s="24"/>
      <c r="GG756" s="24"/>
      <c r="GH756" s="24"/>
      <c r="GI756" s="24"/>
      <c r="GJ756" s="24"/>
      <c r="GK756" s="24"/>
      <c r="GL756" s="24"/>
      <c r="GM756" s="24"/>
      <c r="GN756" s="24"/>
      <c r="GO756" s="24"/>
      <c r="GP756" s="24"/>
      <c r="GQ756" s="24"/>
      <c r="GR756" s="24"/>
      <c r="GS756" s="24"/>
      <c r="GT756" s="24"/>
      <c r="GU756" s="24"/>
      <c r="GV756" s="24"/>
      <c r="GW756" s="24"/>
      <c r="GX756" s="24"/>
      <c r="GY756" s="24"/>
      <c r="GZ756" s="24"/>
      <c r="HA756" s="24"/>
      <c r="HB756" s="24"/>
      <c r="HC756" s="24"/>
      <c r="HD756" s="24"/>
      <c r="HE756" s="24"/>
      <c r="HF756" s="24"/>
      <c r="HG756" s="24"/>
    </row>
    <row r="757" spans="1:215" ht="13.5" customHeight="1" x14ac:dyDescent="0.2">
      <c r="A757" s="24"/>
      <c r="B757" s="24"/>
      <c r="C757" s="125"/>
      <c r="D757" s="125"/>
      <c r="O757" s="24"/>
      <c r="P757" s="24"/>
      <c r="Q757" s="125"/>
      <c r="R757" s="24"/>
      <c r="S757" s="108"/>
      <c r="T757" s="108"/>
      <c r="U757" s="108"/>
      <c r="V757" s="108"/>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c r="EW757" s="24"/>
      <c r="EX757" s="24"/>
      <c r="EY757" s="24"/>
      <c r="EZ757" s="24"/>
      <c r="FA757" s="24"/>
      <c r="FB757" s="24"/>
      <c r="FC757" s="24"/>
      <c r="FD757" s="24"/>
      <c r="FE757" s="24"/>
      <c r="FF757" s="24"/>
      <c r="FG757" s="24"/>
      <c r="FH757" s="24"/>
      <c r="FI757" s="24"/>
      <c r="FJ757" s="24"/>
      <c r="FK757" s="24"/>
      <c r="FL757" s="24"/>
      <c r="FM757" s="24"/>
      <c r="FN757" s="24"/>
      <c r="FO757" s="24"/>
      <c r="FP757" s="24"/>
      <c r="FQ757" s="24"/>
      <c r="FR757" s="24"/>
      <c r="FS757" s="24"/>
      <c r="FT757" s="24"/>
      <c r="FU757" s="24"/>
      <c r="FV757" s="24"/>
      <c r="FW757" s="24"/>
      <c r="FX757" s="24"/>
      <c r="FY757" s="24"/>
      <c r="FZ757" s="24"/>
      <c r="GA757" s="24"/>
      <c r="GB757" s="24"/>
      <c r="GC757" s="24"/>
      <c r="GD757" s="24"/>
      <c r="GE757" s="24"/>
      <c r="GF757" s="24"/>
      <c r="GG757" s="24"/>
      <c r="GH757" s="24"/>
      <c r="GI757" s="24"/>
      <c r="GJ757" s="24"/>
      <c r="GK757" s="24"/>
      <c r="GL757" s="24"/>
      <c r="GM757" s="24"/>
      <c r="GN757" s="24"/>
      <c r="GO757" s="24"/>
      <c r="GP757" s="24"/>
      <c r="GQ757" s="24"/>
      <c r="GR757" s="24"/>
      <c r="GS757" s="24"/>
      <c r="GT757" s="24"/>
      <c r="GU757" s="24"/>
      <c r="GV757" s="24"/>
      <c r="GW757" s="24"/>
      <c r="GX757" s="24"/>
      <c r="GY757" s="24"/>
      <c r="GZ757" s="24"/>
      <c r="HA757" s="24"/>
      <c r="HB757" s="24"/>
      <c r="HC757" s="24"/>
      <c r="HD757" s="24"/>
      <c r="HE757" s="24"/>
      <c r="HF757" s="24"/>
      <c r="HG757" s="24"/>
    </row>
    <row r="758" spans="1:215" ht="13.5" customHeight="1" x14ac:dyDescent="0.2">
      <c r="A758" s="24"/>
      <c r="B758" s="24"/>
      <c r="C758" s="125"/>
      <c r="D758" s="125"/>
      <c r="O758" s="24"/>
      <c r="P758" s="24"/>
      <c r="Q758" s="125"/>
      <c r="R758" s="24"/>
      <c r="S758" s="108"/>
      <c r="T758" s="108"/>
      <c r="U758" s="108"/>
      <c r="V758" s="108"/>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c r="GP758" s="24"/>
      <c r="GQ758" s="24"/>
      <c r="GR758" s="24"/>
      <c r="GS758" s="24"/>
      <c r="GT758" s="24"/>
      <c r="GU758" s="24"/>
      <c r="GV758" s="24"/>
      <c r="GW758" s="24"/>
      <c r="GX758" s="24"/>
      <c r="GY758" s="24"/>
      <c r="GZ758" s="24"/>
      <c r="HA758" s="24"/>
      <c r="HB758" s="24"/>
      <c r="HC758" s="24"/>
      <c r="HD758" s="24"/>
      <c r="HE758" s="24"/>
      <c r="HF758" s="24"/>
      <c r="HG758" s="24"/>
    </row>
    <row r="759" spans="1:215" ht="13.5" customHeight="1" x14ac:dyDescent="0.2">
      <c r="A759" s="24"/>
      <c r="B759" s="24"/>
      <c r="C759" s="125"/>
      <c r="D759" s="125"/>
      <c r="O759" s="24"/>
      <c r="P759" s="24"/>
      <c r="Q759" s="125"/>
      <c r="R759" s="24"/>
      <c r="S759" s="108"/>
      <c r="T759" s="108"/>
      <c r="U759" s="108"/>
      <c r="V759" s="108"/>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c r="EW759" s="24"/>
      <c r="EX759" s="24"/>
      <c r="EY759" s="24"/>
      <c r="EZ759" s="24"/>
      <c r="FA759" s="24"/>
      <c r="FB759" s="24"/>
      <c r="FC759" s="24"/>
      <c r="FD759" s="24"/>
      <c r="FE759" s="24"/>
      <c r="FF759" s="24"/>
      <c r="FG759" s="24"/>
      <c r="FH759" s="24"/>
      <c r="FI759" s="24"/>
      <c r="FJ759" s="24"/>
      <c r="FK759" s="24"/>
      <c r="FL759" s="24"/>
      <c r="FM759" s="24"/>
      <c r="FN759" s="24"/>
      <c r="FO759" s="24"/>
      <c r="FP759" s="24"/>
      <c r="FQ759" s="24"/>
      <c r="FR759" s="24"/>
      <c r="FS759" s="24"/>
      <c r="FT759" s="24"/>
      <c r="FU759" s="24"/>
      <c r="FV759" s="24"/>
      <c r="FW759" s="24"/>
      <c r="FX759" s="24"/>
      <c r="FY759" s="24"/>
      <c r="FZ759" s="24"/>
      <c r="GA759" s="24"/>
      <c r="GB759" s="24"/>
      <c r="GC759" s="24"/>
      <c r="GD759" s="24"/>
      <c r="GE759" s="24"/>
      <c r="GF759" s="24"/>
      <c r="GG759" s="24"/>
      <c r="GH759" s="24"/>
      <c r="GI759" s="24"/>
      <c r="GJ759" s="24"/>
      <c r="GK759" s="24"/>
      <c r="GL759" s="24"/>
      <c r="GM759" s="24"/>
      <c r="GN759" s="24"/>
      <c r="GO759" s="24"/>
      <c r="GP759" s="24"/>
      <c r="GQ759" s="24"/>
      <c r="GR759" s="24"/>
      <c r="GS759" s="24"/>
      <c r="GT759" s="24"/>
      <c r="GU759" s="24"/>
      <c r="GV759" s="24"/>
      <c r="GW759" s="24"/>
      <c r="GX759" s="24"/>
      <c r="GY759" s="24"/>
      <c r="GZ759" s="24"/>
      <c r="HA759" s="24"/>
      <c r="HB759" s="24"/>
      <c r="HC759" s="24"/>
      <c r="HD759" s="24"/>
      <c r="HE759" s="24"/>
      <c r="HF759" s="24"/>
      <c r="HG759" s="24"/>
    </row>
    <row r="760" spans="1:215" ht="13.5" customHeight="1" x14ac:dyDescent="0.2">
      <c r="A760" s="24"/>
      <c r="B760" s="24"/>
      <c r="C760" s="125"/>
      <c r="D760" s="125"/>
      <c r="O760" s="24"/>
      <c r="P760" s="24"/>
      <c r="Q760" s="125"/>
      <c r="R760" s="24"/>
      <c r="S760" s="108"/>
      <c r="T760" s="108"/>
      <c r="U760" s="108"/>
      <c r="V760" s="108"/>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c r="EW760" s="24"/>
      <c r="EX760" s="24"/>
      <c r="EY760" s="24"/>
      <c r="EZ760" s="24"/>
      <c r="FA760" s="24"/>
      <c r="FB760" s="24"/>
      <c r="FC760" s="24"/>
      <c r="FD760" s="24"/>
      <c r="FE760" s="24"/>
      <c r="FF760" s="24"/>
      <c r="FG760" s="24"/>
      <c r="FH760" s="24"/>
      <c r="FI760" s="24"/>
      <c r="FJ760" s="24"/>
      <c r="FK760" s="24"/>
      <c r="FL760" s="24"/>
      <c r="FM760" s="24"/>
      <c r="FN760" s="24"/>
      <c r="FO760" s="24"/>
      <c r="FP760" s="24"/>
      <c r="FQ760" s="24"/>
      <c r="FR760" s="24"/>
      <c r="FS760" s="24"/>
      <c r="FT760" s="24"/>
      <c r="FU760" s="24"/>
      <c r="FV760" s="24"/>
      <c r="FW760" s="24"/>
      <c r="FX760" s="24"/>
      <c r="FY760" s="24"/>
      <c r="FZ760" s="24"/>
      <c r="GA760" s="24"/>
      <c r="GB760" s="24"/>
      <c r="GC760" s="24"/>
      <c r="GD760" s="24"/>
      <c r="GE760" s="24"/>
      <c r="GF760" s="24"/>
      <c r="GG760" s="24"/>
      <c r="GH760" s="24"/>
      <c r="GI760" s="24"/>
      <c r="GJ760" s="24"/>
      <c r="GK760" s="24"/>
      <c r="GL760" s="24"/>
      <c r="GM760" s="24"/>
      <c r="GN760" s="24"/>
      <c r="GO760" s="24"/>
      <c r="GP760" s="24"/>
      <c r="GQ760" s="24"/>
      <c r="GR760" s="24"/>
      <c r="GS760" s="24"/>
      <c r="GT760" s="24"/>
      <c r="GU760" s="24"/>
      <c r="GV760" s="24"/>
      <c r="GW760" s="24"/>
      <c r="GX760" s="24"/>
      <c r="GY760" s="24"/>
      <c r="GZ760" s="24"/>
      <c r="HA760" s="24"/>
      <c r="HB760" s="24"/>
      <c r="HC760" s="24"/>
      <c r="HD760" s="24"/>
      <c r="HE760" s="24"/>
      <c r="HF760" s="24"/>
      <c r="HG760" s="24"/>
    </row>
    <row r="761" spans="1:215" ht="13.5" customHeight="1" x14ac:dyDescent="0.2">
      <c r="A761" s="24"/>
      <c r="B761" s="24"/>
      <c r="C761" s="125"/>
      <c r="D761" s="125"/>
      <c r="O761" s="24"/>
      <c r="P761" s="24"/>
      <c r="Q761" s="125"/>
      <c r="R761" s="24"/>
      <c r="S761" s="108"/>
      <c r="T761" s="108"/>
      <c r="U761" s="108"/>
      <c r="V761" s="108"/>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c r="EW761" s="24"/>
      <c r="EX761" s="24"/>
      <c r="EY761" s="24"/>
      <c r="EZ761" s="24"/>
      <c r="FA761" s="24"/>
      <c r="FB761" s="24"/>
      <c r="FC761" s="24"/>
      <c r="FD761" s="24"/>
      <c r="FE761" s="24"/>
      <c r="FF761" s="24"/>
      <c r="FG761" s="24"/>
      <c r="FH761" s="24"/>
      <c r="FI761" s="24"/>
      <c r="FJ761" s="24"/>
      <c r="FK761" s="24"/>
      <c r="FL761" s="24"/>
      <c r="FM761" s="24"/>
      <c r="FN761" s="24"/>
      <c r="FO761" s="24"/>
      <c r="FP761" s="24"/>
      <c r="FQ761" s="24"/>
      <c r="FR761" s="24"/>
      <c r="FS761" s="24"/>
      <c r="FT761" s="24"/>
      <c r="FU761" s="24"/>
      <c r="FV761" s="24"/>
      <c r="FW761" s="24"/>
      <c r="FX761" s="24"/>
      <c r="FY761" s="24"/>
      <c r="FZ761" s="24"/>
      <c r="GA761" s="24"/>
      <c r="GB761" s="24"/>
      <c r="GC761" s="24"/>
      <c r="GD761" s="24"/>
      <c r="GE761" s="24"/>
      <c r="GF761" s="24"/>
      <c r="GG761" s="24"/>
      <c r="GH761" s="24"/>
      <c r="GI761" s="24"/>
      <c r="GJ761" s="24"/>
      <c r="GK761" s="24"/>
      <c r="GL761" s="24"/>
      <c r="GM761" s="24"/>
      <c r="GN761" s="24"/>
      <c r="GO761" s="24"/>
      <c r="GP761" s="24"/>
      <c r="GQ761" s="24"/>
      <c r="GR761" s="24"/>
      <c r="GS761" s="24"/>
      <c r="GT761" s="24"/>
      <c r="GU761" s="24"/>
      <c r="GV761" s="24"/>
      <c r="GW761" s="24"/>
      <c r="GX761" s="24"/>
      <c r="GY761" s="24"/>
      <c r="GZ761" s="24"/>
      <c r="HA761" s="24"/>
      <c r="HB761" s="24"/>
      <c r="HC761" s="24"/>
      <c r="HD761" s="24"/>
      <c r="HE761" s="24"/>
      <c r="HF761" s="24"/>
      <c r="HG761" s="24"/>
    </row>
    <row r="762" spans="1:215" ht="13.5" customHeight="1" x14ac:dyDescent="0.2">
      <c r="A762" s="24"/>
      <c r="B762" s="24"/>
      <c r="C762" s="125"/>
      <c r="D762" s="125"/>
      <c r="O762" s="24"/>
      <c r="P762" s="24"/>
      <c r="Q762" s="125"/>
      <c r="R762" s="24"/>
      <c r="S762" s="108"/>
      <c r="T762" s="108"/>
      <c r="U762" s="108"/>
      <c r="V762" s="108"/>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c r="EW762" s="24"/>
      <c r="EX762" s="24"/>
      <c r="EY762" s="24"/>
      <c r="EZ762" s="24"/>
      <c r="FA762" s="24"/>
      <c r="FB762" s="24"/>
      <c r="FC762" s="24"/>
      <c r="FD762" s="24"/>
      <c r="FE762" s="24"/>
      <c r="FF762" s="24"/>
      <c r="FG762" s="24"/>
      <c r="FH762" s="24"/>
      <c r="FI762" s="24"/>
      <c r="FJ762" s="24"/>
      <c r="FK762" s="24"/>
      <c r="FL762" s="24"/>
      <c r="FM762" s="24"/>
      <c r="FN762" s="24"/>
      <c r="FO762" s="24"/>
      <c r="FP762" s="24"/>
      <c r="FQ762" s="24"/>
      <c r="FR762" s="24"/>
      <c r="FS762" s="24"/>
      <c r="FT762" s="24"/>
      <c r="FU762" s="24"/>
      <c r="FV762" s="24"/>
      <c r="FW762" s="24"/>
      <c r="FX762" s="24"/>
      <c r="FY762" s="24"/>
      <c r="FZ762" s="24"/>
      <c r="GA762" s="24"/>
      <c r="GB762" s="24"/>
      <c r="GC762" s="24"/>
      <c r="GD762" s="24"/>
      <c r="GE762" s="24"/>
      <c r="GF762" s="24"/>
      <c r="GG762" s="24"/>
      <c r="GH762" s="24"/>
      <c r="GI762" s="24"/>
      <c r="GJ762" s="24"/>
      <c r="GK762" s="24"/>
      <c r="GL762" s="24"/>
      <c r="GM762" s="24"/>
      <c r="GN762" s="24"/>
      <c r="GO762" s="24"/>
      <c r="GP762" s="24"/>
      <c r="GQ762" s="24"/>
      <c r="GR762" s="24"/>
      <c r="GS762" s="24"/>
      <c r="GT762" s="24"/>
      <c r="GU762" s="24"/>
      <c r="GV762" s="24"/>
      <c r="GW762" s="24"/>
      <c r="GX762" s="24"/>
      <c r="GY762" s="24"/>
      <c r="GZ762" s="24"/>
      <c r="HA762" s="24"/>
      <c r="HB762" s="24"/>
      <c r="HC762" s="24"/>
      <c r="HD762" s="24"/>
      <c r="HE762" s="24"/>
      <c r="HF762" s="24"/>
      <c r="HG762" s="24"/>
    </row>
    <row r="763" spans="1:215" ht="13.5" customHeight="1" x14ac:dyDescent="0.2">
      <c r="A763" s="24"/>
      <c r="B763" s="24"/>
      <c r="C763" s="125"/>
      <c r="D763" s="125"/>
      <c r="O763" s="24"/>
      <c r="P763" s="24"/>
      <c r="Q763" s="125"/>
      <c r="R763" s="24"/>
      <c r="S763" s="108"/>
      <c r="T763" s="108"/>
      <c r="U763" s="108"/>
      <c r="V763" s="108"/>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c r="EW763" s="24"/>
      <c r="EX763" s="24"/>
      <c r="EY763" s="24"/>
      <c r="EZ763" s="24"/>
      <c r="FA763" s="24"/>
      <c r="FB763" s="24"/>
      <c r="FC763" s="24"/>
      <c r="FD763" s="24"/>
      <c r="FE763" s="24"/>
      <c r="FF763" s="24"/>
      <c r="FG763" s="24"/>
      <c r="FH763" s="24"/>
      <c r="FI763" s="24"/>
      <c r="FJ763" s="24"/>
      <c r="FK763" s="24"/>
      <c r="FL763" s="24"/>
      <c r="FM763" s="24"/>
      <c r="FN763" s="24"/>
      <c r="FO763" s="24"/>
      <c r="FP763" s="24"/>
      <c r="FQ763" s="24"/>
      <c r="FR763" s="24"/>
      <c r="FS763" s="24"/>
      <c r="FT763" s="24"/>
      <c r="FU763" s="24"/>
      <c r="FV763" s="24"/>
      <c r="FW763" s="24"/>
      <c r="FX763" s="24"/>
      <c r="FY763" s="24"/>
      <c r="FZ763" s="24"/>
      <c r="GA763" s="24"/>
      <c r="GB763" s="24"/>
      <c r="GC763" s="24"/>
      <c r="GD763" s="24"/>
      <c r="GE763" s="24"/>
      <c r="GF763" s="24"/>
      <c r="GG763" s="24"/>
      <c r="GH763" s="24"/>
      <c r="GI763" s="24"/>
      <c r="GJ763" s="24"/>
      <c r="GK763" s="24"/>
      <c r="GL763" s="24"/>
      <c r="GM763" s="24"/>
      <c r="GN763" s="24"/>
      <c r="GO763" s="24"/>
      <c r="GP763" s="24"/>
      <c r="GQ763" s="24"/>
      <c r="GR763" s="24"/>
      <c r="GS763" s="24"/>
      <c r="GT763" s="24"/>
      <c r="GU763" s="24"/>
      <c r="GV763" s="24"/>
      <c r="GW763" s="24"/>
      <c r="GX763" s="24"/>
      <c r="GY763" s="24"/>
      <c r="GZ763" s="24"/>
      <c r="HA763" s="24"/>
      <c r="HB763" s="24"/>
      <c r="HC763" s="24"/>
      <c r="HD763" s="24"/>
      <c r="HE763" s="24"/>
      <c r="HF763" s="24"/>
      <c r="HG763" s="24"/>
    </row>
    <row r="764" spans="1:215" ht="13.5" customHeight="1" x14ac:dyDescent="0.2">
      <c r="A764" s="24"/>
      <c r="B764" s="24"/>
      <c r="C764" s="125"/>
      <c r="D764" s="125"/>
      <c r="O764" s="24"/>
      <c r="P764" s="24"/>
      <c r="Q764" s="125"/>
      <c r="R764" s="24"/>
      <c r="S764" s="108"/>
      <c r="T764" s="108"/>
      <c r="U764" s="108"/>
      <c r="V764" s="108"/>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c r="EW764" s="24"/>
      <c r="EX764" s="24"/>
      <c r="EY764" s="24"/>
      <c r="EZ764" s="24"/>
      <c r="FA764" s="24"/>
      <c r="FB764" s="24"/>
      <c r="FC764" s="24"/>
      <c r="FD764" s="24"/>
      <c r="FE764" s="24"/>
      <c r="FF764" s="24"/>
      <c r="FG764" s="24"/>
      <c r="FH764" s="24"/>
      <c r="FI764" s="24"/>
      <c r="FJ764" s="24"/>
      <c r="FK764" s="24"/>
      <c r="FL764" s="24"/>
      <c r="FM764" s="24"/>
      <c r="FN764" s="24"/>
      <c r="FO764" s="24"/>
      <c r="FP764" s="24"/>
      <c r="FQ764" s="24"/>
      <c r="FR764" s="24"/>
      <c r="FS764" s="24"/>
      <c r="FT764" s="24"/>
      <c r="FU764" s="24"/>
      <c r="FV764" s="24"/>
      <c r="FW764" s="24"/>
      <c r="FX764" s="24"/>
      <c r="FY764" s="24"/>
      <c r="FZ764" s="24"/>
      <c r="GA764" s="24"/>
      <c r="GB764" s="24"/>
      <c r="GC764" s="24"/>
      <c r="GD764" s="24"/>
      <c r="GE764" s="24"/>
      <c r="GF764" s="24"/>
      <c r="GG764" s="24"/>
      <c r="GH764" s="24"/>
      <c r="GI764" s="24"/>
      <c r="GJ764" s="24"/>
      <c r="GK764" s="24"/>
      <c r="GL764" s="24"/>
      <c r="GM764" s="24"/>
      <c r="GN764" s="24"/>
      <c r="GO764" s="24"/>
      <c r="GP764" s="24"/>
      <c r="GQ764" s="24"/>
      <c r="GR764" s="24"/>
      <c r="GS764" s="24"/>
      <c r="GT764" s="24"/>
      <c r="GU764" s="24"/>
      <c r="GV764" s="24"/>
      <c r="GW764" s="24"/>
      <c r="GX764" s="24"/>
      <c r="GY764" s="24"/>
      <c r="GZ764" s="24"/>
      <c r="HA764" s="24"/>
      <c r="HB764" s="24"/>
      <c r="HC764" s="24"/>
      <c r="HD764" s="24"/>
      <c r="HE764" s="24"/>
      <c r="HF764" s="24"/>
      <c r="HG764" s="24"/>
    </row>
    <row r="765" spans="1:215" ht="13.5" customHeight="1" x14ac:dyDescent="0.2">
      <c r="A765" s="24"/>
      <c r="B765" s="24"/>
      <c r="C765" s="125"/>
      <c r="D765" s="125"/>
      <c r="O765" s="24"/>
      <c r="P765" s="24"/>
      <c r="Q765" s="125"/>
      <c r="R765" s="24"/>
      <c r="S765" s="108"/>
      <c r="T765" s="108"/>
      <c r="U765" s="108"/>
      <c r="V765" s="108"/>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c r="EW765" s="24"/>
      <c r="EX765" s="24"/>
      <c r="EY765" s="24"/>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c r="GP765" s="24"/>
      <c r="GQ765" s="24"/>
      <c r="GR765" s="24"/>
      <c r="GS765" s="24"/>
      <c r="GT765" s="24"/>
      <c r="GU765" s="24"/>
      <c r="GV765" s="24"/>
      <c r="GW765" s="24"/>
      <c r="GX765" s="24"/>
      <c r="GY765" s="24"/>
      <c r="GZ765" s="24"/>
      <c r="HA765" s="24"/>
      <c r="HB765" s="24"/>
      <c r="HC765" s="24"/>
      <c r="HD765" s="24"/>
      <c r="HE765" s="24"/>
      <c r="HF765" s="24"/>
      <c r="HG765" s="24"/>
    </row>
    <row r="766" spans="1:215" ht="13.5" customHeight="1" x14ac:dyDescent="0.2">
      <c r="A766" s="24"/>
      <c r="B766" s="24"/>
      <c r="C766" s="125"/>
      <c r="D766" s="125"/>
      <c r="O766" s="24"/>
      <c r="P766" s="24"/>
      <c r="Q766" s="125"/>
      <c r="R766" s="24"/>
      <c r="S766" s="108"/>
      <c r="T766" s="108"/>
      <c r="U766" s="108"/>
      <c r="V766" s="108"/>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4"/>
      <c r="FH766" s="24"/>
      <c r="FI766" s="24"/>
      <c r="FJ766" s="24"/>
      <c r="FK766" s="24"/>
      <c r="FL766" s="24"/>
      <c r="FM766" s="24"/>
      <c r="FN766" s="24"/>
      <c r="FO766" s="24"/>
      <c r="FP766" s="24"/>
      <c r="FQ766" s="24"/>
      <c r="FR766" s="24"/>
      <c r="FS766" s="24"/>
      <c r="FT766" s="24"/>
      <c r="FU766" s="24"/>
      <c r="FV766" s="24"/>
      <c r="FW766" s="24"/>
      <c r="FX766" s="24"/>
      <c r="FY766" s="24"/>
      <c r="FZ766" s="24"/>
      <c r="GA766" s="24"/>
      <c r="GB766" s="24"/>
      <c r="GC766" s="24"/>
      <c r="GD766" s="24"/>
      <c r="GE766" s="24"/>
      <c r="GF766" s="24"/>
      <c r="GG766" s="24"/>
      <c r="GH766" s="24"/>
      <c r="GI766" s="24"/>
      <c r="GJ766" s="24"/>
      <c r="GK766" s="24"/>
      <c r="GL766" s="24"/>
      <c r="GM766" s="24"/>
      <c r="GN766" s="24"/>
      <c r="GO766" s="24"/>
      <c r="GP766" s="24"/>
      <c r="GQ766" s="24"/>
      <c r="GR766" s="24"/>
      <c r="GS766" s="24"/>
      <c r="GT766" s="24"/>
      <c r="GU766" s="24"/>
      <c r="GV766" s="24"/>
      <c r="GW766" s="24"/>
      <c r="GX766" s="24"/>
      <c r="GY766" s="24"/>
      <c r="GZ766" s="24"/>
      <c r="HA766" s="24"/>
      <c r="HB766" s="24"/>
      <c r="HC766" s="24"/>
      <c r="HD766" s="24"/>
      <c r="HE766" s="24"/>
      <c r="HF766" s="24"/>
      <c r="HG766" s="24"/>
    </row>
    <row r="767" spans="1:215" ht="13.5" customHeight="1" x14ac:dyDescent="0.2">
      <c r="A767" s="24"/>
      <c r="B767" s="24"/>
      <c r="C767" s="125"/>
      <c r="D767" s="125"/>
      <c r="O767" s="24"/>
      <c r="P767" s="24"/>
      <c r="Q767" s="125"/>
      <c r="R767" s="24"/>
      <c r="S767" s="108"/>
      <c r="T767" s="108"/>
      <c r="U767" s="108"/>
      <c r="V767" s="108"/>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c r="EW767" s="24"/>
      <c r="EX767" s="24"/>
      <c r="EY767" s="24"/>
      <c r="EZ767" s="24"/>
      <c r="FA767" s="24"/>
      <c r="FB767" s="24"/>
      <c r="FC767" s="24"/>
      <c r="FD767" s="24"/>
      <c r="FE767" s="24"/>
      <c r="FF767" s="24"/>
      <c r="FG767" s="24"/>
      <c r="FH767" s="24"/>
      <c r="FI767" s="24"/>
      <c r="FJ767" s="24"/>
      <c r="FK767" s="24"/>
      <c r="FL767" s="24"/>
      <c r="FM767" s="24"/>
      <c r="FN767" s="24"/>
      <c r="FO767" s="24"/>
      <c r="FP767" s="24"/>
      <c r="FQ767" s="24"/>
      <c r="FR767" s="24"/>
      <c r="FS767" s="24"/>
      <c r="FT767" s="24"/>
      <c r="FU767" s="24"/>
      <c r="FV767" s="24"/>
      <c r="FW767" s="24"/>
      <c r="FX767" s="24"/>
      <c r="FY767" s="24"/>
      <c r="FZ767" s="24"/>
      <c r="GA767" s="24"/>
      <c r="GB767" s="24"/>
      <c r="GC767" s="24"/>
      <c r="GD767" s="24"/>
      <c r="GE767" s="24"/>
      <c r="GF767" s="24"/>
      <c r="GG767" s="24"/>
      <c r="GH767" s="24"/>
      <c r="GI767" s="24"/>
      <c r="GJ767" s="24"/>
      <c r="GK767" s="24"/>
      <c r="GL767" s="24"/>
      <c r="GM767" s="24"/>
      <c r="GN767" s="24"/>
      <c r="GO767" s="24"/>
      <c r="GP767" s="24"/>
      <c r="GQ767" s="24"/>
      <c r="GR767" s="24"/>
      <c r="GS767" s="24"/>
      <c r="GT767" s="24"/>
      <c r="GU767" s="24"/>
      <c r="GV767" s="24"/>
      <c r="GW767" s="24"/>
      <c r="GX767" s="24"/>
      <c r="GY767" s="24"/>
      <c r="GZ767" s="24"/>
      <c r="HA767" s="24"/>
      <c r="HB767" s="24"/>
      <c r="HC767" s="24"/>
      <c r="HD767" s="24"/>
      <c r="HE767" s="24"/>
      <c r="HF767" s="24"/>
      <c r="HG767" s="24"/>
    </row>
    <row r="768" spans="1:215" ht="13.5" customHeight="1" x14ac:dyDescent="0.2">
      <c r="A768" s="24"/>
      <c r="B768" s="24"/>
      <c r="C768" s="125"/>
      <c r="D768" s="125"/>
      <c r="O768" s="24"/>
      <c r="P768" s="24"/>
      <c r="Q768" s="125"/>
      <c r="R768" s="24"/>
      <c r="S768" s="108"/>
      <c r="T768" s="108"/>
      <c r="U768" s="108"/>
      <c r="V768" s="108"/>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c r="EW768" s="24"/>
      <c r="EX768" s="24"/>
      <c r="EY768" s="24"/>
      <c r="EZ768" s="24"/>
      <c r="FA768" s="24"/>
      <c r="FB768" s="24"/>
      <c r="FC768" s="24"/>
      <c r="FD768" s="24"/>
      <c r="FE768" s="24"/>
      <c r="FF768" s="24"/>
      <c r="FG768" s="24"/>
      <c r="FH768" s="24"/>
      <c r="FI768" s="24"/>
      <c r="FJ768" s="24"/>
      <c r="FK768" s="24"/>
      <c r="FL768" s="24"/>
      <c r="FM768" s="24"/>
      <c r="FN768" s="24"/>
      <c r="FO768" s="24"/>
      <c r="FP768" s="24"/>
      <c r="FQ768" s="24"/>
      <c r="FR768" s="24"/>
      <c r="FS768" s="24"/>
      <c r="FT768" s="24"/>
      <c r="FU768" s="24"/>
      <c r="FV768" s="24"/>
      <c r="FW768" s="24"/>
      <c r="FX768" s="24"/>
      <c r="FY768" s="24"/>
      <c r="FZ768" s="24"/>
      <c r="GA768" s="24"/>
      <c r="GB768" s="24"/>
      <c r="GC768" s="24"/>
      <c r="GD768" s="24"/>
      <c r="GE768" s="24"/>
      <c r="GF768" s="24"/>
      <c r="GG768" s="24"/>
      <c r="GH768" s="24"/>
      <c r="GI768" s="24"/>
      <c r="GJ768" s="24"/>
      <c r="GK768" s="24"/>
      <c r="GL768" s="24"/>
      <c r="GM768" s="24"/>
      <c r="GN768" s="24"/>
      <c r="GO768" s="24"/>
      <c r="GP768" s="24"/>
      <c r="GQ768" s="24"/>
      <c r="GR768" s="24"/>
      <c r="GS768" s="24"/>
      <c r="GT768" s="24"/>
      <c r="GU768" s="24"/>
      <c r="GV768" s="24"/>
      <c r="GW768" s="24"/>
      <c r="GX768" s="24"/>
      <c r="GY768" s="24"/>
      <c r="GZ768" s="24"/>
      <c r="HA768" s="24"/>
      <c r="HB768" s="24"/>
      <c r="HC768" s="24"/>
      <c r="HD768" s="24"/>
      <c r="HE768" s="24"/>
      <c r="HF768" s="24"/>
      <c r="HG768" s="24"/>
    </row>
    <row r="769" spans="1:215" ht="13.5" customHeight="1" x14ac:dyDescent="0.2">
      <c r="A769" s="24"/>
      <c r="B769" s="24"/>
      <c r="C769" s="125"/>
      <c r="D769" s="125"/>
      <c r="O769" s="24"/>
      <c r="P769" s="24"/>
      <c r="Q769" s="125"/>
      <c r="R769" s="24"/>
      <c r="S769" s="108"/>
      <c r="T769" s="108"/>
      <c r="U769" s="108"/>
      <c r="V769" s="108"/>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c r="EW769" s="24"/>
      <c r="EX769" s="24"/>
      <c r="EY769" s="24"/>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c r="GP769" s="24"/>
      <c r="GQ769" s="24"/>
      <c r="GR769" s="24"/>
      <c r="GS769" s="24"/>
      <c r="GT769" s="24"/>
      <c r="GU769" s="24"/>
      <c r="GV769" s="24"/>
      <c r="GW769" s="24"/>
      <c r="GX769" s="24"/>
      <c r="GY769" s="24"/>
      <c r="GZ769" s="24"/>
      <c r="HA769" s="24"/>
      <c r="HB769" s="24"/>
      <c r="HC769" s="24"/>
      <c r="HD769" s="24"/>
      <c r="HE769" s="24"/>
      <c r="HF769" s="24"/>
      <c r="HG769" s="24"/>
    </row>
    <row r="770" spans="1:215" ht="13.5" customHeight="1" x14ac:dyDescent="0.2">
      <c r="A770" s="24"/>
      <c r="B770" s="24"/>
      <c r="C770" s="125"/>
      <c r="D770" s="125"/>
      <c r="O770" s="24"/>
      <c r="P770" s="24"/>
      <c r="Q770" s="125"/>
      <c r="R770" s="24"/>
      <c r="S770" s="108"/>
      <c r="T770" s="108"/>
      <c r="U770" s="108"/>
      <c r="V770" s="108"/>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c r="EW770" s="24"/>
      <c r="EX770" s="24"/>
      <c r="EY770" s="24"/>
      <c r="EZ770" s="24"/>
      <c r="FA770" s="24"/>
      <c r="FB770" s="24"/>
      <c r="FC770" s="24"/>
      <c r="FD770" s="24"/>
      <c r="FE770" s="24"/>
      <c r="FF770" s="24"/>
      <c r="FG770" s="24"/>
      <c r="FH770" s="24"/>
      <c r="FI770" s="24"/>
      <c r="FJ770" s="24"/>
      <c r="FK770" s="24"/>
      <c r="FL770" s="24"/>
      <c r="FM770" s="24"/>
      <c r="FN770" s="24"/>
      <c r="FO770" s="24"/>
      <c r="FP770" s="24"/>
      <c r="FQ770" s="24"/>
      <c r="FR770" s="24"/>
      <c r="FS770" s="24"/>
      <c r="FT770" s="24"/>
      <c r="FU770" s="24"/>
      <c r="FV770" s="24"/>
      <c r="FW770" s="24"/>
      <c r="FX770" s="24"/>
      <c r="FY770" s="24"/>
      <c r="FZ770" s="24"/>
      <c r="GA770" s="24"/>
      <c r="GB770" s="24"/>
      <c r="GC770" s="24"/>
      <c r="GD770" s="24"/>
      <c r="GE770" s="24"/>
      <c r="GF770" s="24"/>
      <c r="GG770" s="24"/>
      <c r="GH770" s="24"/>
      <c r="GI770" s="24"/>
      <c r="GJ770" s="24"/>
      <c r="GK770" s="24"/>
      <c r="GL770" s="24"/>
      <c r="GM770" s="24"/>
      <c r="GN770" s="24"/>
      <c r="GO770" s="24"/>
      <c r="GP770" s="24"/>
      <c r="GQ770" s="24"/>
      <c r="GR770" s="24"/>
      <c r="GS770" s="24"/>
      <c r="GT770" s="24"/>
      <c r="GU770" s="24"/>
      <c r="GV770" s="24"/>
      <c r="GW770" s="24"/>
      <c r="GX770" s="24"/>
      <c r="GY770" s="24"/>
      <c r="GZ770" s="24"/>
      <c r="HA770" s="24"/>
      <c r="HB770" s="24"/>
      <c r="HC770" s="24"/>
      <c r="HD770" s="24"/>
      <c r="HE770" s="24"/>
      <c r="HF770" s="24"/>
      <c r="HG770" s="24"/>
    </row>
    <row r="771" spans="1:215" ht="13.5" customHeight="1" x14ac:dyDescent="0.2">
      <c r="A771" s="24"/>
      <c r="B771" s="24"/>
      <c r="C771" s="125"/>
      <c r="D771" s="125"/>
      <c r="O771" s="24"/>
      <c r="P771" s="24"/>
      <c r="Q771" s="125"/>
      <c r="R771" s="24"/>
      <c r="S771" s="108"/>
      <c r="T771" s="108"/>
      <c r="U771" s="108"/>
      <c r="V771" s="108"/>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c r="EW771" s="24"/>
      <c r="EX771" s="24"/>
      <c r="EY771" s="24"/>
      <c r="EZ771" s="24"/>
      <c r="FA771" s="24"/>
      <c r="FB771" s="24"/>
      <c r="FC771" s="24"/>
      <c r="FD771" s="24"/>
      <c r="FE771" s="24"/>
      <c r="FF771" s="24"/>
      <c r="FG771" s="24"/>
      <c r="FH771" s="24"/>
      <c r="FI771" s="24"/>
      <c r="FJ771" s="24"/>
      <c r="FK771" s="24"/>
      <c r="FL771" s="24"/>
      <c r="FM771" s="24"/>
      <c r="FN771" s="24"/>
      <c r="FO771" s="24"/>
      <c r="FP771" s="24"/>
      <c r="FQ771" s="24"/>
      <c r="FR771" s="24"/>
      <c r="FS771" s="24"/>
      <c r="FT771" s="24"/>
      <c r="FU771" s="24"/>
      <c r="FV771" s="24"/>
      <c r="FW771" s="24"/>
      <c r="FX771" s="24"/>
      <c r="FY771" s="24"/>
      <c r="FZ771" s="24"/>
      <c r="GA771" s="24"/>
      <c r="GB771" s="24"/>
      <c r="GC771" s="24"/>
      <c r="GD771" s="24"/>
      <c r="GE771" s="24"/>
      <c r="GF771" s="24"/>
      <c r="GG771" s="24"/>
      <c r="GH771" s="24"/>
      <c r="GI771" s="24"/>
      <c r="GJ771" s="24"/>
      <c r="GK771" s="24"/>
      <c r="GL771" s="24"/>
      <c r="GM771" s="24"/>
      <c r="GN771" s="24"/>
      <c r="GO771" s="24"/>
      <c r="GP771" s="24"/>
      <c r="GQ771" s="24"/>
      <c r="GR771" s="24"/>
      <c r="GS771" s="24"/>
      <c r="GT771" s="24"/>
      <c r="GU771" s="24"/>
      <c r="GV771" s="24"/>
      <c r="GW771" s="24"/>
      <c r="GX771" s="24"/>
      <c r="GY771" s="24"/>
      <c r="GZ771" s="24"/>
      <c r="HA771" s="24"/>
      <c r="HB771" s="24"/>
      <c r="HC771" s="24"/>
      <c r="HD771" s="24"/>
      <c r="HE771" s="24"/>
      <c r="HF771" s="24"/>
      <c r="HG771" s="24"/>
    </row>
    <row r="772" spans="1:215" ht="13.5" customHeight="1" x14ac:dyDescent="0.2">
      <c r="A772" s="24"/>
      <c r="B772" s="24"/>
      <c r="C772" s="125"/>
      <c r="D772" s="125"/>
      <c r="O772" s="24"/>
      <c r="P772" s="24"/>
      <c r="Q772" s="125"/>
      <c r="R772" s="24"/>
      <c r="S772" s="108"/>
      <c r="T772" s="108"/>
      <c r="U772" s="108"/>
      <c r="V772" s="108"/>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c r="EW772" s="24"/>
      <c r="EX772" s="24"/>
      <c r="EY772" s="24"/>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c r="GP772" s="24"/>
      <c r="GQ772" s="24"/>
      <c r="GR772" s="24"/>
      <c r="GS772" s="24"/>
      <c r="GT772" s="24"/>
      <c r="GU772" s="24"/>
      <c r="GV772" s="24"/>
      <c r="GW772" s="24"/>
      <c r="GX772" s="24"/>
      <c r="GY772" s="24"/>
      <c r="GZ772" s="24"/>
      <c r="HA772" s="24"/>
      <c r="HB772" s="24"/>
      <c r="HC772" s="24"/>
      <c r="HD772" s="24"/>
      <c r="HE772" s="24"/>
      <c r="HF772" s="24"/>
      <c r="HG772" s="24"/>
    </row>
    <row r="773" spans="1:215" ht="13.5" customHeight="1" x14ac:dyDescent="0.2">
      <c r="A773" s="24"/>
      <c r="B773" s="24"/>
      <c r="C773" s="125"/>
      <c r="D773" s="125"/>
      <c r="O773" s="24"/>
      <c r="P773" s="24"/>
      <c r="Q773" s="125"/>
      <c r="R773" s="24"/>
      <c r="S773" s="108"/>
      <c r="T773" s="108"/>
      <c r="U773" s="108"/>
      <c r="V773" s="108"/>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c r="EW773" s="24"/>
      <c r="EX773" s="24"/>
      <c r="EY773" s="24"/>
      <c r="EZ773" s="24"/>
      <c r="FA773" s="24"/>
      <c r="FB773" s="24"/>
      <c r="FC773" s="24"/>
      <c r="FD773" s="24"/>
      <c r="FE773" s="24"/>
      <c r="FF773" s="24"/>
      <c r="FG773" s="24"/>
      <c r="FH773" s="24"/>
      <c r="FI773" s="24"/>
      <c r="FJ773" s="24"/>
      <c r="FK773" s="24"/>
      <c r="FL773" s="24"/>
      <c r="FM773" s="24"/>
      <c r="FN773" s="24"/>
      <c r="FO773" s="24"/>
      <c r="FP773" s="24"/>
      <c r="FQ773" s="24"/>
      <c r="FR773" s="24"/>
      <c r="FS773" s="24"/>
      <c r="FT773" s="24"/>
      <c r="FU773" s="24"/>
      <c r="FV773" s="24"/>
      <c r="FW773" s="24"/>
      <c r="FX773" s="24"/>
      <c r="FY773" s="24"/>
      <c r="FZ773" s="24"/>
      <c r="GA773" s="24"/>
      <c r="GB773" s="24"/>
      <c r="GC773" s="24"/>
      <c r="GD773" s="24"/>
      <c r="GE773" s="24"/>
      <c r="GF773" s="24"/>
      <c r="GG773" s="24"/>
      <c r="GH773" s="24"/>
      <c r="GI773" s="24"/>
      <c r="GJ773" s="24"/>
      <c r="GK773" s="24"/>
      <c r="GL773" s="24"/>
      <c r="GM773" s="24"/>
      <c r="GN773" s="24"/>
      <c r="GO773" s="24"/>
      <c r="GP773" s="24"/>
      <c r="GQ773" s="24"/>
      <c r="GR773" s="24"/>
      <c r="GS773" s="24"/>
      <c r="GT773" s="24"/>
      <c r="GU773" s="24"/>
      <c r="GV773" s="24"/>
      <c r="GW773" s="24"/>
      <c r="GX773" s="24"/>
      <c r="GY773" s="24"/>
      <c r="GZ773" s="24"/>
      <c r="HA773" s="24"/>
      <c r="HB773" s="24"/>
      <c r="HC773" s="24"/>
      <c r="HD773" s="24"/>
      <c r="HE773" s="24"/>
      <c r="HF773" s="24"/>
      <c r="HG773" s="24"/>
    </row>
    <row r="774" spans="1:215" ht="13.5" customHeight="1" x14ac:dyDescent="0.2">
      <c r="A774" s="24"/>
      <c r="B774" s="24"/>
      <c r="C774" s="125"/>
      <c r="D774" s="125"/>
      <c r="O774" s="24"/>
      <c r="P774" s="24"/>
      <c r="Q774" s="125"/>
      <c r="R774" s="24"/>
      <c r="S774" s="108"/>
      <c r="T774" s="108"/>
      <c r="U774" s="108"/>
      <c r="V774" s="108"/>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c r="GP774" s="24"/>
      <c r="GQ774" s="24"/>
      <c r="GR774" s="24"/>
      <c r="GS774" s="24"/>
      <c r="GT774" s="24"/>
      <c r="GU774" s="24"/>
      <c r="GV774" s="24"/>
      <c r="GW774" s="24"/>
      <c r="GX774" s="24"/>
      <c r="GY774" s="24"/>
      <c r="GZ774" s="24"/>
      <c r="HA774" s="24"/>
      <c r="HB774" s="24"/>
      <c r="HC774" s="24"/>
      <c r="HD774" s="24"/>
      <c r="HE774" s="24"/>
      <c r="HF774" s="24"/>
      <c r="HG774" s="24"/>
    </row>
    <row r="775" spans="1:215" ht="13.5" customHeight="1" x14ac:dyDescent="0.2">
      <c r="A775" s="24"/>
      <c r="B775" s="24"/>
      <c r="C775" s="125"/>
      <c r="D775" s="125"/>
      <c r="O775" s="24"/>
      <c r="P775" s="24"/>
      <c r="Q775" s="125"/>
      <c r="R775" s="24"/>
      <c r="S775" s="108"/>
      <c r="T775" s="108"/>
      <c r="U775" s="108"/>
      <c r="V775" s="108"/>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c r="EW775" s="24"/>
      <c r="EX775" s="24"/>
      <c r="EY775" s="24"/>
      <c r="EZ775" s="24"/>
      <c r="FA775" s="24"/>
      <c r="FB775" s="24"/>
      <c r="FC775" s="24"/>
      <c r="FD775" s="24"/>
      <c r="FE775" s="24"/>
      <c r="FF775" s="24"/>
      <c r="FG775" s="24"/>
      <c r="FH775" s="24"/>
      <c r="FI775" s="24"/>
      <c r="FJ775" s="24"/>
      <c r="FK775" s="24"/>
      <c r="FL775" s="24"/>
      <c r="FM775" s="24"/>
      <c r="FN775" s="24"/>
      <c r="FO775" s="24"/>
      <c r="FP775" s="24"/>
      <c r="FQ775" s="24"/>
      <c r="FR775" s="24"/>
      <c r="FS775" s="24"/>
      <c r="FT775" s="24"/>
      <c r="FU775" s="24"/>
      <c r="FV775" s="24"/>
      <c r="FW775" s="24"/>
      <c r="FX775" s="24"/>
      <c r="FY775" s="24"/>
      <c r="FZ775" s="24"/>
      <c r="GA775" s="24"/>
      <c r="GB775" s="24"/>
      <c r="GC775" s="24"/>
      <c r="GD775" s="24"/>
      <c r="GE775" s="24"/>
      <c r="GF775" s="24"/>
      <c r="GG775" s="24"/>
      <c r="GH775" s="24"/>
      <c r="GI775" s="24"/>
      <c r="GJ775" s="24"/>
      <c r="GK775" s="24"/>
      <c r="GL775" s="24"/>
      <c r="GM775" s="24"/>
      <c r="GN775" s="24"/>
      <c r="GO775" s="24"/>
      <c r="GP775" s="24"/>
      <c r="GQ775" s="24"/>
      <c r="GR775" s="24"/>
      <c r="GS775" s="24"/>
      <c r="GT775" s="24"/>
      <c r="GU775" s="24"/>
      <c r="GV775" s="24"/>
      <c r="GW775" s="24"/>
      <c r="GX775" s="24"/>
      <c r="GY775" s="24"/>
      <c r="GZ775" s="24"/>
      <c r="HA775" s="24"/>
      <c r="HB775" s="24"/>
      <c r="HC775" s="24"/>
      <c r="HD775" s="24"/>
      <c r="HE775" s="24"/>
      <c r="HF775" s="24"/>
      <c r="HG775" s="24"/>
    </row>
    <row r="776" spans="1:215" ht="13.5" customHeight="1" x14ac:dyDescent="0.2">
      <c r="A776" s="24"/>
      <c r="B776" s="24"/>
      <c r="C776" s="125"/>
      <c r="D776" s="125"/>
      <c r="O776" s="24"/>
      <c r="P776" s="24"/>
      <c r="Q776" s="125"/>
      <c r="R776" s="24"/>
      <c r="S776" s="108"/>
      <c r="T776" s="108"/>
      <c r="U776" s="108"/>
      <c r="V776" s="108"/>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c r="EW776" s="24"/>
      <c r="EX776" s="24"/>
      <c r="EY776" s="24"/>
      <c r="EZ776" s="24"/>
      <c r="FA776" s="24"/>
      <c r="FB776" s="24"/>
      <c r="FC776" s="24"/>
      <c r="FD776" s="24"/>
      <c r="FE776" s="24"/>
      <c r="FF776" s="24"/>
      <c r="FG776" s="24"/>
      <c r="FH776" s="24"/>
      <c r="FI776" s="24"/>
      <c r="FJ776" s="24"/>
      <c r="FK776" s="24"/>
      <c r="FL776" s="24"/>
      <c r="FM776" s="24"/>
      <c r="FN776" s="24"/>
      <c r="FO776" s="24"/>
      <c r="FP776" s="24"/>
      <c r="FQ776" s="24"/>
      <c r="FR776" s="24"/>
      <c r="FS776" s="24"/>
      <c r="FT776" s="24"/>
      <c r="FU776" s="24"/>
      <c r="FV776" s="24"/>
      <c r="FW776" s="24"/>
      <c r="FX776" s="24"/>
      <c r="FY776" s="24"/>
      <c r="FZ776" s="24"/>
      <c r="GA776" s="24"/>
      <c r="GB776" s="24"/>
      <c r="GC776" s="24"/>
      <c r="GD776" s="24"/>
      <c r="GE776" s="24"/>
      <c r="GF776" s="24"/>
      <c r="GG776" s="24"/>
      <c r="GH776" s="24"/>
      <c r="GI776" s="24"/>
      <c r="GJ776" s="24"/>
      <c r="GK776" s="24"/>
      <c r="GL776" s="24"/>
      <c r="GM776" s="24"/>
      <c r="GN776" s="24"/>
      <c r="GO776" s="24"/>
      <c r="GP776" s="24"/>
      <c r="GQ776" s="24"/>
      <c r="GR776" s="24"/>
      <c r="GS776" s="24"/>
      <c r="GT776" s="24"/>
      <c r="GU776" s="24"/>
      <c r="GV776" s="24"/>
      <c r="GW776" s="24"/>
      <c r="GX776" s="24"/>
      <c r="GY776" s="24"/>
      <c r="GZ776" s="24"/>
      <c r="HA776" s="24"/>
      <c r="HB776" s="24"/>
      <c r="HC776" s="24"/>
      <c r="HD776" s="24"/>
      <c r="HE776" s="24"/>
      <c r="HF776" s="24"/>
      <c r="HG776" s="24"/>
    </row>
    <row r="777" spans="1:215" ht="13.5" customHeight="1" x14ac:dyDescent="0.2">
      <c r="A777" s="24"/>
      <c r="B777" s="24"/>
      <c r="C777" s="125"/>
      <c r="D777" s="125"/>
      <c r="O777" s="24"/>
      <c r="P777" s="24"/>
      <c r="Q777" s="125"/>
      <c r="R777" s="24"/>
      <c r="S777" s="108"/>
      <c r="T777" s="108"/>
      <c r="U777" s="108"/>
      <c r="V777" s="108"/>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c r="EW777" s="24"/>
      <c r="EX777" s="24"/>
      <c r="EY777" s="24"/>
      <c r="EZ777" s="24"/>
      <c r="FA777" s="24"/>
      <c r="FB777" s="24"/>
      <c r="FC777" s="24"/>
      <c r="FD777" s="24"/>
      <c r="FE777" s="24"/>
      <c r="FF777" s="24"/>
      <c r="FG777" s="24"/>
      <c r="FH777" s="24"/>
      <c r="FI777" s="24"/>
      <c r="FJ777" s="24"/>
      <c r="FK777" s="24"/>
      <c r="FL777" s="24"/>
      <c r="FM777" s="24"/>
      <c r="FN777" s="24"/>
      <c r="FO777" s="24"/>
      <c r="FP777" s="24"/>
      <c r="FQ777" s="24"/>
      <c r="FR777" s="24"/>
      <c r="FS777" s="24"/>
      <c r="FT777" s="24"/>
      <c r="FU777" s="24"/>
      <c r="FV777" s="24"/>
      <c r="FW777" s="24"/>
      <c r="FX777" s="24"/>
      <c r="FY777" s="24"/>
      <c r="FZ777" s="24"/>
      <c r="GA777" s="24"/>
      <c r="GB777" s="24"/>
      <c r="GC777" s="24"/>
      <c r="GD777" s="24"/>
      <c r="GE777" s="24"/>
      <c r="GF777" s="24"/>
      <c r="GG777" s="24"/>
      <c r="GH777" s="24"/>
      <c r="GI777" s="24"/>
      <c r="GJ777" s="24"/>
      <c r="GK777" s="24"/>
      <c r="GL777" s="24"/>
      <c r="GM777" s="24"/>
      <c r="GN777" s="24"/>
      <c r="GO777" s="24"/>
      <c r="GP777" s="24"/>
      <c r="GQ777" s="24"/>
      <c r="GR777" s="24"/>
      <c r="GS777" s="24"/>
      <c r="GT777" s="24"/>
      <c r="GU777" s="24"/>
      <c r="GV777" s="24"/>
      <c r="GW777" s="24"/>
      <c r="GX777" s="24"/>
      <c r="GY777" s="24"/>
      <c r="GZ777" s="24"/>
      <c r="HA777" s="24"/>
      <c r="HB777" s="24"/>
      <c r="HC777" s="24"/>
      <c r="HD777" s="24"/>
      <c r="HE777" s="24"/>
      <c r="HF777" s="24"/>
      <c r="HG777" s="24"/>
    </row>
    <row r="778" spans="1:215" ht="13.5" customHeight="1" x14ac:dyDescent="0.2">
      <c r="A778" s="24"/>
      <c r="B778" s="24"/>
      <c r="C778" s="125"/>
      <c r="D778" s="125"/>
      <c r="O778" s="24"/>
      <c r="P778" s="24"/>
      <c r="Q778" s="125"/>
      <c r="R778" s="24"/>
      <c r="S778" s="108"/>
      <c r="T778" s="108"/>
      <c r="U778" s="108"/>
      <c r="V778" s="108"/>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c r="EW778" s="24"/>
      <c r="EX778" s="24"/>
      <c r="EY778" s="24"/>
      <c r="EZ778" s="24"/>
      <c r="FA778" s="24"/>
      <c r="FB778" s="24"/>
      <c r="FC778" s="24"/>
      <c r="FD778" s="24"/>
      <c r="FE778" s="24"/>
      <c r="FF778" s="24"/>
      <c r="FG778" s="24"/>
      <c r="FH778" s="24"/>
      <c r="FI778" s="24"/>
      <c r="FJ778" s="24"/>
      <c r="FK778" s="24"/>
      <c r="FL778" s="24"/>
      <c r="FM778" s="24"/>
      <c r="FN778" s="24"/>
      <c r="FO778" s="24"/>
      <c r="FP778" s="24"/>
      <c r="FQ778" s="24"/>
      <c r="FR778" s="24"/>
      <c r="FS778" s="24"/>
      <c r="FT778" s="24"/>
      <c r="FU778" s="24"/>
      <c r="FV778" s="24"/>
      <c r="FW778" s="24"/>
      <c r="FX778" s="24"/>
      <c r="FY778" s="24"/>
      <c r="FZ778" s="24"/>
      <c r="GA778" s="24"/>
      <c r="GB778" s="24"/>
      <c r="GC778" s="24"/>
      <c r="GD778" s="24"/>
      <c r="GE778" s="24"/>
      <c r="GF778" s="24"/>
      <c r="GG778" s="24"/>
      <c r="GH778" s="24"/>
      <c r="GI778" s="24"/>
      <c r="GJ778" s="24"/>
      <c r="GK778" s="24"/>
      <c r="GL778" s="24"/>
      <c r="GM778" s="24"/>
      <c r="GN778" s="24"/>
      <c r="GO778" s="24"/>
      <c r="GP778" s="24"/>
      <c r="GQ778" s="24"/>
      <c r="GR778" s="24"/>
      <c r="GS778" s="24"/>
      <c r="GT778" s="24"/>
      <c r="GU778" s="24"/>
      <c r="GV778" s="24"/>
      <c r="GW778" s="24"/>
      <c r="GX778" s="24"/>
      <c r="GY778" s="24"/>
      <c r="GZ778" s="24"/>
      <c r="HA778" s="24"/>
      <c r="HB778" s="24"/>
      <c r="HC778" s="24"/>
      <c r="HD778" s="24"/>
      <c r="HE778" s="24"/>
      <c r="HF778" s="24"/>
      <c r="HG778" s="24"/>
    </row>
    <row r="779" spans="1:215" ht="13.5" customHeight="1" x14ac:dyDescent="0.2">
      <c r="A779" s="24"/>
      <c r="B779" s="24"/>
      <c r="C779" s="125"/>
      <c r="D779" s="125"/>
      <c r="O779" s="24"/>
      <c r="P779" s="24"/>
      <c r="Q779" s="125"/>
      <c r="R779" s="24"/>
      <c r="S779" s="108"/>
      <c r="T779" s="108"/>
      <c r="U779" s="108"/>
      <c r="V779" s="108"/>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c r="EW779" s="24"/>
      <c r="EX779" s="24"/>
      <c r="EY779" s="24"/>
      <c r="EZ779" s="24"/>
      <c r="FA779" s="24"/>
      <c r="FB779" s="24"/>
      <c r="FC779" s="24"/>
      <c r="FD779" s="24"/>
      <c r="FE779" s="24"/>
      <c r="FF779" s="24"/>
      <c r="FG779" s="24"/>
      <c r="FH779" s="24"/>
      <c r="FI779" s="24"/>
      <c r="FJ779" s="24"/>
      <c r="FK779" s="24"/>
      <c r="FL779" s="24"/>
      <c r="FM779" s="24"/>
      <c r="FN779" s="24"/>
      <c r="FO779" s="24"/>
      <c r="FP779" s="24"/>
      <c r="FQ779" s="24"/>
      <c r="FR779" s="24"/>
      <c r="FS779" s="24"/>
      <c r="FT779" s="24"/>
      <c r="FU779" s="24"/>
      <c r="FV779" s="24"/>
      <c r="FW779" s="24"/>
      <c r="FX779" s="24"/>
      <c r="FY779" s="24"/>
      <c r="FZ779" s="24"/>
      <c r="GA779" s="24"/>
      <c r="GB779" s="24"/>
      <c r="GC779" s="24"/>
      <c r="GD779" s="24"/>
      <c r="GE779" s="24"/>
      <c r="GF779" s="24"/>
      <c r="GG779" s="24"/>
      <c r="GH779" s="24"/>
      <c r="GI779" s="24"/>
      <c r="GJ779" s="24"/>
      <c r="GK779" s="24"/>
      <c r="GL779" s="24"/>
      <c r="GM779" s="24"/>
      <c r="GN779" s="24"/>
      <c r="GO779" s="24"/>
      <c r="GP779" s="24"/>
      <c r="GQ779" s="24"/>
      <c r="GR779" s="24"/>
      <c r="GS779" s="24"/>
      <c r="GT779" s="24"/>
      <c r="GU779" s="24"/>
      <c r="GV779" s="24"/>
      <c r="GW779" s="24"/>
      <c r="GX779" s="24"/>
      <c r="GY779" s="24"/>
      <c r="GZ779" s="24"/>
      <c r="HA779" s="24"/>
      <c r="HB779" s="24"/>
      <c r="HC779" s="24"/>
      <c r="HD779" s="24"/>
      <c r="HE779" s="24"/>
      <c r="HF779" s="24"/>
      <c r="HG779" s="24"/>
    </row>
    <row r="780" spans="1:215" ht="13.5" customHeight="1" x14ac:dyDescent="0.2">
      <c r="A780" s="24"/>
      <c r="B780" s="24"/>
      <c r="C780" s="125"/>
      <c r="D780" s="125"/>
      <c r="O780" s="24"/>
      <c r="P780" s="24"/>
      <c r="Q780" s="125"/>
      <c r="R780" s="24"/>
      <c r="S780" s="108"/>
      <c r="T780" s="108"/>
      <c r="U780" s="108"/>
      <c r="V780" s="108"/>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c r="EW780" s="24"/>
      <c r="EX780" s="24"/>
      <c r="EY780" s="24"/>
      <c r="EZ780" s="24"/>
      <c r="FA780" s="24"/>
      <c r="FB780" s="24"/>
      <c r="FC780" s="24"/>
      <c r="FD780" s="24"/>
      <c r="FE780" s="24"/>
      <c r="FF780" s="24"/>
      <c r="FG780" s="24"/>
      <c r="FH780" s="24"/>
      <c r="FI780" s="24"/>
      <c r="FJ780" s="24"/>
      <c r="FK780" s="24"/>
      <c r="FL780" s="24"/>
      <c r="FM780" s="24"/>
      <c r="FN780" s="24"/>
      <c r="FO780" s="24"/>
      <c r="FP780" s="24"/>
      <c r="FQ780" s="24"/>
      <c r="FR780" s="24"/>
      <c r="FS780" s="24"/>
      <c r="FT780" s="24"/>
      <c r="FU780" s="24"/>
      <c r="FV780" s="24"/>
      <c r="FW780" s="24"/>
      <c r="FX780" s="24"/>
      <c r="FY780" s="24"/>
      <c r="FZ780" s="24"/>
      <c r="GA780" s="24"/>
      <c r="GB780" s="24"/>
      <c r="GC780" s="24"/>
      <c r="GD780" s="24"/>
      <c r="GE780" s="24"/>
      <c r="GF780" s="24"/>
      <c r="GG780" s="24"/>
      <c r="GH780" s="24"/>
      <c r="GI780" s="24"/>
      <c r="GJ780" s="24"/>
      <c r="GK780" s="24"/>
      <c r="GL780" s="24"/>
      <c r="GM780" s="24"/>
      <c r="GN780" s="24"/>
      <c r="GO780" s="24"/>
      <c r="GP780" s="24"/>
      <c r="GQ780" s="24"/>
      <c r="GR780" s="24"/>
      <c r="GS780" s="24"/>
      <c r="GT780" s="24"/>
      <c r="GU780" s="24"/>
      <c r="GV780" s="24"/>
      <c r="GW780" s="24"/>
      <c r="GX780" s="24"/>
      <c r="GY780" s="24"/>
      <c r="GZ780" s="24"/>
      <c r="HA780" s="24"/>
      <c r="HB780" s="24"/>
      <c r="HC780" s="24"/>
      <c r="HD780" s="24"/>
      <c r="HE780" s="24"/>
      <c r="HF780" s="24"/>
      <c r="HG780" s="24"/>
    </row>
    <row r="781" spans="1:215" ht="13.5" customHeight="1" x14ac:dyDescent="0.2">
      <c r="A781" s="24"/>
      <c r="B781" s="24"/>
      <c r="C781" s="125"/>
      <c r="D781" s="125"/>
      <c r="O781" s="24"/>
      <c r="P781" s="24"/>
      <c r="Q781" s="125"/>
      <c r="R781" s="24"/>
      <c r="S781" s="108"/>
      <c r="T781" s="108"/>
      <c r="U781" s="108"/>
      <c r="V781" s="108"/>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24"/>
      <c r="EX781" s="24"/>
      <c r="EY781" s="24"/>
      <c r="EZ781" s="24"/>
      <c r="FA781" s="24"/>
      <c r="FB781" s="24"/>
      <c r="FC781" s="24"/>
      <c r="FD781" s="24"/>
      <c r="FE781" s="24"/>
      <c r="FF781" s="24"/>
      <c r="FG781" s="24"/>
      <c r="FH781" s="24"/>
      <c r="FI781" s="24"/>
      <c r="FJ781" s="24"/>
      <c r="FK781" s="24"/>
      <c r="FL781" s="24"/>
      <c r="FM781" s="24"/>
      <c r="FN781" s="24"/>
      <c r="FO781" s="24"/>
      <c r="FP781" s="24"/>
      <c r="FQ781" s="24"/>
      <c r="FR781" s="24"/>
      <c r="FS781" s="24"/>
      <c r="FT781" s="24"/>
      <c r="FU781" s="24"/>
      <c r="FV781" s="24"/>
      <c r="FW781" s="24"/>
      <c r="FX781" s="24"/>
      <c r="FY781" s="24"/>
      <c r="FZ781" s="24"/>
      <c r="GA781" s="24"/>
      <c r="GB781" s="24"/>
      <c r="GC781" s="24"/>
      <c r="GD781" s="24"/>
      <c r="GE781" s="24"/>
      <c r="GF781" s="24"/>
      <c r="GG781" s="24"/>
      <c r="GH781" s="24"/>
      <c r="GI781" s="24"/>
      <c r="GJ781" s="24"/>
      <c r="GK781" s="24"/>
      <c r="GL781" s="24"/>
      <c r="GM781" s="24"/>
      <c r="GN781" s="24"/>
      <c r="GO781" s="24"/>
      <c r="GP781" s="24"/>
      <c r="GQ781" s="24"/>
      <c r="GR781" s="24"/>
      <c r="GS781" s="24"/>
      <c r="GT781" s="24"/>
      <c r="GU781" s="24"/>
      <c r="GV781" s="24"/>
      <c r="GW781" s="24"/>
      <c r="GX781" s="24"/>
      <c r="GY781" s="24"/>
      <c r="GZ781" s="24"/>
      <c r="HA781" s="24"/>
      <c r="HB781" s="24"/>
      <c r="HC781" s="24"/>
      <c r="HD781" s="24"/>
      <c r="HE781" s="24"/>
      <c r="HF781" s="24"/>
      <c r="HG781" s="24"/>
    </row>
    <row r="782" spans="1:215" ht="13.5" customHeight="1" x14ac:dyDescent="0.2">
      <c r="A782" s="24"/>
      <c r="B782" s="24"/>
      <c r="C782" s="125"/>
      <c r="D782" s="125"/>
      <c r="O782" s="24"/>
      <c r="P782" s="24"/>
      <c r="Q782" s="125"/>
      <c r="R782" s="24"/>
      <c r="S782" s="108"/>
      <c r="T782" s="108"/>
      <c r="U782" s="108"/>
      <c r="V782" s="108"/>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row>
    <row r="783" spans="1:215" ht="13.5" customHeight="1" x14ac:dyDescent="0.2">
      <c r="A783" s="24"/>
      <c r="B783" s="24"/>
      <c r="C783" s="125"/>
      <c r="D783" s="125"/>
      <c r="O783" s="24"/>
      <c r="P783" s="24"/>
      <c r="Q783" s="125"/>
      <c r="R783" s="24"/>
      <c r="S783" s="108"/>
      <c r="T783" s="108"/>
      <c r="U783" s="108"/>
      <c r="V783" s="108"/>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row>
    <row r="784" spans="1:215" ht="13.5" customHeight="1" x14ac:dyDescent="0.2">
      <c r="A784" s="24"/>
      <c r="B784" s="24"/>
      <c r="C784" s="125"/>
      <c r="D784" s="125"/>
      <c r="O784" s="24"/>
      <c r="P784" s="24"/>
      <c r="Q784" s="125"/>
      <c r="R784" s="24"/>
      <c r="S784" s="108"/>
      <c r="T784" s="108"/>
      <c r="U784" s="108"/>
      <c r="V784" s="108"/>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row>
    <row r="785" spans="1:215" ht="13.5" customHeight="1" x14ac:dyDescent="0.2">
      <c r="A785" s="24"/>
      <c r="B785" s="24"/>
      <c r="C785" s="125"/>
      <c r="D785" s="125"/>
      <c r="O785" s="24"/>
      <c r="P785" s="24"/>
      <c r="Q785" s="125"/>
      <c r="R785" s="24"/>
      <c r="S785" s="108"/>
      <c r="T785" s="108"/>
      <c r="U785" s="108"/>
      <c r="V785" s="108"/>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row>
    <row r="786" spans="1:215" ht="13.5" customHeight="1" x14ac:dyDescent="0.2">
      <c r="A786" s="24"/>
      <c r="B786" s="24"/>
      <c r="C786" s="125"/>
      <c r="D786" s="125"/>
      <c r="O786" s="24"/>
      <c r="P786" s="24"/>
      <c r="Q786" s="125"/>
      <c r="R786" s="24"/>
      <c r="S786" s="108"/>
      <c r="T786" s="108"/>
      <c r="U786" s="108"/>
      <c r="V786" s="108"/>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c r="EW786" s="24"/>
      <c r="EX786" s="24"/>
      <c r="EY786" s="24"/>
      <c r="EZ786" s="24"/>
      <c r="FA786" s="24"/>
      <c r="FB786" s="24"/>
      <c r="FC786" s="24"/>
      <c r="FD786" s="24"/>
      <c r="FE786" s="24"/>
      <c r="FF786" s="24"/>
      <c r="FG786" s="24"/>
      <c r="FH786" s="24"/>
      <c r="FI786" s="24"/>
      <c r="FJ786" s="24"/>
      <c r="FK786" s="24"/>
      <c r="FL786" s="24"/>
      <c r="FM786" s="24"/>
      <c r="FN786" s="24"/>
      <c r="FO786" s="24"/>
      <c r="FP786" s="24"/>
      <c r="FQ786" s="24"/>
      <c r="FR786" s="24"/>
      <c r="FS786" s="24"/>
      <c r="FT786" s="24"/>
      <c r="FU786" s="24"/>
      <c r="FV786" s="24"/>
      <c r="FW786" s="24"/>
      <c r="FX786" s="24"/>
      <c r="FY786" s="24"/>
      <c r="FZ786" s="24"/>
      <c r="GA786" s="24"/>
      <c r="GB786" s="24"/>
      <c r="GC786" s="24"/>
      <c r="GD786" s="24"/>
      <c r="GE786" s="24"/>
      <c r="GF786" s="24"/>
      <c r="GG786" s="24"/>
      <c r="GH786" s="24"/>
      <c r="GI786" s="24"/>
      <c r="GJ786" s="24"/>
      <c r="GK786" s="24"/>
      <c r="GL786" s="24"/>
      <c r="GM786" s="24"/>
      <c r="GN786" s="24"/>
      <c r="GO786" s="24"/>
      <c r="GP786" s="24"/>
      <c r="GQ786" s="24"/>
      <c r="GR786" s="24"/>
      <c r="GS786" s="24"/>
      <c r="GT786" s="24"/>
      <c r="GU786" s="24"/>
      <c r="GV786" s="24"/>
      <c r="GW786" s="24"/>
      <c r="GX786" s="24"/>
      <c r="GY786" s="24"/>
      <c r="GZ786" s="24"/>
      <c r="HA786" s="24"/>
      <c r="HB786" s="24"/>
      <c r="HC786" s="24"/>
      <c r="HD786" s="24"/>
      <c r="HE786" s="24"/>
      <c r="HF786" s="24"/>
      <c r="HG786" s="24"/>
    </row>
    <row r="787" spans="1:215" ht="13.5" customHeight="1" x14ac:dyDescent="0.2">
      <c r="A787" s="24"/>
      <c r="B787" s="24"/>
      <c r="C787" s="125"/>
      <c r="D787" s="125"/>
      <c r="O787" s="24"/>
      <c r="P787" s="24"/>
      <c r="Q787" s="125"/>
      <c r="R787" s="24"/>
      <c r="S787" s="108"/>
      <c r="T787" s="108"/>
      <c r="U787" s="108"/>
      <c r="V787" s="108"/>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c r="EW787" s="24"/>
      <c r="EX787" s="24"/>
      <c r="EY787" s="24"/>
      <c r="EZ787" s="24"/>
      <c r="FA787" s="24"/>
      <c r="FB787" s="24"/>
      <c r="FC787" s="24"/>
      <c r="FD787" s="24"/>
      <c r="FE787" s="24"/>
      <c r="FF787" s="24"/>
      <c r="FG787" s="24"/>
      <c r="FH787" s="24"/>
      <c r="FI787" s="24"/>
      <c r="FJ787" s="24"/>
      <c r="FK787" s="24"/>
      <c r="FL787" s="24"/>
      <c r="FM787" s="24"/>
      <c r="FN787" s="24"/>
      <c r="FO787" s="24"/>
      <c r="FP787" s="24"/>
      <c r="FQ787" s="24"/>
      <c r="FR787" s="24"/>
      <c r="FS787" s="24"/>
      <c r="FT787" s="24"/>
      <c r="FU787" s="24"/>
      <c r="FV787" s="24"/>
      <c r="FW787" s="24"/>
      <c r="FX787" s="24"/>
      <c r="FY787" s="24"/>
      <c r="FZ787" s="24"/>
      <c r="GA787" s="24"/>
      <c r="GB787" s="24"/>
      <c r="GC787" s="24"/>
      <c r="GD787" s="24"/>
      <c r="GE787" s="24"/>
      <c r="GF787" s="24"/>
      <c r="GG787" s="24"/>
      <c r="GH787" s="24"/>
      <c r="GI787" s="24"/>
      <c r="GJ787" s="24"/>
      <c r="GK787" s="24"/>
      <c r="GL787" s="24"/>
      <c r="GM787" s="24"/>
      <c r="GN787" s="24"/>
      <c r="GO787" s="24"/>
      <c r="GP787" s="24"/>
      <c r="GQ787" s="24"/>
      <c r="GR787" s="24"/>
      <c r="GS787" s="24"/>
      <c r="GT787" s="24"/>
      <c r="GU787" s="24"/>
      <c r="GV787" s="24"/>
      <c r="GW787" s="24"/>
      <c r="GX787" s="24"/>
      <c r="GY787" s="24"/>
      <c r="GZ787" s="24"/>
      <c r="HA787" s="24"/>
      <c r="HB787" s="24"/>
      <c r="HC787" s="24"/>
      <c r="HD787" s="24"/>
      <c r="HE787" s="24"/>
      <c r="HF787" s="24"/>
      <c r="HG787" s="24"/>
    </row>
    <row r="788" spans="1:215" ht="13.5" customHeight="1" x14ac:dyDescent="0.2">
      <c r="A788" s="24"/>
      <c r="B788" s="24"/>
      <c r="C788" s="125"/>
      <c r="D788" s="125"/>
      <c r="O788" s="24"/>
      <c r="P788" s="24"/>
      <c r="Q788" s="125"/>
      <c r="R788" s="24"/>
      <c r="S788" s="108"/>
      <c r="T788" s="108"/>
      <c r="U788" s="108"/>
      <c r="V788" s="108"/>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c r="EW788" s="24"/>
      <c r="EX788" s="24"/>
      <c r="EY788" s="24"/>
      <c r="EZ788" s="24"/>
      <c r="FA788" s="24"/>
      <c r="FB788" s="24"/>
      <c r="FC788" s="24"/>
      <c r="FD788" s="24"/>
      <c r="FE788" s="24"/>
      <c r="FF788" s="24"/>
      <c r="FG788" s="24"/>
      <c r="FH788" s="24"/>
      <c r="FI788" s="24"/>
      <c r="FJ788" s="24"/>
      <c r="FK788" s="24"/>
      <c r="FL788" s="24"/>
      <c r="FM788" s="24"/>
      <c r="FN788" s="24"/>
      <c r="FO788" s="24"/>
      <c r="FP788" s="24"/>
      <c r="FQ788" s="24"/>
      <c r="FR788" s="24"/>
      <c r="FS788" s="24"/>
      <c r="FT788" s="24"/>
      <c r="FU788" s="24"/>
      <c r="FV788" s="24"/>
      <c r="FW788" s="24"/>
      <c r="FX788" s="24"/>
      <c r="FY788" s="24"/>
      <c r="FZ788" s="24"/>
      <c r="GA788" s="24"/>
      <c r="GB788" s="24"/>
      <c r="GC788" s="24"/>
      <c r="GD788" s="24"/>
      <c r="GE788" s="24"/>
      <c r="GF788" s="24"/>
      <c r="GG788" s="24"/>
      <c r="GH788" s="24"/>
      <c r="GI788" s="24"/>
      <c r="GJ788" s="24"/>
      <c r="GK788" s="24"/>
      <c r="GL788" s="24"/>
      <c r="GM788" s="24"/>
      <c r="GN788" s="24"/>
      <c r="GO788" s="24"/>
      <c r="GP788" s="24"/>
      <c r="GQ788" s="24"/>
      <c r="GR788" s="24"/>
      <c r="GS788" s="24"/>
      <c r="GT788" s="24"/>
      <c r="GU788" s="24"/>
      <c r="GV788" s="24"/>
      <c r="GW788" s="24"/>
      <c r="GX788" s="24"/>
      <c r="GY788" s="24"/>
      <c r="GZ788" s="24"/>
      <c r="HA788" s="24"/>
      <c r="HB788" s="24"/>
      <c r="HC788" s="24"/>
      <c r="HD788" s="24"/>
      <c r="HE788" s="24"/>
      <c r="HF788" s="24"/>
      <c r="HG788" s="24"/>
    </row>
    <row r="789" spans="1:215" ht="13.5" customHeight="1" x14ac:dyDescent="0.2">
      <c r="A789" s="24"/>
      <c r="B789" s="24"/>
      <c r="C789" s="125"/>
      <c r="D789" s="125"/>
      <c r="O789" s="24"/>
      <c r="P789" s="24"/>
      <c r="Q789" s="125"/>
      <c r="R789" s="24"/>
      <c r="S789" s="108"/>
      <c r="T789" s="108"/>
      <c r="U789" s="108"/>
      <c r="V789" s="108"/>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c r="EW789" s="24"/>
      <c r="EX789" s="24"/>
      <c r="EY789" s="24"/>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c r="GP789" s="24"/>
      <c r="GQ789" s="24"/>
      <c r="GR789" s="24"/>
      <c r="GS789" s="24"/>
      <c r="GT789" s="24"/>
      <c r="GU789" s="24"/>
      <c r="GV789" s="24"/>
      <c r="GW789" s="24"/>
      <c r="GX789" s="24"/>
      <c r="GY789" s="24"/>
      <c r="GZ789" s="24"/>
      <c r="HA789" s="24"/>
      <c r="HB789" s="24"/>
      <c r="HC789" s="24"/>
      <c r="HD789" s="24"/>
      <c r="HE789" s="24"/>
      <c r="HF789" s="24"/>
      <c r="HG789" s="24"/>
    </row>
    <row r="790" spans="1:215" ht="13.5" customHeight="1" x14ac:dyDescent="0.2">
      <c r="A790" s="24"/>
      <c r="B790" s="24"/>
      <c r="C790" s="125"/>
      <c r="D790" s="125"/>
      <c r="O790" s="24"/>
      <c r="P790" s="24"/>
      <c r="Q790" s="125"/>
      <c r="R790" s="24"/>
      <c r="S790" s="108"/>
      <c r="T790" s="108"/>
      <c r="U790" s="108"/>
      <c r="V790" s="108"/>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4"/>
      <c r="FH790" s="24"/>
      <c r="FI790" s="24"/>
      <c r="FJ790" s="24"/>
      <c r="FK790" s="24"/>
      <c r="FL790" s="24"/>
      <c r="FM790" s="24"/>
      <c r="FN790" s="24"/>
      <c r="FO790" s="24"/>
      <c r="FP790" s="24"/>
      <c r="FQ790" s="24"/>
      <c r="FR790" s="24"/>
      <c r="FS790" s="24"/>
      <c r="FT790" s="24"/>
      <c r="FU790" s="24"/>
      <c r="FV790" s="24"/>
      <c r="FW790" s="24"/>
      <c r="FX790" s="24"/>
      <c r="FY790" s="24"/>
      <c r="FZ790" s="24"/>
      <c r="GA790" s="24"/>
      <c r="GB790" s="24"/>
      <c r="GC790" s="24"/>
      <c r="GD790" s="24"/>
      <c r="GE790" s="24"/>
      <c r="GF790" s="24"/>
      <c r="GG790" s="24"/>
      <c r="GH790" s="24"/>
      <c r="GI790" s="24"/>
      <c r="GJ790" s="24"/>
      <c r="GK790" s="24"/>
      <c r="GL790" s="24"/>
      <c r="GM790" s="24"/>
      <c r="GN790" s="24"/>
      <c r="GO790" s="24"/>
      <c r="GP790" s="24"/>
      <c r="GQ790" s="24"/>
      <c r="GR790" s="24"/>
      <c r="GS790" s="24"/>
      <c r="GT790" s="24"/>
      <c r="GU790" s="24"/>
      <c r="GV790" s="24"/>
      <c r="GW790" s="24"/>
      <c r="GX790" s="24"/>
      <c r="GY790" s="24"/>
      <c r="GZ790" s="24"/>
      <c r="HA790" s="24"/>
      <c r="HB790" s="24"/>
      <c r="HC790" s="24"/>
      <c r="HD790" s="24"/>
      <c r="HE790" s="24"/>
      <c r="HF790" s="24"/>
      <c r="HG790" s="24"/>
    </row>
    <row r="791" spans="1:215" ht="13.5" customHeight="1" x14ac:dyDescent="0.2">
      <c r="A791" s="24"/>
      <c r="B791" s="24"/>
      <c r="C791" s="125"/>
      <c r="D791" s="125"/>
      <c r="O791" s="24"/>
      <c r="P791" s="24"/>
      <c r="Q791" s="125"/>
      <c r="R791" s="24"/>
      <c r="S791" s="108"/>
      <c r="T791" s="108"/>
      <c r="U791" s="108"/>
      <c r="V791" s="108"/>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c r="EW791" s="24"/>
      <c r="EX791" s="24"/>
      <c r="EY791" s="24"/>
      <c r="EZ791" s="24"/>
      <c r="FA791" s="24"/>
      <c r="FB791" s="24"/>
      <c r="FC791" s="24"/>
      <c r="FD791" s="24"/>
      <c r="FE791" s="24"/>
      <c r="FF791" s="24"/>
      <c r="FG791" s="24"/>
      <c r="FH791" s="24"/>
      <c r="FI791" s="24"/>
      <c r="FJ791" s="24"/>
      <c r="FK791" s="24"/>
      <c r="FL791" s="24"/>
      <c r="FM791" s="24"/>
      <c r="FN791" s="24"/>
      <c r="FO791" s="24"/>
      <c r="FP791" s="24"/>
      <c r="FQ791" s="24"/>
      <c r="FR791" s="24"/>
      <c r="FS791" s="24"/>
      <c r="FT791" s="24"/>
      <c r="FU791" s="24"/>
      <c r="FV791" s="24"/>
      <c r="FW791" s="24"/>
      <c r="FX791" s="24"/>
      <c r="FY791" s="24"/>
      <c r="FZ791" s="24"/>
      <c r="GA791" s="24"/>
      <c r="GB791" s="24"/>
      <c r="GC791" s="24"/>
      <c r="GD791" s="24"/>
      <c r="GE791" s="24"/>
      <c r="GF791" s="24"/>
      <c r="GG791" s="24"/>
      <c r="GH791" s="24"/>
      <c r="GI791" s="24"/>
      <c r="GJ791" s="24"/>
      <c r="GK791" s="24"/>
      <c r="GL791" s="24"/>
      <c r="GM791" s="24"/>
      <c r="GN791" s="24"/>
      <c r="GO791" s="24"/>
      <c r="GP791" s="24"/>
      <c r="GQ791" s="24"/>
      <c r="GR791" s="24"/>
      <c r="GS791" s="24"/>
      <c r="GT791" s="24"/>
      <c r="GU791" s="24"/>
      <c r="GV791" s="24"/>
      <c r="GW791" s="24"/>
      <c r="GX791" s="24"/>
      <c r="GY791" s="24"/>
      <c r="GZ791" s="24"/>
      <c r="HA791" s="24"/>
      <c r="HB791" s="24"/>
      <c r="HC791" s="24"/>
      <c r="HD791" s="24"/>
      <c r="HE791" s="24"/>
      <c r="HF791" s="24"/>
      <c r="HG791" s="24"/>
    </row>
    <row r="792" spans="1:215" ht="13.5" customHeight="1" x14ac:dyDescent="0.2">
      <c r="A792" s="24"/>
      <c r="B792" s="24"/>
      <c r="C792" s="125"/>
      <c r="D792" s="125"/>
      <c r="O792" s="24"/>
      <c r="P792" s="24"/>
      <c r="Q792" s="125"/>
      <c r="R792" s="24"/>
      <c r="S792" s="108"/>
      <c r="T792" s="108"/>
      <c r="U792" s="108"/>
      <c r="V792" s="108"/>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c r="EW792" s="24"/>
      <c r="EX792" s="24"/>
      <c r="EY792" s="24"/>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c r="GP792" s="24"/>
      <c r="GQ792" s="24"/>
      <c r="GR792" s="24"/>
      <c r="GS792" s="24"/>
      <c r="GT792" s="24"/>
      <c r="GU792" s="24"/>
      <c r="GV792" s="24"/>
      <c r="GW792" s="24"/>
      <c r="GX792" s="24"/>
      <c r="GY792" s="24"/>
      <c r="GZ792" s="24"/>
      <c r="HA792" s="24"/>
      <c r="HB792" s="24"/>
      <c r="HC792" s="24"/>
      <c r="HD792" s="24"/>
      <c r="HE792" s="24"/>
      <c r="HF792" s="24"/>
      <c r="HG792" s="24"/>
    </row>
    <row r="793" spans="1:215" ht="13.5" customHeight="1" x14ac:dyDescent="0.2">
      <c r="A793" s="24"/>
      <c r="B793" s="24"/>
      <c r="C793" s="125"/>
      <c r="D793" s="125"/>
      <c r="O793" s="24"/>
      <c r="P793" s="24"/>
      <c r="Q793" s="125"/>
      <c r="R793" s="24"/>
      <c r="S793" s="108"/>
      <c r="T793" s="108"/>
      <c r="U793" s="108"/>
      <c r="V793" s="108"/>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c r="EW793" s="24"/>
      <c r="EX793" s="24"/>
      <c r="EY793" s="24"/>
      <c r="EZ793" s="24"/>
      <c r="FA793" s="24"/>
      <c r="FB793" s="24"/>
      <c r="FC793" s="24"/>
      <c r="FD793" s="24"/>
      <c r="FE793" s="24"/>
      <c r="FF793" s="24"/>
      <c r="FG793" s="24"/>
      <c r="FH793" s="24"/>
      <c r="FI793" s="24"/>
      <c r="FJ793" s="24"/>
      <c r="FK793" s="24"/>
      <c r="FL793" s="24"/>
      <c r="FM793" s="24"/>
      <c r="FN793" s="24"/>
      <c r="FO793" s="24"/>
      <c r="FP793" s="24"/>
      <c r="FQ793" s="24"/>
      <c r="FR793" s="24"/>
      <c r="FS793" s="24"/>
      <c r="FT793" s="24"/>
      <c r="FU793" s="24"/>
      <c r="FV793" s="24"/>
      <c r="FW793" s="24"/>
      <c r="FX793" s="24"/>
      <c r="FY793" s="24"/>
      <c r="FZ793" s="24"/>
      <c r="GA793" s="24"/>
      <c r="GB793" s="24"/>
      <c r="GC793" s="24"/>
      <c r="GD793" s="24"/>
      <c r="GE793" s="24"/>
      <c r="GF793" s="24"/>
      <c r="GG793" s="24"/>
      <c r="GH793" s="24"/>
      <c r="GI793" s="24"/>
      <c r="GJ793" s="24"/>
      <c r="GK793" s="24"/>
      <c r="GL793" s="24"/>
      <c r="GM793" s="24"/>
      <c r="GN793" s="24"/>
      <c r="GO793" s="24"/>
      <c r="GP793" s="24"/>
      <c r="GQ793" s="24"/>
      <c r="GR793" s="24"/>
      <c r="GS793" s="24"/>
      <c r="GT793" s="24"/>
      <c r="GU793" s="24"/>
      <c r="GV793" s="24"/>
      <c r="GW793" s="24"/>
      <c r="GX793" s="24"/>
      <c r="GY793" s="24"/>
      <c r="GZ793" s="24"/>
      <c r="HA793" s="24"/>
      <c r="HB793" s="24"/>
      <c r="HC793" s="24"/>
      <c r="HD793" s="24"/>
      <c r="HE793" s="24"/>
      <c r="HF793" s="24"/>
      <c r="HG793" s="24"/>
    </row>
    <row r="794" spans="1:215" ht="13.5" customHeight="1" x14ac:dyDescent="0.2">
      <c r="A794" s="24"/>
      <c r="B794" s="24"/>
      <c r="C794" s="125"/>
      <c r="D794" s="125"/>
      <c r="O794" s="24"/>
      <c r="P794" s="24"/>
      <c r="Q794" s="125"/>
      <c r="R794" s="24"/>
      <c r="S794" s="108"/>
      <c r="T794" s="108"/>
      <c r="U794" s="108"/>
      <c r="V794" s="108"/>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c r="EW794" s="24"/>
      <c r="EX794" s="24"/>
      <c r="EY794" s="24"/>
      <c r="EZ794" s="24"/>
      <c r="FA794" s="24"/>
      <c r="FB794" s="24"/>
      <c r="FC794" s="24"/>
      <c r="FD794" s="24"/>
      <c r="FE794" s="24"/>
      <c r="FF794" s="24"/>
      <c r="FG794" s="24"/>
      <c r="FH794" s="24"/>
      <c r="FI794" s="24"/>
      <c r="FJ794" s="24"/>
      <c r="FK794" s="24"/>
      <c r="FL794" s="24"/>
      <c r="FM794" s="24"/>
      <c r="FN794" s="24"/>
      <c r="FO794" s="24"/>
      <c r="FP794" s="24"/>
      <c r="FQ794" s="24"/>
      <c r="FR794" s="24"/>
      <c r="FS794" s="24"/>
      <c r="FT794" s="24"/>
      <c r="FU794" s="24"/>
      <c r="FV794" s="24"/>
      <c r="FW794" s="24"/>
      <c r="FX794" s="24"/>
      <c r="FY794" s="24"/>
      <c r="FZ794" s="24"/>
      <c r="GA794" s="24"/>
      <c r="GB794" s="24"/>
      <c r="GC794" s="24"/>
      <c r="GD794" s="24"/>
      <c r="GE794" s="24"/>
      <c r="GF794" s="24"/>
      <c r="GG794" s="24"/>
      <c r="GH794" s="24"/>
      <c r="GI794" s="24"/>
      <c r="GJ794" s="24"/>
      <c r="GK794" s="24"/>
      <c r="GL794" s="24"/>
      <c r="GM794" s="24"/>
      <c r="GN794" s="24"/>
      <c r="GO794" s="24"/>
      <c r="GP794" s="24"/>
      <c r="GQ794" s="24"/>
      <c r="GR794" s="24"/>
      <c r="GS794" s="24"/>
      <c r="GT794" s="24"/>
      <c r="GU794" s="24"/>
      <c r="GV794" s="24"/>
      <c r="GW794" s="24"/>
      <c r="GX794" s="24"/>
      <c r="GY794" s="24"/>
      <c r="GZ794" s="24"/>
      <c r="HA794" s="24"/>
      <c r="HB794" s="24"/>
      <c r="HC794" s="24"/>
      <c r="HD794" s="24"/>
      <c r="HE794" s="24"/>
      <c r="HF794" s="24"/>
      <c r="HG794" s="24"/>
    </row>
    <row r="795" spans="1:215" ht="13.5" customHeight="1" x14ac:dyDescent="0.2">
      <c r="A795" s="24"/>
      <c r="B795" s="24"/>
      <c r="C795" s="125"/>
      <c r="D795" s="125"/>
      <c r="O795" s="24"/>
      <c r="P795" s="24"/>
      <c r="Q795" s="125"/>
      <c r="R795" s="24"/>
      <c r="S795" s="108"/>
      <c r="T795" s="108"/>
      <c r="U795" s="108"/>
      <c r="V795" s="108"/>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c r="EW795" s="24"/>
      <c r="EX795" s="24"/>
      <c r="EY795" s="24"/>
      <c r="EZ795" s="24"/>
      <c r="FA795" s="24"/>
      <c r="FB795" s="24"/>
      <c r="FC795" s="24"/>
      <c r="FD795" s="24"/>
      <c r="FE795" s="24"/>
      <c r="FF795" s="24"/>
      <c r="FG795" s="24"/>
      <c r="FH795" s="24"/>
      <c r="FI795" s="24"/>
      <c r="FJ795" s="24"/>
      <c r="FK795" s="24"/>
      <c r="FL795" s="24"/>
      <c r="FM795" s="24"/>
      <c r="FN795" s="24"/>
      <c r="FO795" s="24"/>
      <c r="FP795" s="24"/>
      <c r="FQ795" s="24"/>
      <c r="FR795" s="24"/>
      <c r="FS795" s="24"/>
      <c r="FT795" s="24"/>
      <c r="FU795" s="24"/>
      <c r="FV795" s="24"/>
      <c r="FW795" s="24"/>
      <c r="FX795" s="24"/>
      <c r="FY795" s="24"/>
      <c r="FZ795" s="24"/>
      <c r="GA795" s="24"/>
      <c r="GB795" s="24"/>
      <c r="GC795" s="24"/>
      <c r="GD795" s="24"/>
      <c r="GE795" s="24"/>
      <c r="GF795" s="24"/>
      <c r="GG795" s="24"/>
      <c r="GH795" s="24"/>
      <c r="GI795" s="24"/>
      <c r="GJ795" s="24"/>
      <c r="GK795" s="24"/>
      <c r="GL795" s="24"/>
      <c r="GM795" s="24"/>
      <c r="GN795" s="24"/>
      <c r="GO795" s="24"/>
      <c r="GP795" s="24"/>
      <c r="GQ795" s="24"/>
      <c r="GR795" s="24"/>
      <c r="GS795" s="24"/>
      <c r="GT795" s="24"/>
      <c r="GU795" s="24"/>
      <c r="GV795" s="24"/>
      <c r="GW795" s="24"/>
      <c r="GX795" s="24"/>
      <c r="GY795" s="24"/>
      <c r="GZ795" s="24"/>
      <c r="HA795" s="24"/>
      <c r="HB795" s="24"/>
      <c r="HC795" s="24"/>
      <c r="HD795" s="24"/>
      <c r="HE795" s="24"/>
      <c r="HF795" s="24"/>
      <c r="HG795" s="24"/>
    </row>
    <row r="796" spans="1:215" ht="13.5" customHeight="1" x14ac:dyDescent="0.2">
      <c r="A796" s="24"/>
      <c r="B796" s="24"/>
      <c r="C796" s="125"/>
      <c r="D796" s="125"/>
      <c r="O796" s="24"/>
      <c r="P796" s="24"/>
      <c r="Q796" s="125"/>
      <c r="R796" s="24"/>
      <c r="S796" s="108"/>
      <c r="T796" s="108"/>
      <c r="U796" s="108"/>
      <c r="V796" s="108"/>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c r="EW796" s="24"/>
      <c r="EX796" s="24"/>
      <c r="EY796" s="24"/>
      <c r="EZ796" s="24"/>
      <c r="FA796" s="24"/>
      <c r="FB796" s="24"/>
      <c r="FC796" s="24"/>
      <c r="FD796" s="24"/>
      <c r="FE796" s="24"/>
      <c r="FF796" s="24"/>
      <c r="FG796" s="24"/>
      <c r="FH796" s="24"/>
      <c r="FI796" s="24"/>
      <c r="FJ796" s="24"/>
      <c r="FK796" s="24"/>
      <c r="FL796" s="24"/>
      <c r="FM796" s="24"/>
      <c r="FN796" s="24"/>
      <c r="FO796" s="24"/>
      <c r="FP796" s="24"/>
      <c r="FQ796" s="24"/>
      <c r="FR796" s="24"/>
      <c r="FS796" s="24"/>
      <c r="FT796" s="24"/>
      <c r="FU796" s="24"/>
      <c r="FV796" s="24"/>
      <c r="FW796" s="24"/>
      <c r="FX796" s="24"/>
      <c r="FY796" s="24"/>
      <c r="FZ796" s="24"/>
      <c r="GA796" s="24"/>
      <c r="GB796" s="24"/>
      <c r="GC796" s="24"/>
      <c r="GD796" s="24"/>
      <c r="GE796" s="24"/>
      <c r="GF796" s="24"/>
      <c r="GG796" s="24"/>
      <c r="GH796" s="24"/>
      <c r="GI796" s="24"/>
      <c r="GJ796" s="24"/>
      <c r="GK796" s="24"/>
      <c r="GL796" s="24"/>
      <c r="GM796" s="24"/>
      <c r="GN796" s="24"/>
      <c r="GO796" s="24"/>
      <c r="GP796" s="24"/>
      <c r="GQ796" s="24"/>
      <c r="GR796" s="24"/>
      <c r="GS796" s="24"/>
      <c r="GT796" s="24"/>
      <c r="GU796" s="24"/>
      <c r="GV796" s="24"/>
      <c r="GW796" s="24"/>
      <c r="GX796" s="24"/>
      <c r="GY796" s="24"/>
      <c r="GZ796" s="24"/>
      <c r="HA796" s="24"/>
      <c r="HB796" s="24"/>
      <c r="HC796" s="24"/>
      <c r="HD796" s="24"/>
      <c r="HE796" s="24"/>
      <c r="HF796" s="24"/>
      <c r="HG796" s="24"/>
    </row>
    <row r="797" spans="1:215" ht="13.5" customHeight="1" x14ac:dyDescent="0.2">
      <c r="A797" s="24"/>
      <c r="B797" s="24"/>
      <c r="C797" s="125"/>
      <c r="D797" s="125"/>
      <c r="O797" s="24"/>
      <c r="P797" s="24"/>
      <c r="Q797" s="125"/>
      <c r="R797" s="24"/>
      <c r="S797" s="108"/>
      <c r="T797" s="108"/>
      <c r="U797" s="108"/>
      <c r="V797" s="108"/>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c r="EW797" s="24"/>
      <c r="EX797" s="24"/>
      <c r="EY797" s="24"/>
      <c r="EZ797" s="24"/>
      <c r="FA797" s="24"/>
      <c r="FB797" s="24"/>
      <c r="FC797" s="24"/>
      <c r="FD797" s="24"/>
      <c r="FE797" s="24"/>
      <c r="FF797" s="24"/>
      <c r="FG797" s="24"/>
      <c r="FH797" s="24"/>
      <c r="FI797" s="24"/>
      <c r="FJ797" s="24"/>
      <c r="FK797" s="24"/>
      <c r="FL797" s="24"/>
      <c r="FM797" s="24"/>
      <c r="FN797" s="24"/>
      <c r="FO797" s="24"/>
      <c r="FP797" s="24"/>
      <c r="FQ797" s="24"/>
      <c r="FR797" s="24"/>
      <c r="FS797" s="24"/>
      <c r="FT797" s="24"/>
      <c r="FU797" s="24"/>
      <c r="FV797" s="24"/>
      <c r="FW797" s="24"/>
      <c r="FX797" s="24"/>
      <c r="FY797" s="24"/>
      <c r="FZ797" s="24"/>
      <c r="GA797" s="24"/>
      <c r="GB797" s="24"/>
      <c r="GC797" s="24"/>
      <c r="GD797" s="24"/>
      <c r="GE797" s="24"/>
      <c r="GF797" s="24"/>
      <c r="GG797" s="24"/>
      <c r="GH797" s="24"/>
      <c r="GI797" s="24"/>
      <c r="GJ797" s="24"/>
      <c r="GK797" s="24"/>
      <c r="GL797" s="24"/>
      <c r="GM797" s="24"/>
      <c r="GN797" s="24"/>
      <c r="GO797" s="24"/>
      <c r="GP797" s="24"/>
      <c r="GQ797" s="24"/>
      <c r="GR797" s="24"/>
      <c r="GS797" s="24"/>
      <c r="GT797" s="24"/>
      <c r="GU797" s="24"/>
      <c r="GV797" s="24"/>
      <c r="GW797" s="24"/>
      <c r="GX797" s="24"/>
      <c r="GY797" s="24"/>
      <c r="GZ797" s="24"/>
      <c r="HA797" s="24"/>
      <c r="HB797" s="24"/>
      <c r="HC797" s="24"/>
      <c r="HD797" s="24"/>
      <c r="HE797" s="24"/>
      <c r="HF797" s="24"/>
      <c r="HG797" s="24"/>
    </row>
    <row r="798" spans="1:215" ht="13.5" customHeight="1" x14ac:dyDescent="0.2">
      <c r="A798" s="24"/>
      <c r="B798" s="24"/>
      <c r="C798" s="125"/>
      <c r="D798" s="125"/>
      <c r="O798" s="24"/>
      <c r="P798" s="24"/>
      <c r="Q798" s="125"/>
      <c r="R798" s="24"/>
      <c r="S798" s="108"/>
      <c r="T798" s="108"/>
      <c r="U798" s="108"/>
      <c r="V798" s="108"/>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4"/>
      <c r="FH798" s="24"/>
      <c r="FI798" s="24"/>
      <c r="FJ798" s="24"/>
      <c r="FK798" s="24"/>
      <c r="FL798" s="24"/>
      <c r="FM798" s="24"/>
      <c r="FN798" s="24"/>
      <c r="FO798" s="24"/>
      <c r="FP798" s="24"/>
      <c r="FQ798" s="24"/>
      <c r="FR798" s="24"/>
      <c r="FS798" s="24"/>
      <c r="FT798" s="24"/>
      <c r="FU798" s="24"/>
      <c r="FV798" s="24"/>
      <c r="FW798" s="24"/>
      <c r="FX798" s="24"/>
      <c r="FY798" s="24"/>
      <c r="FZ798" s="24"/>
      <c r="GA798" s="24"/>
      <c r="GB798" s="24"/>
      <c r="GC798" s="24"/>
      <c r="GD798" s="24"/>
      <c r="GE798" s="24"/>
      <c r="GF798" s="24"/>
      <c r="GG798" s="24"/>
      <c r="GH798" s="24"/>
      <c r="GI798" s="24"/>
      <c r="GJ798" s="24"/>
      <c r="GK798" s="24"/>
      <c r="GL798" s="24"/>
      <c r="GM798" s="24"/>
      <c r="GN798" s="24"/>
      <c r="GO798" s="24"/>
      <c r="GP798" s="24"/>
      <c r="GQ798" s="24"/>
      <c r="GR798" s="24"/>
      <c r="GS798" s="24"/>
      <c r="GT798" s="24"/>
      <c r="GU798" s="24"/>
      <c r="GV798" s="24"/>
      <c r="GW798" s="24"/>
      <c r="GX798" s="24"/>
      <c r="GY798" s="24"/>
      <c r="GZ798" s="24"/>
      <c r="HA798" s="24"/>
      <c r="HB798" s="24"/>
      <c r="HC798" s="24"/>
      <c r="HD798" s="24"/>
      <c r="HE798" s="24"/>
      <c r="HF798" s="24"/>
      <c r="HG798" s="24"/>
    </row>
    <row r="799" spans="1:215" ht="13.5" customHeight="1" x14ac:dyDescent="0.2">
      <c r="A799" s="24"/>
      <c r="B799" s="24"/>
      <c r="C799" s="125"/>
      <c r="D799" s="125"/>
      <c r="O799" s="24"/>
      <c r="P799" s="24"/>
      <c r="Q799" s="125"/>
      <c r="R799" s="24"/>
      <c r="S799" s="108"/>
      <c r="T799" s="108"/>
      <c r="U799" s="108"/>
      <c r="V799" s="108"/>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c r="EW799" s="24"/>
      <c r="EX799" s="24"/>
      <c r="EY799" s="24"/>
      <c r="EZ799" s="24"/>
      <c r="FA799" s="24"/>
      <c r="FB799" s="24"/>
      <c r="FC799" s="24"/>
      <c r="FD799" s="24"/>
      <c r="FE799" s="24"/>
      <c r="FF799" s="24"/>
      <c r="FG799" s="24"/>
      <c r="FH799" s="24"/>
      <c r="FI799" s="24"/>
      <c r="FJ799" s="24"/>
      <c r="FK799" s="24"/>
      <c r="FL799" s="24"/>
      <c r="FM799" s="24"/>
      <c r="FN799" s="24"/>
      <c r="FO799" s="24"/>
      <c r="FP799" s="24"/>
      <c r="FQ799" s="24"/>
      <c r="FR799" s="24"/>
      <c r="FS799" s="24"/>
      <c r="FT799" s="24"/>
      <c r="FU799" s="24"/>
      <c r="FV799" s="24"/>
      <c r="FW799" s="24"/>
      <c r="FX799" s="24"/>
      <c r="FY799" s="24"/>
      <c r="FZ799" s="24"/>
      <c r="GA799" s="24"/>
      <c r="GB799" s="24"/>
      <c r="GC799" s="24"/>
      <c r="GD799" s="24"/>
      <c r="GE799" s="24"/>
      <c r="GF799" s="24"/>
      <c r="GG799" s="24"/>
      <c r="GH799" s="24"/>
      <c r="GI799" s="24"/>
      <c r="GJ799" s="24"/>
      <c r="GK799" s="24"/>
      <c r="GL799" s="24"/>
      <c r="GM799" s="24"/>
      <c r="GN799" s="24"/>
      <c r="GO799" s="24"/>
      <c r="GP799" s="24"/>
      <c r="GQ799" s="24"/>
      <c r="GR799" s="24"/>
      <c r="GS799" s="24"/>
      <c r="GT799" s="24"/>
      <c r="GU799" s="24"/>
      <c r="GV799" s="24"/>
      <c r="GW799" s="24"/>
      <c r="GX799" s="24"/>
      <c r="GY799" s="24"/>
      <c r="GZ799" s="24"/>
      <c r="HA799" s="24"/>
      <c r="HB799" s="24"/>
      <c r="HC799" s="24"/>
      <c r="HD799" s="24"/>
      <c r="HE799" s="24"/>
      <c r="HF799" s="24"/>
      <c r="HG799" s="24"/>
    </row>
    <row r="800" spans="1:215" ht="13.5" customHeight="1" x14ac:dyDescent="0.2">
      <c r="A800" s="24"/>
      <c r="B800" s="24"/>
      <c r="C800" s="125"/>
      <c r="D800" s="125"/>
      <c r="O800" s="24"/>
      <c r="P800" s="24"/>
      <c r="Q800" s="125"/>
      <c r="R800" s="24"/>
      <c r="S800" s="108"/>
      <c r="T800" s="108"/>
      <c r="U800" s="108"/>
      <c r="V800" s="108"/>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c r="EW800" s="24"/>
      <c r="EX800" s="24"/>
      <c r="EY800" s="24"/>
      <c r="EZ800" s="24"/>
      <c r="FA800" s="24"/>
      <c r="FB800" s="24"/>
      <c r="FC800" s="24"/>
      <c r="FD800" s="24"/>
      <c r="FE800" s="24"/>
      <c r="FF800" s="24"/>
      <c r="FG800" s="24"/>
      <c r="FH800" s="24"/>
      <c r="FI800" s="24"/>
      <c r="FJ800" s="24"/>
      <c r="FK800" s="24"/>
      <c r="FL800" s="24"/>
      <c r="FM800" s="24"/>
      <c r="FN800" s="24"/>
      <c r="FO800" s="24"/>
      <c r="FP800" s="24"/>
      <c r="FQ800" s="24"/>
      <c r="FR800" s="24"/>
      <c r="FS800" s="24"/>
      <c r="FT800" s="24"/>
      <c r="FU800" s="24"/>
      <c r="FV800" s="24"/>
      <c r="FW800" s="24"/>
      <c r="FX800" s="24"/>
      <c r="FY800" s="24"/>
      <c r="FZ800" s="24"/>
      <c r="GA800" s="24"/>
      <c r="GB800" s="24"/>
      <c r="GC800" s="24"/>
      <c r="GD800" s="24"/>
      <c r="GE800" s="24"/>
      <c r="GF800" s="24"/>
      <c r="GG800" s="24"/>
      <c r="GH800" s="24"/>
      <c r="GI800" s="24"/>
      <c r="GJ800" s="24"/>
      <c r="GK800" s="24"/>
      <c r="GL800" s="24"/>
      <c r="GM800" s="24"/>
      <c r="GN800" s="24"/>
      <c r="GO800" s="24"/>
      <c r="GP800" s="24"/>
      <c r="GQ800" s="24"/>
      <c r="GR800" s="24"/>
      <c r="GS800" s="24"/>
      <c r="GT800" s="24"/>
      <c r="GU800" s="24"/>
      <c r="GV800" s="24"/>
      <c r="GW800" s="24"/>
      <c r="GX800" s="24"/>
      <c r="GY800" s="24"/>
      <c r="GZ800" s="24"/>
      <c r="HA800" s="24"/>
      <c r="HB800" s="24"/>
      <c r="HC800" s="24"/>
      <c r="HD800" s="24"/>
      <c r="HE800" s="24"/>
      <c r="HF800" s="24"/>
      <c r="HG800" s="24"/>
    </row>
    <row r="801" spans="1:215" ht="13.5" customHeight="1" x14ac:dyDescent="0.2">
      <c r="A801" s="24"/>
      <c r="B801" s="24"/>
      <c r="C801" s="125"/>
      <c r="D801" s="125"/>
      <c r="O801" s="24"/>
      <c r="P801" s="24"/>
      <c r="Q801" s="125"/>
      <c r="R801" s="24"/>
      <c r="S801" s="108"/>
      <c r="T801" s="108"/>
      <c r="U801" s="108"/>
      <c r="V801" s="108"/>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4"/>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M801" s="24"/>
      <c r="EN801" s="24"/>
      <c r="EO801" s="24"/>
      <c r="EP801" s="24"/>
      <c r="EQ801" s="24"/>
      <c r="ER801" s="24"/>
      <c r="ES801" s="24"/>
      <c r="ET801" s="24"/>
      <c r="EU801" s="24"/>
      <c r="EV801" s="24"/>
      <c r="EW801" s="24"/>
      <c r="EX801" s="24"/>
      <c r="EY801" s="24"/>
      <c r="EZ801" s="24"/>
      <c r="FA801" s="24"/>
      <c r="FB801" s="24"/>
      <c r="FC801" s="24"/>
      <c r="FD801" s="24"/>
      <c r="FE801" s="24"/>
      <c r="FF801" s="24"/>
      <c r="FG801" s="24"/>
      <c r="FH801" s="24"/>
      <c r="FI801" s="24"/>
      <c r="FJ801" s="24"/>
      <c r="FK801" s="24"/>
      <c r="FL801" s="24"/>
      <c r="FM801" s="24"/>
      <c r="FN801" s="24"/>
      <c r="FO801" s="24"/>
      <c r="FP801" s="24"/>
      <c r="FQ801" s="24"/>
      <c r="FR801" s="24"/>
      <c r="FS801" s="24"/>
      <c r="FT801" s="24"/>
      <c r="FU801" s="24"/>
      <c r="FV801" s="24"/>
      <c r="FW801" s="24"/>
      <c r="FX801" s="24"/>
      <c r="FY801" s="24"/>
      <c r="FZ801" s="24"/>
      <c r="GA801" s="24"/>
      <c r="GB801" s="24"/>
      <c r="GC801" s="24"/>
      <c r="GD801" s="24"/>
      <c r="GE801" s="24"/>
      <c r="GF801" s="24"/>
      <c r="GG801" s="24"/>
      <c r="GH801" s="24"/>
      <c r="GI801" s="24"/>
      <c r="GJ801" s="24"/>
      <c r="GK801" s="24"/>
      <c r="GL801" s="24"/>
      <c r="GM801" s="24"/>
      <c r="GN801" s="24"/>
      <c r="GO801" s="24"/>
      <c r="GP801" s="24"/>
      <c r="GQ801" s="24"/>
      <c r="GR801" s="24"/>
      <c r="GS801" s="24"/>
      <c r="GT801" s="24"/>
      <c r="GU801" s="24"/>
      <c r="GV801" s="24"/>
      <c r="GW801" s="24"/>
      <c r="GX801" s="24"/>
      <c r="GY801" s="24"/>
      <c r="GZ801" s="24"/>
      <c r="HA801" s="24"/>
      <c r="HB801" s="24"/>
      <c r="HC801" s="24"/>
      <c r="HD801" s="24"/>
      <c r="HE801" s="24"/>
      <c r="HF801" s="24"/>
      <c r="HG801" s="24"/>
    </row>
    <row r="802" spans="1:215" ht="13.5" customHeight="1" x14ac:dyDescent="0.2">
      <c r="A802" s="24"/>
      <c r="B802" s="24"/>
      <c r="C802" s="125"/>
      <c r="D802" s="125"/>
      <c r="O802" s="24"/>
      <c r="P802" s="24"/>
      <c r="Q802" s="125"/>
      <c r="R802" s="24"/>
      <c r="S802" s="108"/>
      <c r="T802" s="108"/>
      <c r="U802" s="108"/>
      <c r="V802" s="108"/>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c r="EW802" s="24"/>
      <c r="EX802" s="24"/>
      <c r="EY802" s="24"/>
      <c r="EZ802" s="24"/>
      <c r="FA802" s="24"/>
      <c r="FB802" s="24"/>
      <c r="FC802" s="24"/>
      <c r="FD802" s="24"/>
      <c r="FE802" s="24"/>
      <c r="FF802" s="24"/>
      <c r="FG802" s="24"/>
      <c r="FH802" s="24"/>
      <c r="FI802" s="24"/>
      <c r="FJ802" s="24"/>
      <c r="FK802" s="24"/>
      <c r="FL802" s="24"/>
      <c r="FM802" s="24"/>
      <c r="FN802" s="24"/>
      <c r="FO802" s="24"/>
      <c r="FP802" s="24"/>
      <c r="FQ802" s="24"/>
      <c r="FR802" s="24"/>
      <c r="FS802" s="24"/>
      <c r="FT802" s="24"/>
      <c r="FU802" s="24"/>
      <c r="FV802" s="24"/>
      <c r="FW802" s="24"/>
      <c r="FX802" s="24"/>
      <c r="FY802" s="24"/>
      <c r="FZ802" s="24"/>
      <c r="GA802" s="24"/>
      <c r="GB802" s="24"/>
      <c r="GC802" s="24"/>
      <c r="GD802" s="24"/>
      <c r="GE802" s="24"/>
      <c r="GF802" s="24"/>
      <c r="GG802" s="24"/>
      <c r="GH802" s="24"/>
      <c r="GI802" s="24"/>
      <c r="GJ802" s="24"/>
      <c r="GK802" s="24"/>
      <c r="GL802" s="24"/>
      <c r="GM802" s="24"/>
      <c r="GN802" s="24"/>
      <c r="GO802" s="24"/>
      <c r="GP802" s="24"/>
      <c r="GQ802" s="24"/>
      <c r="GR802" s="24"/>
      <c r="GS802" s="24"/>
      <c r="GT802" s="24"/>
      <c r="GU802" s="24"/>
      <c r="GV802" s="24"/>
      <c r="GW802" s="24"/>
      <c r="GX802" s="24"/>
      <c r="GY802" s="24"/>
      <c r="GZ802" s="24"/>
      <c r="HA802" s="24"/>
      <c r="HB802" s="24"/>
      <c r="HC802" s="24"/>
      <c r="HD802" s="24"/>
      <c r="HE802" s="24"/>
      <c r="HF802" s="24"/>
      <c r="HG802" s="24"/>
    </row>
    <row r="803" spans="1:215" ht="13.5" customHeight="1" x14ac:dyDescent="0.2">
      <c r="A803" s="24"/>
      <c r="B803" s="24"/>
      <c r="C803" s="125"/>
      <c r="D803" s="125"/>
      <c r="O803" s="24"/>
      <c r="P803" s="24"/>
      <c r="Q803" s="125"/>
      <c r="R803" s="24"/>
      <c r="S803" s="108"/>
      <c r="T803" s="108"/>
      <c r="U803" s="108"/>
      <c r="V803" s="108"/>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4"/>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M803" s="24"/>
      <c r="EN803" s="24"/>
      <c r="EO803" s="24"/>
      <c r="EP803" s="24"/>
      <c r="EQ803" s="24"/>
      <c r="ER803" s="24"/>
      <c r="ES803" s="24"/>
      <c r="ET803" s="24"/>
      <c r="EU803" s="24"/>
      <c r="EV803" s="24"/>
      <c r="EW803" s="24"/>
      <c r="EX803" s="24"/>
      <c r="EY803" s="24"/>
      <c r="EZ803" s="24"/>
      <c r="FA803" s="24"/>
      <c r="FB803" s="24"/>
      <c r="FC803" s="24"/>
      <c r="FD803" s="24"/>
      <c r="FE803" s="24"/>
      <c r="FF803" s="24"/>
      <c r="FG803" s="24"/>
      <c r="FH803" s="24"/>
      <c r="FI803" s="24"/>
      <c r="FJ803" s="24"/>
      <c r="FK803" s="24"/>
      <c r="FL803" s="24"/>
      <c r="FM803" s="24"/>
      <c r="FN803" s="24"/>
      <c r="FO803" s="24"/>
      <c r="FP803" s="24"/>
      <c r="FQ803" s="24"/>
      <c r="FR803" s="24"/>
      <c r="FS803" s="24"/>
      <c r="FT803" s="24"/>
      <c r="FU803" s="24"/>
      <c r="FV803" s="24"/>
      <c r="FW803" s="24"/>
      <c r="FX803" s="24"/>
      <c r="FY803" s="24"/>
      <c r="FZ803" s="24"/>
      <c r="GA803" s="24"/>
      <c r="GB803" s="24"/>
      <c r="GC803" s="24"/>
      <c r="GD803" s="24"/>
      <c r="GE803" s="24"/>
      <c r="GF803" s="24"/>
      <c r="GG803" s="24"/>
      <c r="GH803" s="24"/>
      <c r="GI803" s="24"/>
      <c r="GJ803" s="24"/>
      <c r="GK803" s="24"/>
      <c r="GL803" s="24"/>
      <c r="GM803" s="24"/>
      <c r="GN803" s="24"/>
      <c r="GO803" s="24"/>
      <c r="GP803" s="24"/>
      <c r="GQ803" s="24"/>
      <c r="GR803" s="24"/>
      <c r="GS803" s="24"/>
      <c r="GT803" s="24"/>
      <c r="GU803" s="24"/>
      <c r="GV803" s="24"/>
      <c r="GW803" s="24"/>
      <c r="GX803" s="24"/>
      <c r="GY803" s="24"/>
      <c r="GZ803" s="24"/>
      <c r="HA803" s="24"/>
      <c r="HB803" s="24"/>
      <c r="HC803" s="24"/>
      <c r="HD803" s="24"/>
      <c r="HE803" s="24"/>
      <c r="HF803" s="24"/>
      <c r="HG803" s="24"/>
    </row>
    <row r="804" spans="1:215" ht="13.5" customHeight="1" x14ac:dyDescent="0.2">
      <c r="A804" s="24"/>
      <c r="B804" s="24"/>
      <c r="C804" s="125"/>
      <c r="D804" s="125"/>
      <c r="O804" s="24"/>
      <c r="P804" s="24"/>
      <c r="Q804" s="125"/>
      <c r="R804" s="24"/>
      <c r="S804" s="108"/>
      <c r="T804" s="108"/>
      <c r="U804" s="108"/>
      <c r="V804" s="108"/>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c r="EW804" s="24"/>
      <c r="EX804" s="24"/>
      <c r="EY804" s="24"/>
      <c r="EZ804" s="24"/>
      <c r="FA804" s="24"/>
      <c r="FB804" s="24"/>
      <c r="FC804" s="24"/>
      <c r="FD804" s="24"/>
      <c r="FE804" s="24"/>
      <c r="FF804" s="24"/>
      <c r="FG804" s="24"/>
      <c r="FH804" s="24"/>
      <c r="FI804" s="24"/>
      <c r="FJ804" s="24"/>
      <c r="FK804" s="24"/>
      <c r="FL804" s="24"/>
      <c r="FM804" s="24"/>
      <c r="FN804" s="24"/>
      <c r="FO804" s="24"/>
      <c r="FP804" s="24"/>
      <c r="FQ804" s="24"/>
      <c r="FR804" s="24"/>
      <c r="FS804" s="24"/>
      <c r="FT804" s="24"/>
      <c r="FU804" s="24"/>
      <c r="FV804" s="24"/>
      <c r="FW804" s="24"/>
      <c r="FX804" s="24"/>
      <c r="FY804" s="24"/>
      <c r="FZ804" s="24"/>
      <c r="GA804" s="24"/>
      <c r="GB804" s="24"/>
      <c r="GC804" s="24"/>
      <c r="GD804" s="24"/>
      <c r="GE804" s="24"/>
      <c r="GF804" s="24"/>
      <c r="GG804" s="24"/>
      <c r="GH804" s="24"/>
      <c r="GI804" s="24"/>
      <c r="GJ804" s="24"/>
      <c r="GK804" s="24"/>
      <c r="GL804" s="24"/>
      <c r="GM804" s="24"/>
      <c r="GN804" s="24"/>
      <c r="GO804" s="24"/>
      <c r="GP804" s="24"/>
      <c r="GQ804" s="24"/>
      <c r="GR804" s="24"/>
      <c r="GS804" s="24"/>
      <c r="GT804" s="24"/>
      <c r="GU804" s="24"/>
      <c r="GV804" s="24"/>
      <c r="GW804" s="24"/>
      <c r="GX804" s="24"/>
      <c r="GY804" s="24"/>
      <c r="GZ804" s="24"/>
      <c r="HA804" s="24"/>
      <c r="HB804" s="24"/>
      <c r="HC804" s="24"/>
      <c r="HD804" s="24"/>
      <c r="HE804" s="24"/>
      <c r="HF804" s="24"/>
      <c r="HG804" s="24"/>
    </row>
    <row r="805" spans="1:215" ht="13.5" customHeight="1" x14ac:dyDescent="0.2">
      <c r="A805" s="24"/>
      <c r="B805" s="24"/>
      <c r="C805" s="125"/>
      <c r="D805" s="125"/>
      <c r="O805" s="24"/>
      <c r="P805" s="24"/>
      <c r="Q805" s="125"/>
      <c r="R805" s="24"/>
      <c r="S805" s="108"/>
      <c r="T805" s="108"/>
      <c r="U805" s="108"/>
      <c r="V805" s="108"/>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4"/>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M805" s="24"/>
      <c r="EN805" s="24"/>
      <c r="EO805" s="24"/>
      <c r="EP805" s="24"/>
      <c r="EQ805" s="24"/>
      <c r="ER805" s="24"/>
      <c r="ES805" s="24"/>
      <c r="ET805" s="24"/>
      <c r="EU805" s="24"/>
      <c r="EV805" s="24"/>
      <c r="EW805" s="24"/>
      <c r="EX805" s="24"/>
      <c r="EY805" s="24"/>
      <c r="EZ805" s="24"/>
      <c r="FA805" s="24"/>
      <c r="FB805" s="24"/>
      <c r="FC805" s="24"/>
      <c r="FD805" s="24"/>
      <c r="FE805" s="24"/>
      <c r="FF805" s="24"/>
      <c r="FG805" s="24"/>
      <c r="FH805" s="24"/>
      <c r="FI805" s="24"/>
      <c r="FJ805" s="24"/>
      <c r="FK805" s="24"/>
      <c r="FL805" s="24"/>
      <c r="FM805" s="24"/>
      <c r="FN805" s="24"/>
      <c r="FO805" s="24"/>
      <c r="FP805" s="24"/>
      <c r="FQ805" s="24"/>
      <c r="FR805" s="24"/>
      <c r="FS805" s="24"/>
      <c r="FT805" s="24"/>
      <c r="FU805" s="24"/>
      <c r="FV805" s="24"/>
      <c r="FW805" s="24"/>
      <c r="FX805" s="24"/>
      <c r="FY805" s="24"/>
      <c r="FZ805" s="24"/>
      <c r="GA805" s="24"/>
      <c r="GB805" s="24"/>
      <c r="GC805" s="24"/>
      <c r="GD805" s="24"/>
      <c r="GE805" s="24"/>
      <c r="GF805" s="24"/>
      <c r="GG805" s="24"/>
      <c r="GH805" s="24"/>
      <c r="GI805" s="24"/>
      <c r="GJ805" s="24"/>
      <c r="GK805" s="24"/>
      <c r="GL805" s="24"/>
      <c r="GM805" s="24"/>
      <c r="GN805" s="24"/>
      <c r="GO805" s="24"/>
      <c r="GP805" s="24"/>
      <c r="GQ805" s="24"/>
      <c r="GR805" s="24"/>
      <c r="GS805" s="24"/>
      <c r="GT805" s="24"/>
      <c r="GU805" s="24"/>
      <c r="GV805" s="24"/>
      <c r="GW805" s="24"/>
      <c r="GX805" s="24"/>
      <c r="GY805" s="24"/>
      <c r="GZ805" s="24"/>
      <c r="HA805" s="24"/>
      <c r="HB805" s="24"/>
      <c r="HC805" s="24"/>
      <c r="HD805" s="24"/>
      <c r="HE805" s="24"/>
      <c r="HF805" s="24"/>
      <c r="HG805" s="24"/>
    </row>
    <row r="806" spans="1:215" ht="13.5" customHeight="1" x14ac:dyDescent="0.2">
      <c r="A806" s="24"/>
      <c r="B806" s="24"/>
      <c r="C806" s="125"/>
      <c r="D806" s="125"/>
      <c r="O806" s="24"/>
      <c r="P806" s="24"/>
      <c r="Q806" s="125"/>
      <c r="R806" s="24"/>
      <c r="S806" s="108"/>
      <c r="T806" s="108"/>
      <c r="U806" s="108"/>
      <c r="V806" s="108"/>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c r="EW806" s="24"/>
      <c r="EX806" s="24"/>
      <c r="EY806" s="24"/>
      <c r="EZ806" s="24"/>
      <c r="FA806" s="24"/>
      <c r="FB806" s="24"/>
      <c r="FC806" s="24"/>
      <c r="FD806" s="24"/>
      <c r="FE806" s="24"/>
      <c r="FF806" s="24"/>
      <c r="FG806" s="24"/>
      <c r="FH806" s="24"/>
      <c r="FI806" s="24"/>
      <c r="FJ806" s="24"/>
      <c r="FK806" s="24"/>
      <c r="FL806" s="24"/>
      <c r="FM806" s="24"/>
      <c r="FN806" s="24"/>
      <c r="FO806" s="24"/>
      <c r="FP806" s="24"/>
      <c r="FQ806" s="24"/>
      <c r="FR806" s="24"/>
      <c r="FS806" s="24"/>
      <c r="FT806" s="24"/>
      <c r="FU806" s="24"/>
      <c r="FV806" s="24"/>
      <c r="FW806" s="24"/>
      <c r="FX806" s="24"/>
      <c r="FY806" s="24"/>
      <c r="FZ806" s="24"/>
      <c r="GA806" s="24"/>
      <c r="GB806" s="24"/>
      <c r="GC806" s="24"/>
      <c r="GD806" s="24"/>
      <c r="GE806" s="24"/>
      <c r="GF806" s="24"/>
      <c r="GG806" s="24"/>
      <c r="GH806" s="24"/>
      <c r="GI806" s="24"/>
      <c r="GJ806" s="24"/>
      <c r="GK806" s="24"/>
      <c r="GL806" s="24"/>
      <c r="GM806" s="24"/>
      <c r="GN806" s="24"/>
      <c r="GO806" s="24"/>
      <c r="GP806" s="24"/>
      <c r="GQ806" s="24"/>
      <c r="GR806" s="24"/>
      <c r="GS806" s="24"/>
      <c r="GT806" s="24"/>
      <c r="GU806" s="24"/>
      <c r="GV806" s="24"/>
      <c r="GW806" s="24"/>
      <c r="GX806" s="24"/>
      <c r="GY806" s="24"/>
      <c r="GZ806" s="24"/>
      <c r="HA806" s="24"/>
      <c r="HB806" s="24"/>
      <c r="HC806" s="24"/>
      <c r="HD806" s="24"/>
      <c r="HE806" s="24"/>
      <c r="HF806" s="24"/>
      <c r="HG806" s="24"/>
    </row>
    <row r="807" spans="1:215" ht="13.5" customHeight="1" x14ac:dyDescent="0.2">
      <c r="A807" s="24"/>
      <c r="B807" s="24"/>
      <c r="C807" s="125"/>
      <c r="D807" s="125"/>
      <c r="O807" s="24"/>
      <c r="P807" s="24"/>
      <c r="Q807" s="125"/>
      <c r="R807" s="24"/>
      <c r="S807" s="108"/>
      <c r="T807" s="108"/>
      <c r="U807" s="108"/>
      <c r="V807" s="108"/>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c r="EW807" s="24"/>
      <c r="EX807" s="24"/>
      <c r="EY807" s="24"/>
      <c r="EZ807" s="24"/>
      <c r="FA807" s="24"/>
      <c r="FB807" s="24"/>
      <c r="FC807" s="24"/>
      <c r="FD807" s="24"/>
      <c r="FE807" s="24"/>
      <c r="FF807" s="24"/>
      <c r="FG807" s="24"/>
      <c r="FH807" s="24"/>
      <c r="FI807" s="24"/>
      <c r="FJ807" s="24"/>
      <c r="FK807" s="24"/>
      <c r="FL807" s="24"/>
      <c r="FM807" s="24"/>
      <c r="FN807" s="24"/>
      <c r="FO807" s="24"/>
      <c r="FP807" s="24"/>
      <c r="FQ807" s="24"/>
      <c r="FR807" s="24"/>
      <c r="FS807" s="24"/>
      <c r="FT807" s="24"/>
      <c r="FU807" s="24"/>
      <c r="FV807" s="24"/>
      <c r="FW807" s="24"/>
      <c r="FX807" s="24"/>
      <c r="FY807" s="24"/>
      <c r="FZ807" s="24"/>
      <c r="GA807" s="24"/>
      <c r="GB807" s="24"/>
      <c r="GC807" s="24"/>
      <c r="GD807" s="24"/>
      <c r="GE807" s="24"/>
      <c r="GF807" s="24"/>
      <c r="GG807" s="24"/>
      <c r="GH807" s="24"/>
      <c r="GI807" s="24"/>
      <c r="GJ807" s="24"/>
      <c r="GK807" s="24"/>
      <c r="GL807" s="24"/>
      <c r="GM807" s="24"/>
      <c r="GN807" s="24"/>
      <c r="GO807" s="24"/>
      <c r="GP807" s="24"/>
      <c r="GQ807" s="24"/>
      <c r="GR807" s="24"/>
      <c r="GS807" s="24"/>
      <c r="GT807" s="24"/>
      <c r="GU807" s="24"/>
      <c r="GV807" s="24"/>
      <c r="GW807" s="24"/>
      <c r="GX807" s="24"/>
      <c r="GY807" s="24"/>
      <c r="GZ807" s="24"/>
      <c r="HA807" s="24"/>
      <c r="HB807" s="24"/>
      <c r="HC807" s="24"/>
      <c r="HD807" s="24"/>
      <c r="HE807" s="24"/>
      <c r="HF807" s="24"/>
      <c r="HG807" s="24"/>
    </row>
    <row r="808" spans="1:215" ht="13.5" customHeight="1" x14ac:dyDescent="0.2">
      <c r="A808" s="24"/>
      <c r="B808" s="24"/>
      <c r="C808" s="125"/>
      <c r="D808" s="125"/>
      <c r="O808" s="24"/>
      <c r="P808" s="24"/>
      <c r="Q808" s="125"/>
      <c r="R808" s="24"/>
      <c r="S808" s="108"/>
      <c r="T808" s="108"/>
      <c r="U808" s="108"/>
      <c r="V808" s="108"/>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4"/>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M808" s="24"/>
      <c r="EN808" s="24"/>
      <c r="EO808" s="24"/>
      <c r="EP808" s="24"/>
      <c r="EQ808" s="24"/>
      <c r="ER808" s="24"/>
      <c r="ES808" s="24"/>
      <c r="ET808" s="24"/>
      <c r="EU808" s="24"/>
      <c r="EV808" s="24"/>
      <c r="EW808" s="24"/>
      <c r="EX808" s="24"/>
      <c r="EY808" s="24"/>
      <c r="EZ808" s="24"/>
      <c r="FA808" s="24"/>
      <c r="FB808" s="24"/>
      <c r="FC808" s="24"/>
      <c r="FD808" s="24"/>
      <c r="FE808" s="24"/>
      <c r="FF808" s="24"/>
      <c r="FG808" s="24"/>
      <c r="FH808" s="24"/>
      <c r="FI808" s="24"/>
      <c r="FJ808" s="24"/>
      <c r="FK808" s="24"/>
      <c r="FL808" s="24"/>
      <c r="FM808" s="24"/>
      <c r="FN808" s="24"/>
      <c r="FO808" s="24"/>
      <c r="FP808" s="24"/>
      <c r="FQ808" s="24"/>
      <c r="FR808" s="24"/>
      <c r="FS808" s="24"/>
      <c r="FT808" s="24"/>
      <c r="FU808" s="24"/>
      <c r="FV808" s="24"/>
      <c r="FW808" s="24"/>
      <c r="FX808" s="24"/>
      <c r="FY808" s="24"/>
      <c r="FZ808" s="24"/>
      <c r="GA808" s="24"/>
      <c r="GB808" s="24"/>
      <c r="GC808" s="24"/>
      <c r="GD808" s="24"/>
      <c r="GE808" s="24"/>
      <c r="GF808" s="24"/>
      <c r="GG808" s="24"/>
      <c r="GH808" s="24"/>
      <c r="GI808" s="24"/>
      <c r="GJ808" s="24"/>
      <c r="GK808" s="24"/>
      <c r="GL808" s="24"/>
      <c r="GM808" s="24"/>
      <c r="GN808" s="24"/>
      <c r="GO808" s="24"/>
      <c r="GP808" s="24"/>
      <c r="GQ808" s="24"/>
      <c r="GR808" s="24"/>
      <c r="GS808" s="24"/>
      <c r="GT808" s="24"/>
      <c r="GU808" s="24"/>
      <c r="GV808" s="24"/>
      <c r="GW808" s="24"/>
      <c r="GX808" s="24"/>
      <c r="GY808" s="24"/>
      <c r="GZ808" s="24"/>
      <c r="HA808" s="24"/>
      <c r="HB808" s="24"/>
      <c r="HC808" s="24"/>
      <c r="HD808" s="24"/>
      <c r="HE808" s="24"/>
      <c r="HF808" s="24"/>
      <c r="HG808" s="24"/>
    </row>
    <row r="809" spans="1:215" ht="13.5" customHeight="1" x14ac:dyDescent="0.2">
      <c r="A809" s="24"/>
      <c r="B809" s="24"/>
      <c r="C809" s="125"/>
      <c r="D809" s="125"/>
      <c r="O809" s="24"/>
      <c r="P809" s="24"/>
      <c r="Q809" s="125"/>
      <c r="R809" s="24"/>
      <c r="S809" s="108"/>
      <c r="T809" s="108"/>
      <c r="U809" s="108"/>
      <c r="V809" s="108"/>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c r="EW809" s="24"/>
      <c r="EX809" s="24"/>
      <c r="EY809" s="24"/>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c r="GP809" s="24"/>
      <c r="GQ809" s="24"/>
      <c r="GR809" s="24"/>
      <c r="GS809" s="24"/>
      <c r="GT809" s="24"/>
      <c r="GU809" s="24"/>
      <c r="GV809" s="24"/>
      <c r="GW809" s="24"/>
      <c r="GX809" s="24"/>
      <c r="GY809" s="24"/>
      <c r="GZ809" s="24"/>
      <c r="HA809" s="24"/>
      <c r="HB809" s="24"/>
      <c r="HC809" s="24"/>
      <c r="HD809" s="24"/>
      <c r="HE809" s="24"/>
      <c r="HF809" s="24"/>
      <c r="HG809" s="24"/>
    </row>
    <row r="810" spans="1:215" ht="13.5" customHeight="1" x14ac:dyDescent="0.2">
      <c r="A810" s="24"/>
      <c r="B810" s="24"/>
      <c r="C810" s="125"/>
      <c r="D810" s="125"/>
      <c r="O810" s="24"/>
      <c r="P810" s="24"/>
      <c r="Q810" s="125"/>
      <c r="R810" s="24"/>
      <c r="S810" s="108"/>
      <c r="T810" s="108"/>
      <c r="U810" s="108"/>
      <c r="V810" s="108"/>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4"/>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M810" s="24"/>
      <c r="EN810" s="24"/>
      <c r="EO810" s="24"/>
      <c r="EP810" s="24"/>
      <c r="EQ810" s="24"/>
      <c r="ER810" s="24"/>
      <c r="ES810" s="24"/>
      <c r="ET810" s="24"/>
      <c r="EU810" s="24"/>
      <c r="EV810" s="24"/>
      <c r="EW810" s="24"/>
      <c r="EX810" s="24"/>
      <c r="EY810" s="24"/>
      <c r="EZ810" s="24"/>
      <c r="FA810" s="24"/>
      <c r="FB810" s="24"/>
      <c r="FC810" s="24"/>
      <c r="FD810" s="24"/>
      <c r="FE810" s="24"/>
      <c r="FF810" s="24"/>
      <c r="FG810" s="24"/>
      <c r="FH810" s="24"/>
      <c r="FI810" s="24"/>
      <c r="FJ810" s="24"/>
      <c r="FK810" s="24"/>
      <c r="FL810" s="24"/>
      <c r="FM810" s="24"/>
      <c r="FN810" s="24"/>
      <c r="FO810" s="24"/>
      <c r="FP810" s="24"/>
      <c r="FQ810" s="24"/>
      <c r="FR810" s="24"/>
      <c r="FS810" s="24"/>
      <c r="FT810" s="24"/>
      <c r="FU810" s="24"/>
      <c r="FV810" s="24"/>
      <c r="FW810" s="24"/>
      <c r="FX810" s="24"/>
      <c r="FY810" s="24"/>
      <c r="FZ810" s="24"/>
      <c r="GA810" s="24"/>
      <c r="GB810" s="24"/>
      <c r="GC810" s="24"/>
      <c r="GD810" s="24"/>
      <c r="GE810" s="24"/>
      <c r="GF810" s="24"/>
      <c r="GG810" s="24"/>
      <c r="GH810" s="24"/>
      <c r="GI810" s="24"/>
      <c r="GJ810" s="24"/>
      <c r="GK810" s="24"/>
      <c r="GL810" s="24"/>
      <c r="GM810" s="24"/>
      <c r="GN810" s="24"/>
      <c r="GO810" s="24"/>
      <c r="GP810" s="24"/>
      <c r="GQ810" s="24"/>
      <c r="GR810" s="24"/>
      <c r="GS810" s="24"/>
      <c r="GT810" s="24"/>
      <c r="GU810" s="24"/>
      <c r="GV810" s="24"/>
      <c r="GW810" s="24"/>
      <c r="GX810" s="24"/>
      <c r="GY810" s="24"/>
      <c r="GZ810" s="24"/>
      <c r="HA810" s="24"/>
      <c r="HB810" s="24"/>
      <c r="HC810" s="24"/>
      <c r="HD810" s="24"/>
      <c r="HE810" s="24"/>
      <c r="HF810" s="24"/>
      <c r="HG810" s="24"/>
    </row>
    <row r="811" spans="1:215" ht="13.5" customHeight="1" x14ac:dyDescent="0.2">
      <c r="A811" s="24"/>
      <c r="B811" s="24"/>
      <c r="C811" s="125"/>
      <c r="D811" s="125"/>
      <c r="O811" s="24"/>
      <c r="P811" s="24"/>
      <c r="Q811" s="125"/>
      <c r="R811" s="24"/>
      <c r="S811" s="108"/>
      <c r="T811" s="108"/>
      <c r="U811" s="108"/>
      <c r="V811" s="108"/>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c r="EW811" s="24"/>
      <c r="EX811" s="24"/>
      <c r="EY811" s="24"/>
      <c r="EZ811" s="24"/>
      <c r="FA811" s="24"/>
      <c r="FB811" s="24"/>
      <c r="FC811" s="24"/>
      <c r="FD811" s="24"/>
      <c r="FE811" s="24"/>
      <c r="FF811" s="24"/>
      <c r="FG811" s="24"/>
      <c r="FH811" s="24"/>
      <c r="FI811" s="24"/>
      <c r="FJ811" s="24"/>
      <c r="FK811" s="24"/>
      <c r="FL811" s="24"/>
      <c r="FM811" s="24"/>
      <c r="FN811" s="24"/>
      <c r="FO811" s="24"/>
      <c r="FP811" s="24"/>
      <c r="FQ811" s="24"/>
      <c r="FR811" s="24"/>
      <c r="FS811" s="24"/>
      <c r="FT811" s="24"/>
      <c r="FU811" s="24"/>
      <c r="FV811" s="24"/>
      <c r="FW811" s="24"/>
      <c r="FX811" s="24"/>
      <c r="FY811" s="24"/>
      <c r="FZ811" s="24"/>
      <c r="GA811" s="24"/>
      <c r="GB811" s="24"/>
      <c r="GC811" s="24"/>
      <c r="GD811" s="24"/>
      <c r="GE811" s="24"/>
      <c r="GF811" s="24"/>
      <c r="GG811" s="24"/>
      <c r="GH811" s="24"/>
      <c r="GI811" s="24"/>
      <c r="GJ811" s="24"/>
      <c r="GK811" s="24"/>
      <c r="GL811" s="24"/>
      <c r="GM811" s="24"/>
      <c r="GN811" s="24"/>
      <c r="GO811" s="24"/>
      <c r="GP811" s="24"/>
      <c r="GQ811" s="24"/>
      <c r="GR811" s="24"/>
      <c r="GS811" s="24"/>
      <c r="GT811" s="24"/>
      <c r="GU811" s="24"/>
      <c r="GV811" s="24"/>
      <c r="GW811" s="24"/>
      <c r="GX811" s="24"/>
      <c r="GY811" s="24"/>
      <c r="GZ811" s="24"/>
      <c r="HA811" s="24"/>
      <c r="HB811" s="24"/>
      <c r="HC811" s="24"/>
      <c r="HD811" s="24"/>
      <c r="HE811" s="24"/>
      <c r="HF811" s="24"/>
      <c r="HG811" s="24"/>
    </row>
    <row r="812" spans="1:215" ht="13.5" customHeight="1" x14ac:dyDescent="0.2">
      <c r="A812" s="24"/>
      <c r="B812" s="24"/>
      <c r="C812" s="125"/>
      <c r="D812" s="125"/>
      <c r="O812" s="24"/>
      <c r="P812" s="24"/>
      <c r="Q812" s="125"/>
      <c r="R812" s="24"/>
      <c r="S812" s="108"/>
      <c r="T812" s="108"/>
      <c r="U812" s="108"/>
      <c r="V812" s="108"/>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4"/>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M812" s="24"/>
      <c r="EN812" s="24"/>
      <c r="EO812" s="24"/>
      <c r="EP812" s="24"/>
      <c r="EQ812" s="24"/>
      <c r="ER812" s="24"/>
      <c r="ES812" s="24"/>
      <c r="ET812" s="24"/>
      <c r="EU812" s="24"/>
      <c r="EV812" s="24"/>
      <c r="EW812" s="24"/>
      <c r="EX812" s="24"/>
      <c r="EY812" s="24"/>
      <c r="EZ812" s="24"/>
      <c r="FA812" s="24"/>
      <c r="FB812" s="24"/>
      <c r="FC812" s="24"/>
      <c r="FD812" s="24"/>
      <c r="FE812" s="24"/>
      <c r="FF812" s="24"/>
      <c r="FG812" s="24"/>
      <c r="FH812" s="24"/>
      <c r="FI812" s="24"/>
      <c r="FJ812" s="24"/>
      <c r="FK812" s="24"/>
      <c r="FL812" s="24"/>
      <c r="FM812" s="24"/>
      <c r="FN812" s="24"/>
      <c r="FO812" s="24"/>
      <c r="FP812" s="24"/>
      <c r="FQ812" s="24"/>
      <c r="FR812" s="24"/>
      <c r="FS812" s="24"/>
      <c r="FT812" s="24"/>
      <c r="FU812" s="24"/>
      <c r="FV812" s="24"/>
      <c r="FW812" s="24"/>
      <c r="FX812" s="24"/>
      <c r="FY812" s="24"/>
      <c r="FZ812" s="24"/>
      <c r="GA812" s="24"/>
      <c r="GB812" s="24"/>
      <c r="GC812" s="24"/>
      <c r="GD812" s="24"/>
      <c r="GE812" s="24"/>
      <c r="GF812" s="24"/>
      <c r="GG812" s="24"/>
      <c r="GH812" s="24"/>
      <c r="GI812" s="24"/>
      <c r="GJ812" s="24"/>
      <c r="GK812" s="24"/>
      <c r="GL812" s="24"/>
      <c r="GM812" s="24"/>
      <c r="GN812" s="24"/>
      <c r="GO812" s="24"/>
      <c r="GP812" s="24"/>
      <c r="GQ812" s="24"/>
      <c r="GR812" s="24"/>
      <c r="GS812" s="24"/>
      <c r="GT812" s="24"/>
      <c r="GU812" s="24"/>
      <c r="GV812" s="24"/>
      <c r="GW812" s="24"/>
      <c r="GX812" s="24"/>
      <c r="GY812" s="24"/>
      <c r="GZ812" s="24"/>
      <c r="HA812" s="24"/>
      <c r="HB812" s="24"/>
      <c r="HC812" s="24"/>
      <c r="HD812" s="24"/>
      <c r="HE812" s="24"/>
      <c r="HF812" s="24"/>
      <c r="HG812" s="24"/>
    </row>
    <row r="813" spans="1:215" ht="13.5" customHeight="1" x14ac:dyDescent="0.2">
      <c r="A813" s="24"/>
      <c r="B813" s="24"/>
      <c r="C813" s="125"/>
      <c r="D813" s="125"/>
      <c r="O813" s="24"/>
      <c r="P813" s="24"/>
      <c r="Q813" s="125"/>
      <c r="R813" s="24"/>
      <c r="S813" s="108"/>
      <c r="T813" s="108"/>
      <c r="U813" s="108"/>
      <c r="V813" s="108"/>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4"/>
      <c r="CW813" s="24"/>
      <c r="CX813" s="24"/>
      <c r="CY813" s="24"/>
      <c r="CZ813" s="24"/>
      <c r="DA813" s="24"/>
      <c r="DB813" s="24"/>
      <c r="DC813" s="24"/>
      <c r="DD813" s="24"/>
      <c r="DE813" s="24"/>
      <c r="DF813" s="24"/>
      <c r="DG813" s="24"/>
      <c r="DH813" s="24"/>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M813" s="24"/>
      <c r="EN813" s="24"/>
      <c r="EO813" s="24"/>
      <c r="EP813" s="24"/>
      <c r="EQ813" s="24"/>
      <c r="ER813" s="24"/>
      <c r="ES813" s="24"/>
      <c r="ET813" s="24"/>
      <c r="EU813" s="24"/>
      <c r="EV813" s="24"/>
      <c r="EW813" s="24"/>
      <c r="EX813" s="24"/>
      <c r="EY813" s="24"/>
      <c r="EZ813" s="24"/>
      <c r="FA813" s="24"/>
      <c r="FB813" s="24"/>
      <c r="FC813" s="24"/>
      <c r="FD813" s="24"/>
      <c r="FE813" s="24"/>
      <c r="FF813" s="24"/>
      <c r="FG813" s="24"/>
      <c r="FH813" s="24"/>
      <c r="FI813" s="24"/>
      <c r="FJ813" s="24"/>
      <c r="FK813" s="24"/>
      <c r="FL813" s="24"/>
      <c r="FM813" s="24"/>
      <c r="FN813" s="24"/>
      <c r="FO813" s="24"/>
      <c r="FP813" s="24"/>
      <c r="FQ813" s="24"/>
      <c r="FR813" s="24"/>
      <c r="FS813" s="24"/>
      <c r="FT813" s="24"/>
      <c r="FU813" s="24"/>
      <c r="FV813" s="24"/>
      <c r="FW813" s="24"/>
      <c r="FX813" s="24"/>
      <c r="FY813" s="24"/>
      <c r="FZ813" s="24"/>
      <c r="GA813" s="24"/>
      <c r="GB813" s="24"/>
      <c r="GC813" s="24"/>
      <c r="GD813" s="24"/>
      <c r="GE813" s="24"/>
      <c r="GF813" s="24"/>
      <c r="GG813" s="24"/>
      <c r="GH813" s="24"/>
      <c r="GI813" s="24"/>
      <c r="GJ813" s="24"/>
      <c r="GK813" s="24"/>
      <c r="GL813" s="24"/>
      <c r="GM813" s="24"/>
      <c r="GN813" s="24"/>
      <c r="GO813" s="24"/>
      <c r="GP813" s="24"/>
      <c r="GQ813" s="24"/>
      <c r="GR813" s="24"/>
      <c r="GS813" s="24"/>
      <c r="GT813" s="24"/>
      <c r="GU813" s="24"/>
      <c r="GV813" s="24"/>
      <c r="GW813" s="24"/>
      <c r="GX813" s="24"/>
      <c r="GY813" s="24"/>
      <c r="GZ813" s="24"/>
      <c r="HA813" s="24"/>
      <c r="HB813" s="24"/>
      <c r="HC813" s="24"/>
      <c r="HD813" s="24"/>
      <c r="HE813" s="24"/>
      <c r="HF813" s="24"/>
      <c r="HG813" s="24"/>
    </row>
    <row r="814" spans="1:215" ht="13.5" customHeight="1" x14ac:dyDescent="0.2">
      <c r="A814" s="24"/>
      <c r="B814" s="24"/>
      <c r="C814" s="125"/>
      <c r="D814" s="125"/>
      <c r="O814" s="24"/>
      <c r="P814" s="24"/>
      <c r="Q814" s="125"/>
      <c r="R814" s="24"/>
      <c r="S814" s="108"/>
      <c r="T814" s="108"/>
      <c r="U814" s="108"/>
      <c r="V814" s="108"/>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4"/>
      <c r="FH814" s="24"/>
      <c r="FI814" s="24"/>
      <c r="FJ814" s="24"/>
      <c r="FK814" s="24"/>
      <c r="FL814" s="24"/>
      <c r="FM814" s="24"/>
      <c r="FN814" s="24"/>
      <c r="FO814" s="24"/>
      <c r="FP814" s="24"/>
      <c r="FQ814" s="24"/>
      <c r="FR814" s="24"/>
      <c r="FS814" s="24"/>
      <c r="FT814" s="24"/>
      <c r="FU814" s="24"/>
      <c r="FV814" s="24"/>
      <c r="FW814" s="24"/>
      <c r="FX814" s="24"/>
      <c r="FY814" s="24"/>
      <c r="FZ814" s="24"/>
      <c r="GA814" s="24"/>
      <c r="GB814" s="24"/>
      <c r="GC814" s="24"/>
      <c r="GD814" s="24"/>
      <c r="GE814" s="24"/>
      <c r="GF814" s="24"/>
      <c r="GG814" s="24"/>
      <c r="GH814" s="24"/>
      <c r="GI814" s="24"/>
      <c r="GJ814" s="24"/>
      <c r="GK814" s="24"/>
      <c r="GL814" s="24"/>
      <c r="GM814" s="24"/>
      <c r="GN814" s="24"/>
      <c r="GO814" s="24"/>
      <c r="GP814" s="24"/>
      <c r="GQ814" s="24"/>
      <c r="GR814" s="24"/>
      <c r="GS814" s="24"/>
      <c r="GT814" s="24"/>
      <c r="GU814" s="24"/>
      <c r="GV814" s="24"/>
      <c r="GW814" s="24"/>
      <c r="GX814" s="24"/>
      <c r="GY814" s="24"/>
      <c r="GZ814" s="24"/>
      <c r="HA814" s="24"/>
      <c r="HB814" s="24"/>
      <c r="HC814" s="24"/>
      <c r="HD814" s="24"/>
      <c r="HE814" s="24"/>
      <c r="HF814" s="24"/>
      <c r="HG814" s="24"/>
    </row>
    <row r="815" spans="1:215" ht="13.5" customHeight="1" x14ac:dyDescent="0.2">
      <c r="A815" s="24"/>
      <c r="B815" s="24"/>
      <c r="C815" s="125"/>
      <c r="D815" s="125"/>
      <c r="O815" s="24"/>
      <c r="P815" s="24"/>
      <c r="Q815" s="125"/>
      <c r="R815" s="24"/>
      <c r="S815" s="108"/>
      <c r="T815" s="108"/>
      <c r="U815" s="108"/>
      <c r="V815" s="108"/>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4"/>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M815" s="24"/>
      <c r="EN815" s="24"/>
      <c r="EO815" s="24"/>
      <c r="EP815" s="24"/>
      <c r="EQ815" s="24"/>
      <c r="ER815" s="24"/>
      <c r="ES815" s="24"/>
      <c r="ET815" s="24"/>
      <c r="EU815" s="24"/>
      <c r="EV815" s="24"/>
      <c r="EW815" s="24"/>
      <c r="EX815" s="24"/>
      <c r="EY815" s="24"/>
      <c r="EZ815" s="24"/>
      <c r="FA815" s="24"/>
      <c r="FB815" s="24"/>
      <c r="FC815" s="24"/>
      <c r="FD815" s="24"/>
      <c r="FE815" s="24"/>
      <c r="FF815" s="24"/>
      <c r="FG815" s="24"/>
      <c r="FH815" s="24"/>
      <c r="FI815" s="24"/>
      <c r="FJ815" s="24"/>
      <c r="FK815" s="24"/>
      <c r="FL815" s="24"/>
      <c r="FM815" s="24"/>
      <c r="FN815" s="24"/>
      <c r="FO815" s="24"/>
      <c r="FP815" s="24"/>
      <c r="FQ815" s="24"/>
      <c r="FR815" s="24"/>
      <c r="FS815" s="24"/>
      <c r="FT815" s="24"/>
      <c r="FU815" s="24"/>
      <c r="FV815" s="24"/>
      <c r="FW815" s="24"/>
      <c r="FX815" s="24"/>
      <c r="FY815" s="24"/>
      <c r="FZ815" s="24"/>
      <c r="GA815" s="24"/>
      <c r="GB815" s="24"/>
      <c r="GC815" s="24"/>
      <c r="GD815" s="24"/>
      <c r="GE815" s="24"/>
      <c r="GF815" s="24"/>
      <c r="GG815" s="24"/>
      <c r="GH815" s="24"/>
      <c r="GI815" s="24"/>
      <c r="GJ815" s="24"/>
      <c r="GK815" s="24"/>
      <c r="GL815" s="24"/>
      <c r="GM815" s="24"/>
      <c r="GN815" s="24"/>
      <c r="GO815" s="24"/>
      <c r="GP815" s="24"/>
      <c r="GQ815" s="24"/>
      <c r="GR815" s="24"/>
      <c r="GS815" s="24"/>
      <c r="GT815" s="24"/>
      <c r="GU815" s="24"/>
      <c r="GV815" s="24"/>
      <c r="GW815" s="24"/>
      <c r="GX815" s="24"/>
      <c r="GY815" s="24"/>
      <c r="GZ815" s="24"/>
      <c r="HA815" s="24"/>
      <c r="HB815" s="24"/>
      <c r="HC815" s="24"/>
      <c r="HD815" s="24"/>
      <c r="HE815" s="24"/>
      <c r="HF815" s="24"/>
      <c r="HG815" s="24"/>
    </row>
    <row r="816" spans="1:215" ht="13.5" customHeight="1" x14ac:dyDescent="0.2">
      <c r="A816" s="24"/>
      <c r="B816" s="24"/>
      <c r="C816" s="125"/>
      <c r="D816" s="125"/>
      <c r="O816" s="24"/>
      <c r="P816" s="24"/>
      <c r="Q816" s="125"/>
      <c r="R816" s="24"/>
      <c r="S816" s="108"/>
      <c r="T816" s="108"/>
      <c r="U816" s="108"/>
      <c r="V816" s="108"/>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c r="EW816" s="24"/>
      <c r="EX816" s="24"/>
      <c r="EY816" s="24"/>
      <c r="EZ816" s="24"/>
      <c r="FA816" s="24"/>
      <c r="FB816" s="24"/>
      <c r="FC816" s="24"/>
      <c r="FD816" s="24"/>
      <c r="FE816" s="24"/>
      <c r="FF816" s="24"/>
      <c r="FG816" s="24"/>
      <c r="FH816" s="24"/>
      <c r="FI816" s="24"/>
      <c r="FJ816" s="24"/>
      <c r="FK816" s="24"/>
      <c r="FL816" s="24"/>
      <c r="FM816" s="24"/>
      <c r="FN816" s="24"/>
      <c r="FO816" s="24"/>
      <c r="FP816" s="24"/>
      <c r="FQ816" s="24"/>
      <c r="FR816" s="24"/>
      <c r="FS816" s="24"/>
      <c r="FT816" s="24"/>
      <c r="FU816" s="24"/>
      <c r="FV816" s="24"/>
      <c r="FW816" s="24"/>
      <c r="FX816" s="24"/>
      <c r="FY816" s="24"/>
      <c r="FZ816" s="24"/>
      <c r="GA816" s="24"/>
      <c r="GB816" s="24"/>
      <c r="GC816" s="24"/>
      <c r="GD816" s="24"/>
      <c r="GE816" s="24"/>
      <c r="GF816" s="24"/>
      <c r="GG816" s="24"/>
      <c r="GH816" s="24"/>
      <c r="GI816" s="24"/>
      <c r="GJ816" s="24"/>
      <c r="GK816" s="24"/>
      <c r="GL816" s="24"/>
      <c r="GM816" s="24"/>
      <c r="GN816" s="24"/>
      <c r="GO816" s="24"/>
      <c r="GP816" s="24"/>
      <c r="GQ816" s="24"/>
      <c r="GR816" s="24"/>
      <c r="GS816" s="24"/>
      <c r="GT816" s="24"/>
      <c r="GU816" s="24"/>
      <c r="GV816" s="24"/>
      <c r="GW816" s="24"/>
      <c r="GX816" s="24"/>
      <c r="GY816" s="24"/>
      <c r="GZ816" s="24"/>
      <c r="HA816" s="24"/>
      <c r="HB816" s="24"/>
      <c r="HC816" s="24"/>
      <c r="HD816" s="24"/>
      <c r="HE816" s="24"/>
      <c r="HF816" s="24"/>
      <c r="HG816" s="24"/>
    </row>
    <row r="817" spans="1:215" ht="13.5" customHeight="1" x14ac:dyDescent="0.2">
      <c r="A817" s="24"/>
      <c r="B817" s="24"/>
      <c r="C817" s="125"/>
      <c r="D817" s="125"/>
      <c r="O817" s="24"/>
      <c r="P817" s="24"/>
      <c r="Q817" s="125"/>
      <c r="R817" s="24"/>
      <c r="S817" s="108"/>
      <c r="T817" s="108"/>
      <c r="U817" s="108"/>
      <c r="V817" s="108"/>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4"/>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c r="EW817" s="24"/>
      <c r="EX817" s="24"/>
      <c r="EY817" s="24"/>
      <c r="EZ817" s="24"/>
      <c r="FA817" s="24"/>
      <c r="FB817" s="24"/>
      <c r="FC817" s="24"/>
      <c r="FD817" s="24"/>
      <c r="FE817" s="24"/>
      <c r="FF817" s="24"/>
      <c r="FG817" s="24"/>
      <c r="FH817" s="24"/>
      <c r="FI817" s="24"/>
      <c r="FJ817" s="24"/>
      <c r="FK817" s="24"/>
      <c r="FL817" s="24"/>
      <c r="FM817" s="24"/>
      <c r="FN817" s="24"/>
      <c r="FO817" s="24"/>
      <c r="FP817" s="24"/>
      <c r="FQ817" s="24"/>
      <c r="FR817" s="24"/>
      <c r="FS817" s="24"/>
      <c r="FT817" s="24"/>
      <c r="FU817" s="24"/>
      <c r="FV817" s="24"/>
      <c r="FW817" s="24"/>
      <c r="FX817" s="24"/>
      <c r="FY817" s="24"/>
      <c r="FZ817" s="24"/>
      <c r="GA817" s="24"/>
      <c r="GB817" s="24"/>
      <c r="GC817" s="24"/>
      <c r="GD817" s="24"/>
      <c r="GE817" s="24"/>
      <c r="GF817" s="24"/>
      <c r="GG817" s="24"/>
      <c r="GH817" s="24"/>
      <c r="GI817" s="24"/>
      <c r="GJ817" s="24"/>
      <c r="GK817" s="24"/>
      <c r="GL817" s="24"/>
      <c r="GM817" s="24"/>
      <c r="GN817" s="24"/>
      <c r="GO817" s="24"/>
      <c r="GP817" s="24"/>
      <c r="GQ817" s="24"/>
      <c r="GR817" s="24"/>
      <c r="GS817" s="24"/>
      <c r="GT817" s="24"/>
      <c r="GU817" s="24"/>
      <c r="GV817" s="24"/>
      <c r="GW817" s="24"/>
      <c r="GX817" s="24"/>
      <c r="GY817" s="24"/>
      <c r="GZ817" s="24"/>
      <c r="HA817" s="24"/>
      <c r="HB817" s="24"/>
      <c r="HC817" s="24"/>
      <c r="HD817" s="24"/>
      <c r="HE817" s="24"/>
      <c r="HF817" s="24"/>
      <c r="HG817" s="24"/>
    </row>
    <row r="818" spans="1:215" ht="13.5" customHeight="1" x14ac:dyDescent="0.2">
      <c r="A818" s="24"/>
      <c r="B818" s="24"/>
      <c r="C818" s="125"/>
      <c r="D818" s="125"/>
      <c r="O818" s="24"/>
      <c r="P818" s="24"/>
      <c r="Q818" s="125"/>
      <c r="R818" s="24"/>
      <c r="S818" s="108"/>
      <c r="T818" s="108"/>
      <c r="U818" s="108"/>
      <c r="V818" s="108"/>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c r="EW818" s="24"/>
      <c r="EX818" s="24"/>
      <c r="EY818" s="24"/>
      <c r="EZ818" s="24"/>
      <c r="FA818" s="24"/>
      <c r="FB818" s="24"/>
      <c r="FC818" s="24"/>
      <c r="FD818" s="24"/>
      <c r="FE818" s="24"/>
      <c r="FF818" s="24"/>
      <c r="FG818" s="24"/>
      <c r="FH818" s="24"/>
      <c r="FI818" s="24"/>
      <c r="FJ818" s="24"/>
      <c r="FK818" s="24"/>
      <c r="FL818" s="24"/>
      <c r="FM818" s="24"/>
      <c r="FN818" s="24"/>
      <c r="FO818" s="24"/>
      <c r="FP818" s="24"/>
      <c r="FQ818" s="24"/>
      <c r="FR818" s="24"/>
      <c r="FS818" s="24"/>
      <c r="FT818" s="24"/>
      <c r="FU818" s="24"/>
      <c r="FV818" s="24"/>
      <c r="FW818" s="24"/>
      <c r="FX818" s="24"/>
      <c r="FY818" s="24"/>
      <c r="FZ818" s="24"/>
      <c r="GA818" s="24"/>
      <c r="GB818" s="24"/>
      <c r="GC818" s="24"/>
      <c r="GD818" s="24"/>
      <c r="GE818" s="24"/>
      <c r="GF818" s="24"/>
      <c r="GG818" s="24"/>
      <c r="GH818" s="24"/>
      <c r="GI818" s="24"/>
      <c r="GJ818" s="24"/>
      <c r="GK818" s="24"/>
      <c r="GL818" s="24"/>
      <c r="GM818" s="24"/>
      <c r="GN818" s="24"/>
      <c r="GO818" s="24"/>
      <c r="GP818" s="24"/>
      <c r="GQ818" s="24"/>
      <c r="GR818" s="24"/>
      <c r="GS818" s="24"/>
      <c r="GT818" s="24"/>
      <c r="GU818" s="24"/>
      <c r="GV818" s="24"/>
      <c r="GW818" s="24"/>
      <c r="GX818" s="24"/>
      <c r="GY818" s="24"/>
      <c r="GZ818" s="24"/>
      <c r="HA818" s="24"/>
      <c r="HB818" s="24"/>
      <c r="HC818" s="24"/>
      <c r="HD818" s="24"/>
      <c r="HE818" s="24"/>
      <c r="HF818" s="24"/>
      <c r="HG818" s="24"/>
    </row>
    <row r="819" spans="1:215" ht="13.5" customHeight="1" x14ac:dyDescent="0.2">
      <c r="A819" s="24"/>
      <c r="B819" s="24"/>
      <c r="C819" s="125"/>
      <c r="D819" s="125"/>
      <c r="O819" s="24"/>
      <c r="P819" s="24"/>
      <c r="Q819" s="125"/>
      <c r="R819" s="24"/>
      <c r="S819" s="108"/>
      <c r="T819" s="108"/>
      <c r="U819" s="108"/>
      <c r="V819" s="108"/>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4"/>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24"/>
      <c r="EW819" s="24"/>
      <c r="EX819" s="24"/>
      <c r="EY819" s="24"/>
      <c r="EZ819" s="24"/>
      <c r="FA819" s="24"/>
      <c r="FB819" s="24"/>
      <c r="FC819" s="24"/>
      <c r="FD819" s="24"/>
      <c r="FE819" s="24"/>
      <c r="FF819" s="24"/>
      <c r="FG819" s="24"/>
      <c r="FH819" s="24"/>
      <c r="FI819" s="24"/>
      <c r="FJ819" s="24"/>
      <c r="FK819" s="24"/>
      <c r="FL819" s="24"/>
      <c r="FM819" s="24"/>
      <c r="FN819" s="24"/>
      <c r="FO819" s="24"/>
      <c r="FP819" s="24"/>
      <c r="FQ819" s="24"/>
      <c r="FR819" s="24"/>
      <c r="FS819" s="24"/>
      <c r="FT819" s="24"/>
      <c r="FU819" s="24"/>
      <c r="FV819" s="24"/>
      <c r="FW819" s="24"/>
      <c r="FX819" s="24"/>
      <c r="FY819" s="24"/>
      <c r="FZ819" s="24"/>
      <c r="GA819" s="24"/>
      <c r="GB819" s="24"/>
      <c r="GC819" s="24"/>
      <c r="GD819" s="24"/>
      <c r="GE819" s="24"/>
      <c r="GF819" s="24"/>
      <c r="GG819" s="24"/>
      <c r="GH819" s="24"/>
      <c r="GI819" s="24"/>
      <c r="GJ819" s="24"/>
      <c r="GK819" s="24"/>
      <c r="GL819" s="24"/>
      <c r="GM819" s="24"/>
      <c r="GN819" s="24"/>
      <c r="GO819" s="24"/>
      <c r="GP819" s="24"/>
      <c r="GQ819" s="24"/>
      <c r="GR819" s="24"/>
      <c r="GS819" s="24"/>
      <c r="GT819" s="24"/>
      <c r="GU819" s="24"/>
      <c r="GV819" s="24"/>
      <c r="GW819" s="24"/>
      <c r="GX819" s="24"/>
      <c r="GY819" s="24"/>
      <c r="GZ819" s="24"/>
      <c r="HA819" s="24"/>
      <c r="HB819" s="24"/>
      <c r="HC819" s="24"/>
      <c r="HD819" s="24"/>
      <c r="HE819" s="24"/>
      <c r="HF819" s="24"/>
      <c r="HG819" s="24"/>
    </row>
    <row r="820" spans="1:215" ht="13.5" customHeight="1" x14ac:dyDescent="0.2">
      <c r="A820" s="24"/>
      <c r="B820" s="24"/>
      <c r="C820" s="125"/>
      <c r="D820" s="125"/>
      <c r="O820" s="24"/>
      <c r="P820" s="24"/>
      <c r="Q820" s="125"/>
      <c r="R820" s="24"/>
      <c r="S820" s="108"/>
      <c r="T820" s="108"/>
      <c r="U820" s="108"/>
      <c r="V820" s="108"/>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4"/>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c r="EW820" s="24"/>
      <c r="EX820" s="24"/>
      <c r="EY820" s="24"/>
      <c r="EZ820" s="24"/>
      <c r="FA820" s="24"/>
      <c r="FB820" s="24"/>
      <c r="FC820" s="24"/>
      <c r="FD820" s="24"/>
      <c r="FE820" s="24"/>
      <c r="FF820" s="24"/>
      <c r="FG820" s="24"/>
      <c r="FH820" s="24"/>
      <c r="FI820" s="24"/>
      <c r="FJ820" s="24"/>
      <c r="FK820" s="24"/>
      <c r="FL820" s="24"/>
      <c r="FM820" s="24"/>
      <c r="FN820" s="24"/>
      <c r="FO820" s="24"/>
      <c r="FP820" s="24"/>
      <c r="FQ820" s="24"/>
      <c r="FR820" s="24"/>
      <c r="FS820" s="24"/>
      <c r="FT820" s="24"/>
      <c r="FU820" s="24"/>
      <c r="FV820" s="24"/>
      <c r="FW820" s="24"/>
      <c r="FX820" s="24"/>
      <c r="FY820" s="24"/>
      <c r="FZ820" s="24"/>
      <c r="GA820" s="24"/>
      <c r="GB820" s="24"/>
      <c r="GC820" s="24"/>
      <c r="GD820" s="24"/>
      <c r="GE820" s="24"/>
      <c r="GF820" s="24"/>
      <c r="GG820" s="24"/>
      <c r="GH820" s="24"/>
      <c r="GI820" s="24"/>
      <c r="GJ820" s="24"/>
      <c r="GK820" s="24"/>
      <c r="GL820" s="24"/>
      <c r="GM820" s="24"/>
      <c r="GN820" s="24"/>
      <c r="GO820" s="24"/>
      <c r="GP820" s="24"/>
      <c r="GQ820" s="24"/>
      <c r="GR820" s="24"/>
      <c r="GS820" s="24"/>
      <c r="GT820" s="24"/>
      <c r="GU820" s="24"/>
      <c r="GV820" s="24"/>
      <c r="GW820" s="24"/>
      <c r="GX820" s="24"/>
      <c r="GY820" s="24"/>
      <c r="GZ820" s="24"/>
      <c r="HA820" s="24"/>
      <c r="HB820" s="24"/>
      <c r="HC820" s="24"/>
      <c r="HD820" s="24"/>
      <c r="HE820" s="24"/>
      <c r="HF820" s="24"/>
      <c r="HG820" s="24"/>
    </row>
    <row r="821" spans="1:215" ht="13.5" customHeight="1" x14ac:dyDescent="0.2">
      <c r="A821" s="24"/>
      <c r="B821" s="24"/>
      <c r="C821" s="125"/>
      <c r="D821" s="125"/>
      <c r="O821" s="24"/>
      <c r="P821" s="24"/>
      <c r="Q821" s="125"/>
      <c r="R821" s="24"/>
      <c r="S821" s="108"/>
      <c r="T821" s="108"/>
      <c r="U821" s="108"/>
      <c r="V821" s="108"/>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row>
    <row r="822" spans="1:215" ht="13.5" customHeight="1" x14ac:dyDescent="0.2">
      <c r="A822" s="24"/>
      <c r="B822" s="24"/>
      <c r="C822" s="125"/>
      <c r="D822" s="125"/>
      <c r="O822" s="24"/>
      <c r="P822" s="24"/>
      <c r="Q822" s="125"/>
      <c r="R822" s="24"/>
      <c r="S822" s="108"/>
      <c r="T822" s="108"/>
      <c r="U822" s="108"/>
      <c r="V822" s="108"/>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c r="EW822" s="24"/>
      <c r="EX822" s="24"/>
      <c r="EY822" s="24"/>
      <c r="EZ822" s="24"/>
      <c r="FA822" s="24"/>
      <c r="FB822" s="24"/>
      <c r="FC822" s="24"/>
      <c r="FD822" s="24"/>
      <c r="FE822" s="24"/>
      <c r="FF822" s="24"/>
      <c r="FG822" s="24"/>
      <c r="FH822" s="24"/>
      <c r="FI822" s="24"/>
      <c r="FJ822" s="24"/>
      <c r="FK822" s="24"/>
      <c r="FL822" s="24"/>
      <c r="FM822" s="24"/>
      <c r="FN822" s="24"/>
      <c r="FO822" s="24"/>
      <c r="FP822" s="24"/>
      <c r="FQ822" s="24"/>
      <c r="FR822" s="24"/>
      <c r="FS822" s="24"/>
      <c r="FT822" s="24"/>
      <c r="FU822" s="24"/>
      <c r="FV822" s="24"/>
      <c r="FW822" s="24"/>
      <c r="FX822" s="24"/>
      <c r="FY822" s="24"/>
      <c r="FZ822" s="24"/>
      <c r="GA822" s="24"/>
      <c r="GB822" s="24"/>
      <c r="GC822" s="24"/>
      <c r="GD822" s="24"/>
      <c r="GE822" s="24"/>
      <c r="GF822" s="24"/>
      <c r="GG822" s="24"/>
      <c r="GH822" s="24"/>
      <c r="GI822" s="24"/>
      <c r="GJ822" s="24"/>
      <c r="GK822" s="24"/>
      <c r="GL822" s="24"/>
      <c r="GM822" s="24"/>
      <c r="GN822" s="24"/>
      <c r="GO822" s="24"/>
      <c r="GP822" s="24"/>
      <c r="GQ822" s="24"/>
      <c r="GR822" s="24"/>
      <c r="GS822" s="24"/>
      <c r="GT822" s="24"/>
      <c r="GU822" s="24"/>
      <c r="GV822" s="24"/>
      <c r="GW822" s="24"/>
      <c r="GX822" s="24"/>
      <c r="GY822" s="24"/>
      <c r="GZ822" s="24"/>
      <c r="HA822" s="24"/>
      <c r="HB822" s="24"/>
      <c r="HC822" s="24"/>
      <c r="HD822" s="24"/>
      <c r="HE822" s="24"/>
      <c r="HF822" s="24"/>
      <c r="HG822" s="24"/>
    </row>
    <row r="823" spans="1:215" ht="13.5" customHeight="1" x14ac:dyDescent="0.2">
      <c r="A823" s="24"/>
      <c r="B823" s="24"/>
      <c r="C823" s="125"/>
      <c r="D823" s="125"/>
      <c r="O823" s="24"/>
      <c r="P823" s="24"/>
      <c r="Q823" s="125"/>
      <c r="R823" s="24"/>
      <c r="S823" s="108"/>
      <c r="T823" s="108"/>
      <c r="U823" s="108"/>
      <c r="V823" s="108"/>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4"/>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c r="EW823" s="24"/>
      <c r="EX823" s="24"/>
      <c r="EY823" s="24"/>
      <c r="EZ823" s="24"/>
      <c r="FA823" s="24"/>
      <c r="FB823" s="24"/>
      <c r="FC823" s="24"/>
      <c r="FD823" s="24"/>
      <c r="FE823" s="24"/>
      <c r="FF823" s="24"/>
      <c r="FG823" s="24"/>
      <c r="FH823" s="24"/>
      <c r="FI823" s="24"/>
      <c r="FJ823" s="24"/>
      <c r="FK823" s="24"/>
      <c r="FL823" s="24"/>
      <c r="FM823" s="24"/>
      <c r="FN823" s="24"/>
      <c r="FO823" s="24"/>
      <c r="FP823" s="24"/>
      <c r="FQ823" s="24"/>
      <c r="FR823" s="24"/>
      <c r="FS823" s="24"/>
      <c r="FT823" s="24"/>
      <c r="FU823" s="24"/>
      <c r="FV823" s="24"/>
      <c r="FW823" s="24"/>
      <c r="FX823" s="24"/>
      <c r="FY823" s="24"/>
      <c r="FZ823" s="24"/>
      <c r="GA823" s="24"/>
      <c r="GB823" s="24"/>
      <c r="GC823" s="24"/>
      <c r="GD823" s="24"/>
      <c r="GE823" s="24"/>
      <c r="GF823" s="24"/>
      <c r="GG823" s="24"/>
      <c r="GH823" s="24"/>
      <c r="GI823" s="24"/>
      <c r="GJ823" s="24"/>
      <c r="GK823" s="24"/>
      <c r="GL823" s="24"/>
      <c r="GM823" s="24"/>
      <c r="GN823" s="24"/>
      <c r="GO823" s="24"/>
      <c r="GP823" s="24"/>
      <c r="GQ823" s="24"/>
      <c r="GR823" s="24"/>
      <c r="GS823" s="24"/>
      <c r="GT823" s="24"/>
      <c r="GU823" s="24"/>
      <c r="GV823" s="24"/>
      <c r="GW823" s="24"/>
      <c r="GX823" s="24"/>
      <c r="GY823" s="24"/>
      <c r="GZ823" s="24"/>
      <c r="HA823" s="24"/>
      <c r="HB823" s="24"/>
      <c r="HC823" s="24"/>
      <c r="HD823" s="24"/>
      <c r="HE823" s="24"/>
      <c r="HF823" s="24"/>
      <c r="HG823" s="24"/>
    </row>
    <row r="824" spans="1:215" ht="13.5" customHeight="1" x14ac:dyDescent="0.2">
      <c r="A824" s="24"/>
      <c r="B824" s="24"/>
      <c r="C824" s="125"/>
      <c r="D824" s="125"/>
      <c r="O824" s="24"/>
      <c r="P824" s="24"/>
      <c r="Q824" s="125"/>
      <c r="R824" s="24"/>
      <c r="S824" s="108"/>
      <c r="T824" s="108"/>
      <c r="U824" s="108"/>
      <c r="V824" s="108"/>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4"/>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c r="EW824" s="24"/>
      <c r="EX824" s="24"/>
      <c r="EY824" s="24"/>
      <c r="EZ824" s="24"/>
      <c r="FA824" s="24"/>
      <c r="FB824" s="24"/>
      <c r="FC824" s="24"/>
      <c r="FD824" s="24"/>
      <c r="FE824" s="24"/>
      <c r="FF824" s="24"/>
      <c r="FG824" s="24"/>
      <c r="FH824" s="24"/>
      <c r="FI824" s="24"/>
      <c r="FJ824" s="24"/>
      <c r="FK824" s="24"/>
      <c r="FL824" s="24"/>
      <c r="FM824" s="24"/>
      <c r="FN824" s="24"/>
      <c r="FO824" s="24"/>
      <c r="FP824" s="24"/>
      <c r="FQ824" s="24"/>
      <c r="FR824" s="24"/>
      <c r="FS824" s="24"/>
      <c r="FT824" s="24"/>
      <c r="FU824" s="24"/>
      <c r="FV824" s="24"/>
      <c r="FW824" s="24"/>
      <c r="FX824" s="24"/>
      <c r="FY824" s="24"/>
      <c r="FZ824" s="24"/>
      <c r="GA824" s="24"/>
      <c r="GB824" s="24"/>
      <c r="GC824" s="24"/>
      <c r="GD824" s="24"/>
      <c r="GE824" s="24"/>
      <c r="GF824" s="24"/>
      <c r="GG824" s="24"/>
      <c r="GH824" s="24"/>
      <c r="GI824" s="24"/>
      <c r="GJ824" s="24"/>
      <c r="GK824" s="24"/>
      <c r="GL824" s="24"/>
      <c r="GM824" s="24"/>
      <c r="GN824" s="24"/>
      <c r="GO824" s="24"/>
      <c r="GP824" s="24"/>
      <c r="GQ824" s="24"/>
      <c r="GR824" s="24"/>
      <c r="GS824" s="24"/>
      <c r="GT824" s="24"/>
      <c r="GU824" s="24"/>
      <c r="GV824" s="24"/>
      <c r="GW824" s="24"/>
      <c r="GX824" s="24"/>
      <c r="GY824" s="24"/>
      <c r="GZ824" s="24"/>
      <c r="HA824" s="24"/>
      <c r="HB824" s="24"/>
      <c r="HC824" s="24"/>
      <c r="HD824" s="24"/>
      <c r="HE824" s="24"/>
      <c r="HF824" s="24"/>
      <c r="HG824" s="24"/>
    </row>
    <row r="825" spans="1:215" ht="13.5" customHeight="1" x14ac:dyDescent="0.2">
      <c r="A825" s="24"/>
      <c r="B825" s="24"/>
      <c r="C825" s="125"/>
      <c r="D825" s="125"/>
      <c r="O825" s="24"/>
      <c r="P825" s="24"/>
      <c r="Q825" s="125"/>
      <c r="R825" s="24"/>
      <c r="S825" s="108"/>
      <c r="T825" s="108"/>
      <c r="U825" s="108"/>
      <c r="V825" s="108"/>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4"/>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M825" s="24"/>
      <c r="EN825" s="24"/>
      <c r="EO825" s="24"/>
      <c r="EP825" s="24"/>
      <c r="EQ825" s="24"/>
      <c r="ER825" s="24"/>
      <c r="ES825" s="24"/>
      <c r="ET825" s="24"/>
      <c r="EU825" s="24"/>
      <c r="EV825" s="24"/>
      <c r="EW825" s="24"/>
      <c r="EX825" s="24"/>
      <c r="EY825" s="24"/>
      <c r="EZ825" s="24"/>
      <c r="FA825" s="24"/>
      <c r="FB825" s="24"/>
      <c r="FC825" s="24"/>
      <c r="FD825" s="24"/>
      <c r="FE825" s="24"/>
      <c r="FF825" s="24"/>
      <c r="FG825" s="24"/>
      <c r="FH825" s="24"/>
      <c r="FI825" s="24"/>
      <c r="FJ825" s="24"/>
      <c r="FK825" s="24"/>
      <c r="FL825" s="24"/>
      <c r="FM825" s="24"/>
      <c r="FN825" s="24"/>
      <c r="FO825" s="24"/>
      <c r="FP825" s="24"/>
      <c r="FQ825" s="24"/>
      <c r="FR825" s="24"/>
      <c r="FS825" s="24"/>
      <c r="FT825" s="24"/>
      <c r="FU825" s="24"/>
      <c r="FV825" s="24"/>
      <c r="FW825" s="24"/>
      <c r="FX825" s="24"/>
      <c r="FY825" s="24"/>
      <c r="FZ825" s="24"/>
      <c r="GA825" s="24"/>
      <c r="GB825" s="24"/>
      <c r="GC825" s="24"/>
      <c r="GD825" s="24"/>
      <c r="GE825" s="24"/>
      <c r="GF825" s="24"/>
      <c r="GG825" s="24"/>
      <c r="GH825" s="24"/>
      <c r="GI825" s="24"/>
      <c r="GJ825" s="24"/>
      <c r="GK825" s="24"/>
      <c r="GL825" s="24"/>
      <c r="GM825" s="24"/>
      <c r="GN825" s="24"/>
      <c r="GO825" s="24"/>
      <c r="GP825" s="24"/>
      <c r="GQ825" s="24"/>
      <c r="GR825" s="24"/>
      <c r="GS825" s="24"/>
      <c r="GT825" s="24"/>
      <c r="GU825" s="24"/>
      <c r="GV825" s="24"/>
      <c r="GW825" s="24"/>
      <c r="GX825" s="24"/>
      <c r="GY825" s="24"/>
      <c r="GZ825" s="24"/>
      <c r="HA825" s="24"/>
      <c r="HB825" s="24"/>
      <c r="HC825" s="24"/>
      <c r="HD825" s="24"/>
      <c r="HE825" s="24"/>
      <c r="HF825" s="24"/>
      <c r="HG825" s="24"/>
    </row>
    <row r="826" spans="1:215" ht="13.5" customHeight="1" x14ac:dyDescent="0.2">
      <c r="A826" s="24"/>
      <c r="B826" s="24"/>
      <c r="C826" s="125"/>
      <c r="D826" s="125"/>
      <c r="O826" s="24"/>
      <c r="P826" s="24"/>
      <c r="Q826" s="125"/>
      <c r="R826" s="24"/>
      <c r="S826" s="108"/>
      <c r="T826" s="108"/>
      <c r="U826" s="108"/>
      <c r="V826" s="108"/>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4"/>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M826" s="24"/>
      <c r="EN826" s="24"/>
      <c r="EO826" s="24"/>
      <c r="EP826" s="24"/>
      <c r="EQ826" s="24"/>
      <c r="ER826" s="24"/>
      <c r="ES826" s="24"/>
      <c r="ET826" s="24"/>
      <c r="EU826" s="24"/>
      <c r="EV826" s="24"/>
      <c r="EW826" s="24"/>
      <c r="EX826" s="24"/>
      <c r="EY826" s="24"/>
      <c r="EZ826" s="24"/>
      <c r="FA826" s="24"/>
      <c r="FB826" s="24"/>
      <c r="FC826" s="24"/>
      <c r="FD826" s="24"/>
      <c r="FE826" s="24"/>
      <c r="FF826" s="24"/>
      <c r="FG826" s="24"/>
      <c r="FH826" s="24"/>
      <c r="FI826" s="24"/>
      <c r="FJ826" s="24"/>
      <c r="FK826" s="24"/>
      <c r="FL826" s="24"/>
      <c r="FM826" s="24"/>
      <c r="FN826" s="24"/>
      <c r="FO826" s="24"/>
      <c r="FP826" s="24"/>
      <c r="FQ826" s="24"/>
      <c r="FR826" s="24"/>
      <c r="FS826" s="24"/>
      <c r="FT826" s="24"/>
      <c r="FU826" s="24"/>
      <c r="FV826" s="24"/>
      <c r="FW826" s="24"/>
      <c r="FX826" s="24"/>
      <c r="FY826" s="24"/>
      <c r="FZ826" s="24"/>
      <c r="GA826" s="24"/>
      <c r="GB826" s="24"/>
      <c r="GC826" s="24"/>
      <c r="GD826" s="24"/>
      <c r="GE826" s="24"/>
      <c r="GF826" s="24"/>
      <c r="GG826" s="24"/>
      <c r="GH826" s="24"/>
      <c r="GI826" s="24"/>
      <c r="GJ826" s="24"/>
      <c r="GK826" s="24"/>
      <c r="GL826" s="24"/>
      <c r="GM826" s="24"/>
      <c r="GN826" s="24"/>
      <c r="GO826" s="24"/>
      <c r="GP826" s="24"/>
      <c r="GQ826" s="24"/>
      <c r="GR826" s="24"/>
      <c r="GS826" s="24"/>
      <c r="GT826" s="24"/>
      <c r="GU826" s="24"/>
      <c r="GV826" s="24"/>
      <c r="GW826" s="24"/>
      <c r="GX826" s="24"/>
      <c r="GY826" s="24"/>
      <c r="GZ826" s="24"/>
      <c r="HA826" s="24"/>
      <c r="HB826" s="24"/>
      <c r="HC826" s="24"/>
      <c r="HD826" s="24"/>
      <c r="HE826" s="24"/>
      <c r="HF826" s="24"/>
      <c r="HG826" s="24"/>
    </row>
    <row r="827" spans="1:215" ht="13.5" customHeight="1" x14ac:dyDescent="0.2">
      <c r="A827" s="24"/>
      <c r="B827" s="24"/>
      <c r="C827" s="125"/>
      <c r="D827" s="125"/>
      <c r="O827" s="24"/>
      <c r="P827" s="24"/>
      <c r="Q827" s="125"/>
      <c r="R827" s="24"/>
      <c r="S827" s="108"/>
      <c r="T827" s="108"/>
      <c r="U827" s="108"/>
      <c r="V827" s="108"/>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4"/>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M827" s="24"/>
      <c r="EN827" s="24"/>
      <c r="EO827" s="24"/>
      <c r="EP827" s="24"/>
      <c r="EQ827" s="24"/>
      <c r="ER827" s="24"/>
      <c r="ES827" s="24"/>
      <c r="ET827" s="24"/>
      <c r="EU827" s="24"/>
      <c r="EV827" s="24"/>
      <c r="EW827" s="24"/>
      <c r="EX827" s="24"/>
      <c r="EY827" s="24"/>
      <c r="EZ827" s="24"/>
      <c r="FA827" s="24"/>
      <c r="FB827" s="24"/>
      <c r="FC827" s="24"/>
      <c r="FD827" s="24"/>
      <c r="FE827" s="24"/>
      <c r="FF827" s="24"/>
      <c r="FG827" s="24"/>
      <c r="FH827" s="24"/>
      <c r="FI827" s="24"/>
      <c r="FJ827" s="24"/>
      <c r="FK827" s="24"/>
      <c r="FL827" s="24"/>
      <c r="FM827" s="24"/>
      <c r="FN827" s="24"/>
      <c r="FO827" s="24"/>
      <c r="FP827" s="24"/>
      <c r="FQ827" s="24"/>
      <c r="FR827" s="24"/>
      <c r="FS827" s="24"/>
      <c r="FT827" s="24"/>
      <c r="FU827" s="24"/>
      <c r="FV827" s="24"/>
      <c r="FW827" s="24"/>
      <c r="FX827" s="24"/>
      <c r="FY827" s="24"/>
      <c r="FZ827" s="24"/>
      <c r="GA827" s="24"/>
      <c r="GB827" s="24"/>
      <c r="GC827" s="24"/>
      <c r="GD827" s="24"/>
      <c r="GE827" s="24"/>
      <c r="GF827" s="24"/>
      <c r="GG827" s="24"/>
      <c r="GH827" s="24"/>
      <c r="GI827" s="24"/>
      <c r="GJ827" s="24"/>
      <c r="GK827" s="24"/>
      <c r="GL827" s="24"/>
      <c r="GM827" s="24"/>
      <c r="GN827" s="24"/>
      <c r="GO827" s="24"/>
      <c r="GP827" s="24"/>
      <c r="GQ827" s="24"/>
      <c r="GR827" s="24"/>
      <c r="GS827" s="24"/>
      <c r="GT827" s="24"/>
      <c r="GU827" s="24"/>
      <c r="GV827" s="24"/>
      <c r="GW827" s="24"/>
      <c r="GX827" s="24"/>
      <c r="GY827" s="24"/>
      <c r="GZ827" s="24"/>
      <c r="HA827" s="24"/>
      <c r="HB827" s="24"/>
      <c r="HC827" s="24"/>
      <c r="HD827" s="24"/>
      <c r="HE827" s="24"/>
      <c r="HF827" s="24"/>
      <c r="HG827" s="24"/>
    </row>
    <row r="828" spans="1:215" ht="13.5" customHeight="1" x14ac:dyDescent="0.2">
      <c r="A828" s="24"/>
      <c r="B828" s="24"/>
      <c r="C828" s="125"/>
      <c r="D828" s="125"/>
      <c r="O828" s="24"/>
      <c r="P828" s="24"/>
      <c r="Q828" s="125"/>
      <c r="R828" s="24"/>
      <c r="S828" s="108"/>
      <c r="T828" s="108"/>
      <c r="U828" s="108"/>
      <c r="V828" s="108"/>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4"/>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M828" s="24"/>
      <c r="EN828" s="24"/>
      <c r="EO828" s="24"/>
      <c r="EP828" s="24"/>
      <c r="EQ828" s="24"/>
      <c r="ER828" s="24"/>
      <c r="ES828" s="24"/>
      <c r="ET828" s="24"/>
      <c r="EU828" s="24"/>
      <c r="EV828" s="24"/>
      <c r="EW828" s="24"/>
      <c r="EX828" s="24"/>
      <c r="EY828" s="24"/>
      <c r="EZ828" s="24"/>
      <c r="FA828" s="24"/>
      <c r="FB828" s="24"/>
      <c r="FC828" s="24"/>
      <c r="FD828" s="24"/>
      <c r="FE828" s="24"/>
      <c r="FF828" s="24"/>
      <c r="FG828" s="24"/>
      <c r="FH828" s="24"/>
      <c r="FI828" s="24"/>
      <c r="FJ828" s="24"/>
      <c r="FK828" s="24"/>
      <c r="FL828" s="24"/>
      <c r="FM828" s="24"/>
      <c r="FN828" s="24"/>
      <c r="FO828" s="24"/>
      <c r="FP828" s="24"/>
      <c r="FQ828" s="24"/>
      <c r="FR828" s="24"/>
      <c r="FS828" s="24"/>
      <c r="FT828" s="24"/>
      <c r="FU828" s="24"/>
      <c r="FV828" s="24"/>
      <c r="FW828" s="24"/>
      <c r="FX828" s="24"/>
      <c r="FY828" s="24"/>
      <c r="FZ828" s="24"/>
      <c r="GA828" s="24"/>
      <c r="GB828" s="24"/>
      <c r="GC828" s="24"/>
      <c r="GD828" s="24"/>
      <c r="GE828" s="24"/>
      <c r="GF828" s="24"/>
      <c r="GG828" s="24"/>
      <c r="GH828" s="24"/>
      <c r="GI828" s="24"/>
      <c r="GJ828" s="24"/>
      <c r="GK828" s="24"/>
      <c r="GL828" s="24"/>
      <c r="GM828" s="24"/>
      <c r="GN828" s="24"/>
      <c r="GO828" s="24"/>
      <c r="GP828" s="24"/>
      <c r="GQ828" s="24"/>
      <c r="GR828" s="24"/>
      <c r="GS828" s="24"/>
      <c r="GT828" s="24"/>
      <c r="GU828" s="24"/>
      <c r="GV828" s="24"/>
      <c r="GW828" s="24"/>
      <c r="GX828" s="24"/>
      <c r="GY828" s="24"/>
      <c r="GZ828" s="24"/>
      <c r="HA828" s="24"/>
      <c r="HB828" s="24"/>
      <c r="HC828" s="24"/>
      <c r="HD828" s="24"/>
      <c r="HE828" s="24"/>
      <c r="HF828" s="24"/>
      <c r="HG828" s="24"/>
    </row>
    <row r="829" spans="1:215" ht="13.5" customHeight="1" x14ac:dyDescent="0.2">
      <c r="A829" s="24"/>
      <c r="B829" s="24"/>
      <c r="C829" s="125"/>
      <c r="D829" s="125"/>
      <c r="O829" s="24"/>
      <c r="P829" s="24"/>
      <c r="Q829" s="125"/>
      <c r="R829" s="24"/>
      <c r="S829" s="108"/>
      <c r="T829" s="108"/>
      <c r="U829" s="108"/>
      <c r="V829" s="108"/>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4"/>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M829" s="24"/>
      <c r="EN829" s="24"/>
      <c r="EO829" s="24"/>
      <c r="EP829" s="24"/>
      <c r="EQ829" s="24"/>
      <c r="ER829" s="24"/>
      <c r="ES829" s="24"/>
      <c r="ET829" s="24"/>
      <c r="EU829" s="24"/>
      <c r="EV829" s="24"/>
      <c r="EW829" s="24"/>
      <c r="EX829" s="24"/>
      <c r="EY829" s="24"/>
      <c r="EZ829" s="24"/>
      <c r="FA829" s="24"/>
      <c r="FB829" s="24"/>
      <c r="FC829" s="24"/>
      <c r="FD829" s="24"/>
      <c r="FE829" s="24"/>
      <c r="FF829" s="24"/>
      <c r="FG829" s="24"/>
      <c r="FH829" s="24"/>
      <c r="FI829" s="24"/>
      <c r="FJ829" s="24"/>
      <c r="FK829" s="24"/>
      <c r="FL829" s="24"/>
      <c r="FM829" s="24"/>
      <c r="FN829" s="24"/>
      <c r="FO829" s="24"/>
      <c r="FP829" s="24"/>
      <c r="FQ829" s="24"/>
      <c r="FR829" s="24"/>
      <c r="FS829" s="24"/>
      <c r="FT829" s="24"/>
      <c r="FU829" s="24"/>
      <c r="FV829" s="24"/>
      <c r="FW829" s="24"/>
      <c r="FX829" s="24"/>
      <c r="FY829" s="24"/>
      <c r="FZ829" s="24"/>
      <c r="GA829" s="24"/>
      <c r="GB829" s="24"/>
      <c r="GC829" s="24"/>
      <c r="GD829" s="24"/>
      <c r="GE829" s="24"/>
      <c r="GF829" s="24"/>
      <c r="GG829" s="24"/>
      <c r="GH829" s="24"/>
      <c r="GI829" s="24"/>
      <c r="GJ829" s="24"/>
      <c r="GK829" s="24"/>
      <c r="GL829" s="24"/>
      <c r="GM829" s="24"/>
      <c r="GN829" s="24"/>
      <c r="GO829" s="24"/>
      <c r="GP829" s="24"/>
      <c r="GQ829" s="24"/>
      <c r="GR829" s="24"/>
      <c r="GS829" s="24"/>
      <c r="GT829" s="24"/>
      <c r="GU829" s="24"/>
      <c r="GV829" s="24"/>
      <c r="GW829" s="24"/>
      <c r="GX829" s="24"/>
      <c r="GY829" s="24"/>
      <c r="GZ829" s="24"/>
      <c r="HA829" s="24"/>
      <c r="HB829" s="24"/>
      <c r="HC829" s="24"/>
      <c r="HD829" s="24"/>
      <c r="HE829" s="24"/>
      <c r="HF829" s="24"/>
      <c r="HG829" s="24"/>
    </row>
    <row r="830" spans="1:215" ht="13.5" customHeight="1" x14ac:dyDescent="0.2">
      <c r="A830" s="24"/>
      <c r="B830" s="24"/>
      <c r="C830" s="125"/>
      <c r="D830" s="125"/>
      <c r="O830" s="24"/>
      <c r="P830" s="24"/>
      <c r="Q830" s="125"/>
      <c r="R830" s="24"/>
      <c r="S830" s="108"/>
      <c r="T830" s="108"/>
      <c r="U830" s="108"/>
      <c r="V830" s="108"/>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c r="EW830" s="24"/>
      <c r="EX830" s="24"/>
      <c r="EY830" s="24"/>
      <c r="EZ830" s="24"/>
      <c r="FA830" s="24"/>
      <c r="FB830" s="24"/>
      <c r="FC830" s="24"/>
      <c r="FD830" s="24"/>
      <c r="FE830" s="24"/>
      <c r="FF830" s="24"/>
      <c r="FG830" s="24"/>
      <c r="FH830" s="24"/>
      <c r="FI830" s="24"/>
      <c r="FJ830" s="24"/>
      <c r="FK830" s="24"/>
      <c r="FL830" s="24"/>
      <c r="FM830" s="24"/>
      <c r="FN830" s="24"/>
      <c r="FO830" s="24"/>
      <c r="FP830" s="24"/>
      <c r="FQ830" s="24"/>
      <c r="FR830" s="24"/>
      <c r="FS830" s="24"/>
      <c r="FT830" s="24"/>
      <c r="FU830" s="24"/>
      <c r="FV830" s="24"/>
      <c r="FW830" s="24"/>
      <c r="FX830" s="24"/>
      <c r="FY830" s="24"/>
      <c r="FZ830" s="24"/>
      <c r="GA830" s="24"/>
      <c r="GB830" s="24"/>
      <c r="GC830" s="24"/>
      <c r="GD830" s="24"/>
      <c r="GE830" s="24"/>
      <c r="GF830" s="24"/>
      <c r="GG830" s="24"/>
      <c r="GH830" s="24"/>
      <c r="GI830" s="24"/>
      <c r="GJ830" s="24"/>
      <c r="GK830" s="24"/>
      <c r="GL830" s="24"/>
      <c r="GM830" s="24"/>
      <c r="GN830" s="24"/>
      <c r="GO830" s="24"/>
      <c r="GP830" s="24"/>
      <c r="GQ830" s="24"/>
      <c r="GR830" s="24"/>
      <c r="GS830" s="24"/>
      <c r="GT830" s="24"/>
      <c r="GU830" s="24"/>
      <c r="GV830" s="24"/>
      <c r="GW830" s="24"/>
      <c r="GX830" s="24"/>
      <c r="GY830" s="24"/>
      <c r="GZ830" s="24"/>
      <c r="HA830" s="24"/>
      <c r="HB830" s="24"/>
      <c r="HC830" s="24"/>
      <c r="HD830" s="24"/>
      <c r="HE830" s="24"/>
      <c r="HF830" s="24"/>
      <c r="HG830" s="24"/>
    </row>
    <row r="831" spans="1:215" ht="13.5" customHeight="1" x14ac:dyDescent="0.2">
      <c r="A831" s="24"/>
      <c r="B831" s="24"/>
      <c r="C831" s="125"/>
      <c r="D831" s="125"/>
      <c r="O831" s="24"/>
      <c r="P831" s="24"/>
      <c r="Q831" s="125"/>
      <c r="R831" s="24"/>
      <c r="S831" s="108"/>
      <c r="T831" s="108"/>
      <c r="U831" s="108"/>
      <c r="V831" s="108"/>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4"/>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M831" s="24"/>
      <c r="EN831" s="24"/>
      <c r="EO831" s="24"/>
      <c r="EP831" s="24"/>
      <c r="EQ831" s="24"/>
      <c r="ER831" s="24"/>
      <c r="ES831" s="24"/>
      <c r="ET831" s="24"/>
      <c r="EU831" s="24"/>
      <c r="EV831" s="24"/>
      <c r="EW831" s="24"/>
      <c r="EX831" s="24"/>
      <c r="EY831" s="24"/>
      <c r="EZ831" s="24"/>
      <c r="FA831" s="24"/>
      <c r="FB831" s="24"/>
      <c r="FC831" s="24"/>
      <c r="FD831" s="24"/>
      <c r="FE831" s="24"/>
      <c r="FF831" s="24"/>
      <c r="FG831" s="24"/>
      <c r="FH831" s="24"/>
      <c r="FI831" s="24"/>
      <c r="FJ831" s="24"/>
      <c r="FK831" s="24"/>
      <c r="FL831" s="24"/>
      <c r="FM831" s="24"/>
      <c r="FN831" s="24"/>
      <c r="FO831" s="24"/>
      <c r="FP831" s="24"/>
      <c r="FQ831" s="24"/>
      <c r="FR831" s="24"/>
      <c r="FS831" s="24"/>
      <c r="FT831" s="24"/>
      <c r="FU831" s="24"/>
      <c r="FV831" s="24"/>
      <c r="FW831" s="24"/>
      <c r="FX831" s="24"/>
      <c r="FY831" s="24"/>
      <c r="FZ831" s="24"/>
      <c r="GA831" s="24"/>
      <c r="GB831" s="24"/>
      <c r="GC831" s="24"/>
      <c r="GD831" s="24"/>
      <c r="GE831" s="24"/>
      <c r="GF831" s="24"/>
      <c r="GG831" s="24"/>
      <c r="GH831" s="24"/>
      <c r="GI831" s="24"/>
      <c r="GJ831" s="24"/>
      <c r="GK831" s="24"/>
      <c r="GL831" s="24"/>
      <c r="GM831" s="24"/>
      <c r="GN831" s="24"/>
      <c r="GO831" s="24"/>
      <c r="GP831" s="24"/>
      <c r="GQ831" s="24"/>
      <c r="GR831" s="24"/>
      <c r="GS831" s="24"/>
      <c r="GT831" s="24"/>
      <c r="GU831" s="24"/>
      <c r="GV831" s="24"/>
      <c r="GW831" s="24"/>
      <c r="GX831" s="24"/>
      <c r="GY831" s="24"/>
      <c r="GZ831" s="24"/>
      <c r="HA831" s="24"/>
      <c r="HB831" s="24"/>
      <c r="HC831" s="24"/>
      <c r="HD831" s="24"/>
      <c r="HE831" s="24"/>
      <c r="HF831" s="24"/>
      <c r="HG831" s="24"/>
    </row>
    <row r="832" spans="1:215" ht="13.5" customHeight="1" x14ac:dyDescent="0.2">
      <c r="A832" s="24"/>
      <c r="B832" s="24"/>
      <c r="C832" s="125"/>
      <c r="D832" s="125"/>
      <c r="O832" s="24"/>
      <c r="P832" s="24"/>
      <c r="Q832" s="125"/>
      <c r="R832" s="24"/>
      <c r="S832" s="108"/>
      <c r="T832" s="108"/>
      <c r="U832" s="108"/>
      <c r="V832" s="108"/>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4"/>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M832" s="24"/>
      <c r="EN832" s="24"/>
      <c r="EO832" s="24"/>
      <c r="EP832" s="24"/>
      <c r="EQ832" s="24"/>
      <c r="ER832" s="24"/>
      <c r="ES832" s="24"/>
      <c r="ET832" s="24"/>
      <c r="EU832" s="24"/>
      <c r="EV832" s="24"/>
      <c r="EW832" s="24"/>
      <c r="EX832" s="24"/>
      <c r="EY832" s="24"/>
      <c r="EZ832" s="24"/>
      <c r="FA832" s="24"/>
      <c r="FB832" s="24"/>
      <c r="FC832" s="24"/>
      <c r="FD832" s="24"/>
      <c r="FE832" s="24"/>
      <c r="FF832" s="24"/>
      <c r="FG832" s="24"/>
      <c r="FH832" s="24"/>
      <c r="FI832" s="24"/>
      <c r="FJ832" s="24"/>
      <c r="FK832" s="24"/>
      <c r="FL832" s="24"/>
      <c r="FM832" s="24"/>
      <c r="FN832" s="24"/>
      <c r="FO832" s="24"/>
      <c r="FP832" s="24"/>
      <c r="FQ832" s="24"/>
      <c r="FR832" s="24"/>
      <c r="FS832" s="24"/>
      <c r="FT832" s="24"/>
      <c r="FU832" s="24"/>
      <c r="FV832" s="24"/>
      <c r="FW832" s="24"/>
      <c r="FX832" s="24"/>
      <c r="FY832" s="24"/>
      <c r="FZ832" s="24"/>
      <c r="GA832" s="24"/>
      <c r="GB832" s="24"/>
      <c r="GC832" s="24"/>
      <c r="GD832" s="24"/>
      <c r="GE832" s="24"/>
      <c r="GF832" s="24"/>
      <c r="GG832" s="24"/>
      <c r="GH832" s="24"/>
      <c r="GI832" s="24"/>
      <c r="GJ832" s="24"/>
      <c r="GK832" s="24"/>
      <c r="GL832" s="24"/>
      <c r="GM832" s="24"/>
      <c r="GN832" s="24"/>
      <c r="GO832" s="24"/>
      <c r="GP832" s="24"/>
      <c r="GQ832" s="24"/>
      <c r="GR832" s="24"/>
      <c r="GS832" s="24"/>
      <c r="GT832" s="24"/>
      <c r="GU832" s="24"/>
      <c r="GV832" s="24"/>
      <c r="GW832" s="24"/>
      <c r="GX832" s="24"/>
      <c r="GY832" s="24"/>
      <c r="GZ832" s="24"/>
      <c r="HA832" s="24"/>
      <c r="HB832" s="24"/>
      <c r="HC832" s="24"/>
      <c r="HD832" s="24"/>
      <c r="HE832" s="24"/>
      <c r="HF832" s="24"/>
      <c r="HG832" s="24"/>
    </row>
    <row r="833" spans="1:215" ht="13.5" customHeight="1" x14ac:dyDescent="0.2">
      <c r="A833" s="24"/>
      <c r="B833" s="24"/>
      <c r="C833" s="125"/>
      <c r="D833" s="125"/>
      <c r="O833" s="24"/>
      <c r="P833" s="24"/>
      <c r="Q833" s="125"/>
      <c r="R833" s="24"/>
      <c r="S833" s="108"/>
      <c r="T833" s="108"/>
      <c r="U833" s="108"/>
      <c r="V833" s="108"/>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4"/>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M833" s="24"/>
      <c r="EN833" s="24"/>
      <c r="EO833" s="24"/>
      <c r="EP833" s="24"/>
      <c r="EQ833" s="24"/>
      <c r="ER833" s="24"/>
      <c r="ES833" s="24"/>
      <c r="ET833" s="24"/>
      <c r="EU833" s="24"/>
      <c r="EV833" s="24"/>
      <c r="EW833" s="24"/>
      <c r="EX833" s="24"/>
      <c r="EY833" s="24"/>
      <c r="EZ833" s="24"/>
      <c r="FA833" s="24"/>
      <c r="FB833" s="24"/>
      <c r="FC833" s="24"/>
      <c r="FD833" s="24"/>
      <c r="FE833" s="24"/>
      <c r="FF833" s="24"/>
      <c r="FG833" s="24"/>
      <c r="FH833" s="24"/>
      <c r="FI833" s="24"/>
      <c r="FJ833" s="24"/>
      <c r="FK833" s="24"/>
      <c r="FL833" s="24"/>
      <c r="FM833" s="24"/>
      <c r="FN833" s="24"/>
      <c r="FO833" s="24"/>
      <c r="FP833" s="24"/>
      <c r="FQ833" s="24"/>
      <c r="FR833" s="24"/>
      <c r="FS833" s="24"/>
      <c r="FT833" s="24"/>
      <c r="FU833" s="24"/>
      <c r="FV833" s="24"/>
      <c r="FW833" s="24"/>
      <c r="FX833" s="24"/>
      <c r="FY833" s="24"/>
      <c r="FZ833" s="24"/>
      <c r="GA833" s="24"/>
      <c r="GB833" s="24"/>
      <c r="GC833" s="24"/>
      <c r="GD833" s="24"/>
      <c r="GE833" s="24"/>
      <c r="GF833" s="24"/>
      <c r="GG833" s="24"/>
      <c r="GH833" s="24"/>
      <c r="GI833" s="24"/>
      <c r="GJ833" s="24"/>
      <c r="GK833" s="24"/>
      <c r="GL833" s="24"/>
      <c r="GM833" s="24"/>
      <c r="GN833" s="24"/>
      <c r="GO833" s="24"/>
      <c r="GP833" s="24"/>
      <c r="GQ833" s="24"/>
      <c r="GR833" s="24"/>
      <c r="GS833" s="24"/>
      <c r="GT833" s="24"/>
      <c r="GU833" s="24"/>
      <c r="GV833" s="24"/>
      <c r="GW833" s="24"/>
      <c r="GX833" s="24"/>
      <c r="GY833" s="24"/>
      <c r="GZ833" s="24"/>
      <c r="HA833" s="24"/>
      <c r="HB833" s="24"/>
      <c r="HC833" s="24"/>
      <c r="HD833" s="24"/>
      <c r="HE833" s="24"/>
      <c r="HF833" s="24"/>
      <c r="HG833" s="24"/>
    </row>
    <row r="834" spans="1:215" ht="13.5" customHeight="1" x14ac:dyDescent="0.2">
      <c r="A834" s="24"/>
      <c r="B834" s="24"/>
      <c r="C834" s="125"/>
      <c r="D834" s="125"/>
      <c r="O834" s="24"/>
      <c r="P834" s="24"/>
      <c r="Q834" s="125"/>
      <c r="R834" s="24"/>
      <c r="S834" s="108"/>
      <c r="T834" s="108"/>
      <c r="U834" s="108"/>
      <c r="V834" s="108"/>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4"/>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M834" s="24"/>
      <c r="EN834" s="24"/>
      <c r="EO834" s="24"/>
      <c r="EP834" s="24"/>
      <c r="EQ834" s="24"/>
      <c r="ER834" s="24"/>
      <c r="ES834" s="24"/>
      <c r="ET834" s="24"/>
      <c r="EU834" s="24"/>
      <c r="EV834" s="24"/>
      <c r="EW834" s="24"/>
      <c r="EX834" s="24"/>
      <c r="EY834" s="24"/>
      <c r="EZ834" s="24"/>
      <c r="FA834" s="24"/>
      <c r="FB834" s="24"/>
      <c r="FC834" s="24"/>
      <c r="FD834" s="24"/>
      <c r="FE834" s="24"/>
      <c r="FF834" s="24"/>
      <c r="FG834" s="24"/>
      <c r="FH834" s="24"/>
      <c r="FI834" s="24"/>
      <c r="FJ834" s="24"/>
      <c r="FK834" s="24"/>
      <c r="FL834" s="24"/>
      <c r="FM834" s="24"/>
      <c r="FN834" s="24"/>
      <c r="FO834" s="24"/>
      <c r="FP834" s="24"/>
      <c r="FQ834" s="24"/>
      <c r="FR834" s="24"/>
      <c r="FS834" s="24"/>
      <c r="FT834" s="24"/>
      <c r="FU834" s="24"/>
      <c r="FV834" s="24"/>
      <c r="FW834" s="24"/>
      <c r="FX834" s="24"/>
      <c r="FY834" s="24"/>
      <c r="FZ834" s="24"/>
      <c r="GA834" s="24"/>
      <c r="GB834" s="24"/>
      <c r="GC834" s="24"/>
      <c r="GD834" s="24"/>
      <c r="GE834" s="24"/>
      <c r="GF834" s="24"/>
      <c r="GG834" s="24"/>
      <c r="GH834" s="24"/>
      <c r="GI834" s="24"/>
      <c r="GJ834" s="24"/>
      <c r="GK834" s="24"/>
      <c r="GL834" s="24"/>
      <c r="GM834" s="24"/>
      <c r="GN834" s="24"/>
      <c r="GO834" s="24"/>
      <c r="GP834" s="24"/>
      <c r="GQ834" s="24"/>
      <c r="GR834" s="24"/>
      <c r="GS834" s="24"/>
      <c r="GT834" s="24"/>
      <c r="GU834" s="24"/>
      <c r="GV834" s="24"/>
      <c r="GW834" s="24"/>
      <c r="GX834" s="24"/>
      <c r="GY834" s="24"/>
      <c r="GZ834" s="24"/>
      <c r="HA834" s="24"/>
      <c r="HB834" s="24"/>
      <c r="HC834" s="24"/>
      <c r="HD834" s="24"/>
      <c r="HE834" s="24"/>
      <c r="HF834" s="24"/>
      <c r="HG834" s="24"/>
    </row>
    <row r="835" spans="1:215" ht="13.5" customHeight="1" x14ac:dyDescent="0.2">
      <c r="A835" s="24"/>
      <c r="B835" s="24"/>
      <c r="C835" s="125"/>
      <c r="D835" s="125"/>
      <c r="O835" s="24"/>
      <c r="P835" s="24"/>
      <c r="Q835" s="125"/>
      <c r="R835" s="24"/>
      <c r="S835" s="108"/>
      <c r="T835" s="108"/>
      <c r="U835" s="108"/>
      <c r="V835" s="108"/>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c r="EW835" s="24"/>
      <c r="EX835" s="24"/>
      <c r="EY835" s="24"/>
      <c r="EZ835" s="24"/>
      <c r="FA835" s="24"/>
      <c r="FB835" s="24"/>
      <c r="FC835" s="24"/>
      <c r="FD835" s="24"/>
      <c r="FE835" s="24"/>
      <c r="FF835" s="24"/>
      <c r="FG835" s="24"/>
      <c r="FH835" s="24"/>
      <c r="FI835" s="24"/>
      <c r="FJ835" s="24"/>
      <c r="FK835" s="24"/>
      <c r="FL835" s="24"/>
      <c r="FM835" s="24"/>
      <c r="FN835" s="24"/>
      <c r="FO835" s="24"/>
      <c r="FP835" s="24"/>
      <c r="FQ835" s="24"/>
      <c r="FR835" s="24"/>
      <c r="FS835" s="24"/>
      <c r="FT835" s="24"/>
      <c r="FU835" s="24"/>
      <c r="FV835" s="24"/>
      <c r="FW835" s="24"/>
      <c r="FX835" s="24"/>
      <c r="FY835" s="24"/>
      <c r="FZ835" s="24"/>
      <c r="GA835" s="24"/>
      <c r="GB835" s="24"/>
      <c r="GC835" s="24"/>
      <c r="GD835" s="24"/>
      <c r="GE835" s="24"/>
      <c r="GF835" s="24"/>
      <c r="GG835" s="24"/>
      <c r="GH835" s="24"/>
      <c r="GI835" s="24"/>
      <c r="GJ835" s="24"/>
      <c r="GK835" s="24"/>
      <c r="GL835" s="24"/>
      <c r="GM835" s="24"/>
      <c r="GN835" s="24"/>
      <c r="GO835" s="24"/>
      <c r="GP835" s="24"/>
      <c r="GQ835" s="24"/>
      <c r="GR835" s="24"/>
      <c r="GS835" s="24"/>
      <c r="GT835" s="24"/>
      <c r="GU835" s="24"/>
      <c r="GV835" s="24"/>
      <c r="GW835" s="24"/>
      <c r="GX835" s="24"/>
      <c r="GY835" s="24"/>
      <c r="GZ835" s="24"/>
      <c r="HA835" s="24"/>
      <c r="HB835" s="24"/>
      <c r="HC835" s="24"/>
      <c r="HD835" s="24"/>
      <c r="HE835" s="24"/>
      <c r="HF835" s="24"/>
      <c r="HG835" s="24"/>
    </row>
    <row r="836" spans="1:215" ht="13.5" customHeight="1" x14ac:dyDescent="0.2">
      <c r="A836" s="24"/>
      <c r="B836" s="24"/>
      <c r="C836" s="125"/>
      <c r="D836" s="125"/>
      <c r="O836" s="24"/>
      <c r="P836" s="24"/>
      <c r="Q836" s="125"/>
      <c r="R836" s="24"/>
      <c r="S836" s="108"/>
      <c r="T836" s="108"/>
      <c r="U836" s="108"/>
      <c r="V836" s="108"/>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c r="EW836" s="24"/>
      <c r="EX836" s="24"/>
      <c r="EY836" s="24"/>
      <c r="EZ836" s="24"/>
      <c r="FA836" s="24"/>
      <c r="FB836" s="24"/>
      <c r="FC836" s="24"/>
      <c r="FD836" s="24"/>
      <c r="FE836" s="24"/>
      <c r="FF836" s="24"/>
      <c r="FG836" s="24"/>
      <c r="FH836" s="24"/>
      <c r="FI836" s="24"/>
      <c r="FJ836" s="24"/>
      <c r="FK836" s="24"/>
      <c r="FL836" s="24"/>
      <c r="FM836" s="24"/>
      <c r="FN836" s="24"/>
      <c r="FO836" s="24"/>
      <c r="FP836" s="24"/>
      <c r="FQ836" s="24"/>
      <c r="FR836" s="24"/>
      <c r="FS836" s="24"/>
      <c r="FT836" s="24"/>
      <c r="FU836" s="24"/>
      <c r="FV836" s="24"/>
      <c r="FW836" s="24"/>
      <c r="FX836" s="24"/>
      <c r="FY836" s="24"/>
      <c r="FZ836" s="24"/>
      <c r="GA836" s="24"/>
      <c r="GB836" s="24"/>
      <c r="GC836" s="24"/>
      <c r="GD836" s="24"/>
      <c r="GE836" s="24"/>
      <c r="GF836" s="24"/>
      <c r="GG836" s="24"/>
      <c r="GH836" s="24"/>
      <c r="GI836" s="24"/>
      <c r="GJ836" s="24"/>
      <c r="GK836" s="24"/>
      <c r="GL836" s="24"/>
      <c r="GM836" s="24"/>
      <c r="GN836" s="24"/>
      <c r="GO836" s="24"/>
      <c r="GP836" s="24"/>
      <c r="GQ836" s="24"/>
      <c r="GR836" s="24"/>
      <c r="GS836" s="24"/>
      <c r="GT836" s="24"/>
      <c r="GU836" s="24"/>
      <c r="GV836" s="24"/>
      <c r="GW836" s="24"/>
      <c r="GX836" s="24"/>
      <c r="GY836" s="24"/>
      <c r="GZ836" s="24"/>
      <c r="HA836" s="24"/>
      <c r="HB836" s="24"/>
      <c r="HC836" s="24"/>
      <c r="HD836" s="24"/>
      <c r="HE836" s="24"/>
      <c r="HF836" s="24"/>
      <c r="HG836" s="24"/>
    </row>
    <row r="837" spans="1:215" ht="13.5" customHeight="1" x14ac:dyDescent="0.2">
      <c r="A837" s="24"/>
      <c r="B837" s="24"/>
      <c r="C837" s="125"/>
      <c r="D837" s="125"/>
      <c r="O837" s="24"/>
      <c r="P837" s="24"/>
      <c r="Q837" s="125"/>
      <c r="R837" s="24"/>
      <c r="S837" s="108"/>
      <c r="T837" s="108"/>
      <c r="U837" s="108"/>
      <c r="V837" s="108"/>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c r="EW837" s="24"/>
      <c r="EX837" s="24"/>
      <c r="EY837" s="24"/>
      <c r="EZ837" s="24"/>
      <c r="FA837" s="24"/>
      <c r="FB837" s="24"/>
      <c r="FC837" s="24"/>
      <c r="FD837" s="24"/>
      <c r="FE837" s="24"/>
      <c r="FF837" s="24"/>
      <c r="FG837" s="24"/>
      <c r="FH837" s="24"/>
      <c r="FI837" s="24"/>
      <c r="FJ837" s="24"/>
      <c r="FK837" s="24"/>
      <c r="FL837" s="24"/>
      <c r="FM837" s="24"/>
      <c r="FN837" s="24"/>
      <c r="FO837" s="24"/>
      <c r="FP837" s="24"/>
      <c r="FQ837" s="24"/>
      <c r="FR837" s="24"/>
      <c r="FS837" s="24"/>
      <c r="FT837" s="24"/>
      <c r="FU837" s="24"/>
      <c r="FV837" s="24"/>
      <c r="FW837" s="24"/>
      <c r="FX837" s="24"/>
      <c r="FY837" s="24"/>
      <c r="FZ837" s="24"/>
      <c r="GA837" s="24"/>
      <c r="GB837" s="24"/>
      <c r="GC837" s="24"/>
      <c r="GD837" s="24"/>
      <c r="GE837" s="24"/>
      <c r="GF837" s="24"/>
      <c r="GG837" s="24"/>
      <c r="GH837" s="24"/>
      <c r="GI837" s="24"/>
      <c r="GJ837" s="24"/>
      <c r="GK837" s="24"/>
      <c r="GL837" s="24"/>
      <c r="GM837" s="24"/>
      <c r="GN837" s="24"/>
      <c r="GO837" s="24"/>
      <c r="GP837" s="24"/>
      <c r="GQ837" s="24"/>
      <c r="GR837" s="24"/>
      <c r="GS837" s="24"/>
      <c r="GT837" s="24"/>
      <c r="GU837" s="24"/>
      <c r="GV837" s="24"/>
      <c r="GW837" s="24"/>
      <c r="GX837" s="24"/>
      <c r="GY837" s="24"/>
      <c r="GZ837" s="24"/>
      <c r="HA837" s="24"/>
      <c r="HB837" s="24"/>
      <c r="HC837" s="24"/>
      <c r="HD837" s="24"/>
      <c r="HE837" s="24"/>
      <c r="HF837" s="24"/>
      <c r="HG837" s="24"/>
    </row>
    <row r="838" spans="1:215" ht="13.5" customHeight="1" x14ac:dyDescent="0.2">
      <c r="A838" s="24"/>
      <c r="B838" s="24"/>
      <c r="C838" s="125"/>
      <c r="D838" s="125"/>
      <c r="O838" s="24"/>
      <c r="P838" s="24"/>
      <c r="Q838" s="125"/>
      <c r="R838" s="24"/>
      <c r="S838" s="108"/>
      <c r="T838" s="108"/>
      <c r="U838" s="108"/>
      <c r="V838" s="108"/>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c r="EW838" s="24"/>
      <c r="EX838" s="24"/>
      <c r="EY838" s="24"/>
      <c r="EZ838" s="24"/>
      <c r="FA838" s="24"/>
      <c r="FB838" s="24"/>
      <c r="FC838" s="24"/>
      <c r="FD838" s="24"/>
      <c r="FE838" s="24"/>
      <c r="FF838" s="24"/>
      <c r="FG838" s="24"/>
      <c r="FH838" s="24"/>
      <c r="FI838" s="24"/>
      <c r="FJ838" s="24"/>
      <c r="FK838" s="24"/>
      <c r="FL838" s="24"/>
      <c r="FM838" s="24"/>
      <c r="FN838" s="24"/>
      <c r="FO838" s="24"/>
      <c r="FP838" s="24"/>
      <c r="FQ838" s="24"/>
      <c r="FR838" s="24"/>
      <c r="FS838" s="24"/>
      <c r="FT838" s="24"/>
      <c r="FU838" s="24"/>
      <c r="FV838" s="24"/>
      <c r="FW838" s="24"/>
      <c r="FX838" s="24"/>
      <c r="FY838" s="24"/>
      <c r="FZ838" s="24"/>
      <c r="GA838" s="24"/>
      <c r="GB838" s="24"/>
      <c r="GC838" s="24"/>
      <c r="GD838" s="24"/>
      <c r="GE838" s="24"/>
      <c r="GF838" s="24"/>
      <c r="GG838" s="24"/>
      <c r="GH838" s="24"/>
      <c r="GI838" s="24"/>
      <c r="GJ838" s="24"/>
      <c r="GK838" s="24"/>
      <c r="GL838" s="24"/>
      <c r="GM838" s="24"/>
      <c r="GN838" s="24"/>
      <c r="GO838" s="24"/>
      <c r="GP838" s="24"/>
      <c r="GQ838" s="24"/>
      <c r="GR838" s="24"/>
      <c r="GS838" s="24"/>
      <c r="GT838" s="24"/>
      <c r="GU838" s="24"/>
      <c r="GV838" s="24"/>
      <c r="GW838" s="24"/>
      <c r="GX838" s="24"/>
      <c r="GY838" s="24"/>
      <c r="GZ838" s="24"/>
      <c r="HA838" s="24"/>
      <c r="HB838" s="24"/>
      <c r="HC838" s="24"/>
      <c r="HD838" s="24"/>
      <c r="HE838" s="24"/>
      <c r="HF838" s="24"/>
      <c r="HG838" s="24"/>
    </row>
    <row r="839" spans="1:215" ht="13.5" customHeight="1" x14ac:dyDescent="0.2">
      <c r="A839" s="24"/>
      <c r="B839" s="24"/>
      <c r="C839" s="125"/>
      <c r="D839" s="125"/>
      <c r="O839" s="24"/>
      <c r="P839" s="24"/>
      <c r="Q839" s="125"/>
      <c r="R839" s="24"/>
      <c r="S839" s="108"/>
      <c r="T839" s="108"/>
      <c r="U839" s="108"/>
      <c r="V839" s="108"/>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c r="EW839" s="24"/>
      <c r="EX839" s="24"/>
      <c r="EY839" s="24"/>
      <c r="EZ839" s="24"/>
      <c r="FA839" s="24"/>
      <c r="FB839" s="24"/>
      <c r="FC839" s="24"/>
      <c r="FD839" s="24"/>
      <c r="FE839" s="24"/>
      <c r="FF839" s="24"/>
      <c r="FG839" s="24"/>
      <c r="FH839" s="24"/>
      <c r="FI839" s="24"/>
      <c r="FJ839" s="24"/>
      <c r="FK839" s="24"/>
      <c r="FL839" s="24"/>
      <c r="FM839" s="24"/>
      <c r="FN839" s="24"/>
      <c r="FO839" s="24"/>
      <c r="FP839" s="24"/>
      <c r="FQ839" s="24"/>
      <c r="FR839" s="24"/>
      <c r="FS839" s="24"/>
      <c r="FT839" s="24"/>
      <c r="FU839" s="24"/>
      <c r="FV839" s="24"/>
      <c r="FW839" s="24"/>
      <c r="FX839" s="24"/>
      <c r="FY839" s="24"/>
      <c r="FZ839" s="24"/>
      <c r="GA839" s="24"/>
      <c r="GB839" s="24"/>
      <c r="GC839" s="24"/>
      <c r="GD839" s="24"/>
      <c r="GE839" s="24"/>
      <c r="GF839" s="24"/>
      <c r="GG839" s="24"/>
      <c r="GH839" s="24"/>
      <c r="GI839" s="24"/>
      <c r="GJ839" s="24"/>
      <c r="GK839" s="24"/>
      <c r="GL839" s="24"/>
      <c r="GM839" s="24"/>
      <c r="GN839" s="24"/>
      <c r="GO839" s="24"/>
      <c r="GP839" s="24"/>
      <c r="GQ839" s="24"/>
      <c r="GR839" s="24"/>
      <c r="GS839" s="24"/>
      <c r="GT839" s="24"/>
      <c r="GU839" s="24"/>
      <c r="GV839" s="24"/>
      <c r="GW839" s="24"/>
      <c r="GX839" s="24"/>
      <c r="GY839" s="24"/>
      <c r="GZ839" s="24"/>
      <c r="HA839" s="24"/>
      <c r="HB839" s="24"/>
      <c r="HC839" s="24"/>
      <c r="HD839" s="24"/>
      <c r="HE839" s="24"/>
      <c r="HF839" s="24"/>
      <c r="HG839" s="24"/>
    </row>
    <row r="840" spans="1:215" ht="13.5" customHeight="1" x14ac:dyDescent="0.2">
      <c r="A840" s="24"/>
      <c r="B840" s="24"/>
      <c r="C840" s="125"/>
      <c r="D840" s="125"/>
      <c r="O840" s="24"/>
      <c r="P840" s="24"/>
      <c r="Q840" s="125"/>
      <c r="R840" s="24"/>
      <c r="S840" s="108"/>
      <c r="T840" s="108"/>
      <c r="U840" s="108"/>
      <c r="V840" s="108"/>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c r="EW840" s="24"/>
      <c r="EX840" s="24"/>
      <c r="EY840" s="24"/>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c r="GP840" s="24"/>
      <c r="GQ840" s="24"/>
      <c r="GR840" s="24"/>
      <c r="GS840" s="24"/>
      <c r="GT840" s="24"/>
      <c r="GU840" s="24"/>
      <c r="GV840" s="24"/>
      <c r="GW840" s="24"/>
      <c r="GX840" s="24"/>
      <c r="GY840" s="24"/>
      <c r="GZ840" s="24"/>
      <c r="HA840" s="24"/>
      <c r="HB840" s="24"/>
      <c r="HC840" s="24"/>
      <c r="HD840" s="24"/>
      <c r="HE840" s="24"/>
      <c r="HF840" s="24"/>
      <c r="HG840" s="24"/>
    </row>
    <row r="841" spans="1:215" ht="13.5" customHeight="1" x14ac:dyDescent="0.2">
      <c r="A841" s="24"/>
      <c r="B841" s="24"/>
      <c r="C841" s="125"/>
      <c r="D841" s="125"/>
      <c r="O841" s="24"/>
      <c r="P841" s="24"/>
      <c r="Q841" s="125"/>
      <c r="R841" s="24"/>
      <c r="S841" s="108"/>
      <c r="T841" s="108"/>
      <c r="U841" s="108"/>
      <c r="V841" s="108"/>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4"/>
      <c r="CW841" s="24"/>
      <c r="CX841" s="24"/>
      <c r="CY841" s="24"/>
      <c r="CZ841" s="24"/>
      <c r="DA841" s="24"/>
      <c r="DB841" s="24"/>
      <c r="DC841" s="24"/>
      <c r="DD841" s="24"/>
      <c r="DE841" s="24"/>
      <c r="DF841" s="24"/>
      <c r="DG841" s="24"/>
      <c r="DH841" s="24"/>
      <c r="DI841" s="24"/>
      <c r="DJ841" s="24"/>
      <c r="DK841" s="24"/>
      <c r="DL841" s="24"/>
      <c r="DM841" s="24"/>
      <c r="DN841" s="24"/>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M841" s="24"/>
      <c r="EN841" s="24"/>
      <c r="EO841" s="24"/>
      <c r="EP841" s="24"/>
      <c r="EQ841" s="24"/>
      <c r="ER841" s="24"/>
      <c r="ES841" s="24"/>
      <c r="ET841" s="24"/>
      <c r="EU841" s="24"/>
      <c r="EV841" s="24"/>
      <c r="EW841" s="24"/>
      <c r="EX841" s="24"/>
      <c r="EY841" s="24"/>
      <c r="EZ841" s="24"/>
      <c r="FA841" s="24"/>
      <c r="FB841" s="24"/>
      <c r="FC841" s="24"/>
      <c r="FD841" s="24"/>
      <c r="FE841" s="24"/>
      <c r="FF841" s="24"/>
      <c r="FG841" s="24"/>
      <c r="FH841" s="24"/>
      <c r="FI841" s="24"/>
      <c r="FJ841" s="24"/>
      <c r="FK841" s="24"/>
      <c r="FL841" s="24"/>
      <c r="FM841" s="24"/>
      <c r="FN841" s="24"/>
      <c r="FO841" s="24"/>
      <c r="FP841" s="24"/>
      <c r="FQ841" s="24"/>
      <c r="FR841" s="24"/>
      <c r="FS841" s="24"/>
      <c r="FT841" s="24"/>
      <c r="FU841" s="24"/>
      <c r="FV841" s="24"/>
      <c r="FW841" s="24"/>
      <c r="FX841" s="24"/>
      <c r="FY841" s="24"/>
      <c r="FZ841" s="24"/>
      <c r="GA841" s="24"/>
      <c r="GB841" s="24"/>
      <c r="GC841" s="24"/>
      <c r="GD841" s="24"/>
      <c r="GE841" s="24"/>
      <c r="GF841" s="24"/>
      <c r="GG841" s="24"/>
      <c r="GH841" s="24"/>
      <c r="GI841" s="24"/>
      <c r="GJ841" s="24"/>
      <c r="GK841" s="24"/>
      <c r="GL841" s="24"/>
      <c r="GM841" s="24"/>
      <c r="GN841" s="24"/>
      <c r="GO841" s="24"/>
      <c r="GP841" s="24"/>
      <c r="GQ841" s="24"/>
      <c r="GR841" s="24"/>
      <c r="GS841" s="24"/>
      <c r="GT841" s="24"/>
      <c r="GU841" s="24"/>
      <c r="GV841" s="24"/>
      <c r="GW841" s="24"/>
      <c r="GX841" s="24"/>
      <c r="GY841" s="24"/>
      <c r="GZ841" s="24"/>
      <c r="HA841" s="24"/>
      <c r="HB841" s="24"/>
      <c r="HC841" s="24"/>
      <c r="HD841" s="24"/>
      <c r="HE841" s="24"/>
      <c r="HF841" s="24"/>
      <c r="HG841" s="24"/>
    </row>
    <row r="842" spans="1:215" ht="13.5" customHeight="1" x14ac:dyDescent="0.2">
      <c r="A842" s="24"/>
      <c r="B842" s="24"/>
      <c r="C842" s="125"/>
      <c r="D842" s="125"/>
      <c r="O842" s="24"/>
      <c r="P842" s="24"/>
      <c r="Q842" s="125"/>
      <c r="R842" s="24"/>
      <c r="S842" s="108"/>
      <c r="T842" s="108"/>
      <c r="U842" s="108"/>
      <c r="V842" s="108"/>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4"/>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M842" s="24"/>
      <c r="EN842" s="24"/>
      <c r="EO842" s="24"/>
      <c r="EP842" s="24"/>
      <c r="EQ842" s="24"/>
      <c r="ER842" s="24"/>
      <c r="ES842" s="24"/>
      <c r="ET842" s="24"/>
      <c r="EU842" s="24"/>
      <c r="EV842" s="24"/>
      <c r="EW842" s="24"/>
      <c r="EX842" s="24"/>
      <c r="EY842" s="24"/>
      <c r="EZ842" s="24"/>
      <c r="FA842" s="24"/>
      <c r="FB842" s="24"/>
      <c r="FC842" s="24"/>
      <c r="FD842" s="24"/>
      <c r="FE842" s="24"/>
      <c r="FF842" s="24"/>
      <c r="FG842" s="24"/>
      <c r="FH842" s="24"/>
      <c r="FI842" s="24"/>
      <c r="FJ842" s="24"/>
      <c r="FK842" s="24"/>
      <c r="FL842" s="24"/>
      <c r="FM842" s="24"/>
      <c r="FN842" s="24"/>
      <c r="FO842" s="24"/>
      <c r="FP842" s="24"/>
      <c r="FQ842" s="24"/>
      <c r="FR842" s="24"/>
      <c r="FS842" s="24"/>
      <c r="FT842" s="24"/>
      <c r="FU842" s="24"/>
      <c r="FV842" s="24"/>
      <c r="FW842" s="24"/>
      <c r="FX842" s="24"/>
      <c r="FY842" s="24"/>
      <c r="FZ842" s="24"/>
      <c r="GA842" s="24"/>
      <c r="GB842" s="24"/>
      <c r="GC842" s="24"/>
      <c r="GD842" s="24"/>
      <c r="GE842" s="24"/>
      <c r="GF842" s="24"/>
      <c r="GG842" s="24"/>
      <c r="GH842" s="24"/>
      <c r="GI842" s="24"/>
      <c r="GJ842" s="24"/>
      <c r="GK842" s="24"/>
      <c r="GL842" s="24"/>
      <c r="GM842" s="24"/>
      <c r="GN842" s="24"/>
      <c r="GO842" s="24"/>
      <c r="GP842" s="24"/>
      <c r="GQ842" s="24"/>
      <c r="GR842" s="24"/>
      <c r="GS842" s="24"/>
      <c r="GT842" s="24"/>
      <c r="GU842" s="24"/>
      <c r="GV842" s="24"/>
      <c r="GW842" s="24"/>
      <c r="GX842" s="24"/>
      <c r="GY842" s="24"/>
      <c r="GZ842" s="24"/>
      <c r="HA842" s="24"/>
      <c r="HB842" s="24"/>
      <c r="HC842" s="24"/>
      <c r="HD842" s="24"/>
      <c r="HE842" s="24"/>
      <c r="HF842" s="24"/>
      <c r="HG842" s="24"/>
    </row>
    <row r="843" spans="1:215" ht="13.5" customHeight="1" x14ac:dyDescent="0.2">
      <c r="A843" s="24"/>
      <c r="B843" s="24"/>
      <c r="C843" s="125"/>
      <c r="D843" s="125"/>
      <c r="O843" s="24"/>
      <c r="P843" s="24"/>
      <c r="Q843" s="125"/>
      <c r="R843" s="24"/>
      <c r="S843" s="108"/>
      <c r="T843" s="108"/>
      <c r="U843" s="108"/>
      <c r="V843" s="108"/>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4"/>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M843" s="24"/>
      <c r="EN843" s="24"/>
      <c r="EO843" s="24"/>
      <c r="EP843" s="24"/>
      <c r="EQ843" s="24"/>
      <c r="ER843" s="24"/>
      <c r="ES843" s="24"/>
      <c r="ET843" s="24"/>
      <c r="EU843" s="24"/>
      <c r="EV843" s="24"/>
      <c r="EW843" s="24"/>
      <c r="EX843" s="24"/>
      <c r="EY843" s="24"/>
      <c r="EZ843" s="24"/>
      <c r="FA843" s="24"/>
      <c r="FB843" s="24"/>
      <c r="FC843" s="24"/>
      <c r="FD843" s="24"/>
      <c r="FE843" s="24"/>
      <c r="FF843" s="24"/>
      <c r="FG843" s="24"/>
      <c r="FH843" s="24"/>
      <c r="FI843" s="24"/>
      <c r="FJ843" s="24"/>
      <c r="FK843" s="24"/>
      <c r="FL843" s="24"/>
      <c r="FM843" s="24"/>
      <c r="FN843" s="24"/>
      <c r="FO843" s="24"/>
      <c r="FP843" s="24"/>
      <c r="FQ843" s="24"/>
      <c r="FR843" s="24"/>
      <c r="FS843" s="24"/>
      <c r="FT843" s="24"/>
      <c r="FU843" s="24"/>
      <c r="FV843" s="24"/>
      <c r="FW843" s="24"/>
      <c r="FX843" s="24"/>
      <c r="FY843" s="24"/>
      <c r="FZ843" s="24"/>
      <c r="GA843" s="24"/>
      <c r="GB843" s="24"/>
      <c r="GC843" s="24"/>
      <c r="GD843" s="24"/>
      <c r="GE843" s="24"/>
      <c r="GF843" s="24"/>
      <c r="GG843" s="24"/>
      <c r="GH843" s="24"/>
      <c r="GI843" s="24"/>
      <c r="GJ843" s="24"/>
      <c r="GK843" s="24"/>
      <c r="GL843" s="24"/>
      <c r="GM843" s="24"/>
      <c r="GN843" s="24"/>
      <c r="GO843" s="24"/>
      <c r="GP843" s="24"/>
      <c r="GQ843" s="24"/>
      <c r="GR843" s="24"/>
      <c r="GS843" s="24"/>
      <c r="GT843" s="24"/>
      <c r="GU843" s="24"/>
      <c r="GV843" s="24"/>
      <c r="GW843" s="24"/>
      <c r="GX843" s="24"/>
      <c r="GY843" s="24"/>
      <c r="GZ843" s="24"/>
      <c r="HA843" s="24"/>
      <c r="HB843" s="24"/>
      <c r="HC843" s="24"/>
      <c r="HD843" s="24"/>
      <c r="HE843" s="24"/>
      <c r="HF843" s="24"/>
      <c r="HG843" s="24"/>
    </row>
    <row r="844" spans="1:215" ht="13.5" customHeight="1" x14ac:dyDescent="0.2">
      <c r="A844" s="24"/>
      <c r="B844" s="24"/>
      <c r="C844" s="125"/>
      <c r="D844" s="125"/>
      <c r="O844" s="24"/>
      <c r="P844" s="24"/>
      <c r="Q844" s="125"/>
      <c r="R844" s="24"/>
      <c r="S844" s="108"/>
      <c r="T844" s="108"/>
      <c r="U844" s="108"/>
      <c r="V844" s="108"/>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4"/>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M844" s="24"/>
      <c r="EN844" s="24"/>
      <c r="EO844" s="24"/>
      <c r="EP844" s="24"/>
      <c r="EQ844" s="24"/>
      <c r="ER844" s="24"/>
      <c r="ES844" s="24"/>
      <c r="ET844" s="24"/>
      <c r="EU844" s="24"/>
      <c r="EV844" s="24"/>
      <c r="EW844" s="24"/>
      <c r="EX844" s="24"/>
      <c r="EY844" s="24"/>
      <c r="EZ844" s="24"/>
      <c r="FA844" s="24"/>
      <c r="FB844" s="24"/>
      <c r="FC844" s="24"/>
      <c r="FD844" s="24"/>
      <c r="FE844" s="24"/>
      <c r="FF844" s="24"/>
      <c r="FG844" s="24"/>
      <c r="FH844" s="24"/>
      <c r="FI844" s="24"/>
      <c r="FJ844" s="24"/>
      <c r="FK844" s="24"/>
      <c r="FL844" s="24"/>
      <c r="FM844" s="24"/>
      <c r="FN844" s="24"/>
      <c r="FO844" s="24"/>
      <c r="FP844" s="24"/>
      <c r="FQ844" s="24"/>
      <c r="FR844" s="24"/>
      <c r="FS844" s="24"/>
      <c r="FT844" s="24"/>
      <c r="FU844" s="24"/>
      <c r="FV844" s="24"/>
      <c r="FW844" s="24"/>
      <c r="FX844" s="24"/>
      <c r="FY844" s="24"/>
      <c r="FZ844" s="24"/>
      <c r="GA844" s="24"/>
      <c r="GB844" s="24"/>
      <c r="GC844" s="24"/>
      <c r="GD844" s="24"/>
      <c r="GE844" s="24"/>
      <c r="GF844" s="24"/>
      <c r="GG844" s="24"/>
      <c r="GH844" s="24"/>
      <c r="GI844" s="24"/>
      <c r="GJ844" s="24"/>
      <c r="GK844" s="24"/>
      <c r="GL844" s="24"/>
      <c r="GM844" s="24"/>
      <c r="GN844" s="24"/>
      <c r="GO844" s="24"/>
      <c r="GP844" s="24"/>
      <c r="GQ844" s="24"/>
      <c r="GR844" s="24"/>
      <c r="GS844" s="24"/>
      <c r="GT844" s="24"/>
      <c r="GU844" s="24"/>
      <c r="GV844" s="24"/>
      <c r="GW844" s="24"/>
      <c r="GX844" s="24"/>
      <c r="GY844" s="24"/>
      <c r="GZ844" s="24"/>
      <c r="HA844" s="24"/>
      <c r="HB844" s="24"/>
      <c r="HC844" s="24"/>
      <c r="HD844" s="24"/>
      <c r="HE844" s="24"/>
      <c r="HF844" s="24"/>
      <c r="HG844" s="24"/>
    </row>
    <row r="845" spans="1:215" ht="13.5" customHeight="1" x14ac:dyDescent="0.2">
      <c r="A845" s="24"/>
      <c r="B845" s="24"/>
      <c r="C845" s="125"/>
      <c r="D845" s="125"/>
      <c r="O845" s="24"/>
      <c r="P845" s="24"/>
      <c r="Q845" s="125"/>
      <c r="R845" s="24"/>
      <c r="S845" s="108"/>
      <c r="T845" s="108"/>
      <c r="U845" s="108"/>
      <c r="V845" s="108"/>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4"/>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M845" s="24"/>
      <c r="EN845" s="24"/>
      <c r="EO845" s="24"/>
      <c r="EP845" s="24"/>
      <c r="EQ845" s="24"/>
      <c r="ER845" s="24"/>
      <c r="ES845" s="24"/>
      <c r="ET845" s="24"/>
      <c r="EU845" s="24"/>
      <c r="EV845" s="24"/>
      <c r="EW845" s="24"/>
      <c r="EX845" s="24"/>
      <c r="EY845" s="24"/>
      <c r="EZ845" s="24"/>
      <c r="FA845" s="24"/>
      <c r="FB845" s="24"/>
      <c r="FC845" s="24"/>
      <c r="FD845" s="24"/>
      <c r="FE845" s="24"/>
      <c r="FF845" s="24"/>
      <c r="FG845" s="24"/>
      <c r="FH845" s="24"/>
      <c r="FI845" s="24"/>
      <c r="FJ845" s="24"/>
      <c r="FK845" s="24"/>
      <c r="FL845" s="24"/>
      <c r="FM845" s="24"/>
      <c r="FN845" s="24"/>
      <c r="FO845" s="24"/>
      <c r="FP845" s="24"/>
      <c r="FQ845" s="24"/>
      <c r="FR845" s="24"/>
      <c r="FS845" s="24"/>
      <c r="FT845" s="24"/>
      <c r="FU845" s="24"/>
      <c r="FV845" s="24"/>
      <c r="FW845" s="24"/>
      <c r="FX845" s="24"/>
      <c r="FY845" s="24"/>
      <c r="FZ845" s="24"/>
      <c r="GA845" s="24"/>
      <c r="GB845" s="24"/>
      <c r="GC845" s="24"/>
      <c r="GD845" s="24"/>
      <c r="GE845" s="24"/>
      <c r="GF845" s="24"/>
      <c r="GG845" s="24"/>
      <c r="GH845" s="24"/>
      <c r="GI845" s="24"/>
      <c r="GJ845" s="24"/>
      <c r="GK845" s="24"/>
      <c r="GL845" s="24"/>
      <c r="GM845" s="24"/>
      <c r="GN845" s="24"/>
      <c r="GO845" s="24"/>
      <c r="GP845" s="24"/>
      <c r="GQ845" s="24"/>
      <c r="GR845" s="24"/>
      <c r="GS845" s="24"/>
      <c r="GT845" s="24"/>
      <c r="GU845" s="24"/>
      <c r="GV845" s="24"/>
      <c r="GW845" s="24"/>
      <c r="GX845" s="24"/>
      <c r="GY845" s="24"/>
      <c r="GZ845" s="24"/>
      <c r="HA845" s="24"/>
      <c r="HB845" s="24"/>
      <c r="HC845" s="24"/>
      <c r="HD845" s="24"/>
      <c r="HE845" s="24"/>
      <c r="HF845" s="24"/>
      <c r="HG845" s="24"/>
    </row>
    <row r="846" spans="1:215" ht="13.5" customHeight="1" x14ac:dyDescent="0.2">
      <c r="A846" s="24"/>
      <c r="B846" s="24"/>
      <c r="C846" s="125"/>
      <c r="D846" s="125"/>
      <c r="O846" s="24"/>
      <c r="P846" s="24"/>
      <c r="Q846" s="125"/>
      <c r="R846" s="24"/>
      <c r="S846" s="108"/>
      <c r="T846" s="108"/>
      <c r="U846" s="108"/>
      <c r="V846" s="108"/>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c r="EW846" s="24"/>
      <c r="EX846" s="24"/>
      <c r="EY846" s="24"/>
      <c r="EZ846" s="24"/>
      <c r="FA846" s="24"/>
      <c r="FB846" s="24"/>
      <c r="FC846" s="24"/>
      <c r="FD846" s="24"/>
      <c r="FE846" s="24"/>
      <c r="FF846" s="24"/>
      <c r="FG846" s="24"/>
      <c r="FH846" s="24"/>
      <c r="FI846" s="24"/>
      <c r="FJ846" s="24"/>
      <c r="FK846" s="24"/>
      <c r="FL846" s="24"/>
      <c r="FM846" s="24"/>
      <c r="FN846" s="24"/>
      <c r="FO846" s="24"/>
      <c r="FP846" s="24"/>
      <c r="FQ846" s="24"/>
      <c r="FR846" s="24"/>
      <c r="FS846" s="24"/>
      <c r="FT846" s="24"/>
      <c r="FU846" s="24"/>
      <c r="FV846" s="24"/>
      <c r="FW846" s="24"/>
      <c r="FX846" s="24"/>
      <c r="FY846" s="24"/>
      <c r="FZ846" s="24"/>
      <c r="GA846" s="24"/>
      <c r="GB846" s="24"/>
      <c r="GC846" s="24"/>
      <c r="GD846" s="24"/>
      <c r="GE846" s="24"/>
      <c r="GF846" s="24"/>
      <c r="GG846" s="24"/>
      <c r="GH846" s="24"/>
      <c r="GI846" s="24"/>
      <c r="GJ846" s="24"/>
      <c r="GK846" s="24"/>
      <c r="GL846" s="24"/>
      <c r="GM846" s="24"/>
      <c r="GN846" s="24"/>
      <c r="GO846" s="24"/>
      <c r="GP846" s="24"/>
      <c r="GQ846" s="24"/>
      <c r="GR846" s="24"/>
      <c r="GS846" s="24"/>
      <c r="GT846" s="24"/>
      <c r="GU846" s="24"/>
      <c r="GV846" s="24"/>
      <c r="GW846" s="24"/>
      <c r="GX846" s="24"/>
      <c r="GY846" s="24"/>
      <c r="GZ846" s="24"/>
      <c r="HA846" s="24"/>
      <c r="HB846" s="24"/>
      <c r="HC846" s="24"/>
      <c r="HD846" s="24"/>
      <c r="HE846" s="24"/>
      <c r="HF846" s="24"/>
      <c r="HG846" s="24"/>
    </row>
    <row r="847" spans="1:215" ht="13.5" customHeight="1" x14ac:dyDescent="0.2">
      <c r="A847" s="24"/>
      <c r="B847" s="24"/>
      <c r="C847" s="125"/>
      <c r="D847" s="125"/>
      <c r="O847" s="24"/>
      <c r="P847" s="24"/>
      <c r="Q847" s="125"/>
      <c r="R847" s="24"/>
      <c r="S847" s="108"/>
      <c r="T847" s="108"/>
      <c r="U847" s="108"/>
      <c r="V847" s="108"/>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M847" s="24"/>
      <c r="EN847" s="24"/>
      <c r="EO847" s="24"/>
      <c r="EP847" s="24"/>
      <c r="EQ847" s="24"/>
      <c r="ER847" s="24"/>
      <c r="ES847" s="24"/>
      <c r="ET847" s="24"/>
      <c r="EU847" s="24"/>
      <c r="EV847" s="24"/>
      <c r="EW847" s="24"/>
      <c r="EX847" s="24"/>
      <c r="EY847" s="24"/>
      <c r="EZ847" s="24"/>
      <c r="FA847" s="24"/>
      <c r="FB847" s="24"/>
      <c r="FC847" s="24"/>
      <c r="FD847" s="24"/>
      <c r="FE847" s="24"/>
      <c r="FF847" s="24"/>
      <c r="FG847" s="24"/>
      <c r="FH847" s="24"/>
      <c r="FI847" s="24"/>
      <c r="FJ847" s="24"/>
      <c r="FK847" s="24"/>
      <c r="FL847" s="24"/>
      <c r="FM847" s="24"/>
      <c r="FN847" s="24"/>
      <c r="FO847" s="24"/>
      <c r="FP847" s="24"/>
      <c r="FQ847" s="24"/>
      <c r="FR847" s="24"/>
      <c r="FS847" s="24"/>
      <c r="FT847" s="24"/>
      <c r="FU847" s="24"/>
      <c r="FV847" s="24"/>
      <c r="FW847" s="24"/>
      <c r="FX847" s="24"/>
      <c r="FY847" s="24"/>
      <c r="FZ847" s="24"/>
      <c r="GA847" s="24"/>
      <c r="GB847" s="24"/>
      <c r="GC847" s="24"/>
      <c r="GD847" s="24"/>
      <c r="GE847" s="24"/>
      <c r="GF847" s="24"/>
      <c r="GG847" s="24"/>
      <c r="GH847" s="24"/>
      <c r="GI847" s="24"/>
      <c r="GJ847" s="24"/>
      <c r="GK847" s="24"/>
      <c r="GL847" s="24"/>
      <c r="GM847" s="24"/>
      <c r="GN847" s="24"/>
      <c r="GO847" s="24"/>
      <c r="GP847" s="24"/>
      <c r="GQ847" s="24"/>
      <c r="GR847" s="24"/>
      <c r="GS847" s="24"/>
      <c r="GT847" s="24"/>
      <c r="GU847" s="24"/>
      <c r="GV847" s="24"/>
      <c r="GW847" s="24"/>
      <c r="GX847" s="24"/>
      <c r="GY847" s="24"/>
      <c r="GZ847" s="24"/>
      <c r="HA847" s="24"/>
      <c r="HB847" s="24"/>
      <c r="HC847" s="24"/>
      <c r="HD847" s="24"/>
      <c r="HE847" s="24"/>
      <c r="HF847" s="24"/>
      <c r="HG847" s="24"/>
    </row>
    <row r="848" spans="1:215" ht="13.5" customHeight="1" x14ac:dyDescent="0.2">
      <c r="A848" s="24"/>
      <c r="B848" s="24"/>
      <c r="C848" s="125"/>
      <c r="D848" s="125"/>
      <c r="O848" s="24"/>
      <c r="P848" s="24"/>
      <c r="Q848" s="125"/>
      <c r="R848" s="24"/>
      <c r="S848" s="108"/>
      <c r="T848" s="108"/>
      <c r="U848" s="108"/>
      <c r="V848" s="108"/>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4"/>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M848" s="24"/>
      <c r="EN848" s="24"/>
      <c r="EO848" s="24"/>
      <c r="EP848" s="24"/>
      <c r="EQ848" s="24"/>
      <c r="ER848" s="24"/>
      <c r="ES848" s="24"/>
      <c r="ET848" s="24"/>
      <c r="EU848" s="24"/>
      <c r="EV848" s="24"/>
      <c r="EW848" s="24"/>
      <c r="EX848" s="24"/>
      <c r="EY848" s="24"/>
      <c r="EZ848" s="24"/>
      <c r="FA848" s="24"/>
      <c r="FB848" s="24"/>
      <c r="FC848" s="24"/>
      <c r="FD848" s="24"/>
      <c r="FE848" s="24"/>
      <c r="FF848" s="24"/>
      <c r="FG848" s="24"/>
      <c r="FH848" s="24"/>
      <c r="FI848" s="24"/>
      <c r="FJ848" s="24"/>
      <c r="FK848" s="24"/>
      <c r="FL848" s="24"/>
      <c r="FM848" s="24"/>
      <c r="FN848" s="24"/>
      <c r="FO848" s="24"/>
      <c r="FP848" s="24"/>
      <c r="FQ848" s="24"/>
      <c r="FR848" s="24"/>
      <c r="FS848" s="24"/>
      <c r="FT848" s="24"/>
      <c r="FU848" s="24"/>
      <c r="FV848" s="24"/>
      <c r="FW848" s="24"/>
      <c r="FX848" s="24"/>
      <c r="FY848" s="24"/>
      <c r="FZ848" s="24"/>
      <c r="GA848" s="24"/>
      <c r="GB848" s="24"/>
      <c r="GC848" s="24"/>
      <c r="GD848" s="24"/>
      <c r="GE848" s="24"/>
      <c r="GF848" s="24"/>
      <c r="GG848" s="24"/>
      <c r="GH848" s="24"/>
      <c r="GI848" s="24"/>
      <c r="GJ848" s="24"/>
      <c r="GK848" s="24"/>
      <c r="GL848" s="24"/>
      <c r="GM848" s="24"/>
      <c r="GN848" s="24"/>
      <c r="GO848" s="24"/>
      <c r="GP848" s="24"/>
      <c r="GQ848" s="24"/>
      <c r="GR848" s="24"/>
      <c r="GS848" s="24"/>
      <c r="GT848" s="24"/>
      <c r="GU848" s="24"/>
      <c r="GV848" s="24"/>
      <c r="GW848" s="24"/>
      <c r="GX848" s="24"/>
      <c r="GY848" s="24"/>
      <c r="GZ848" s="24"/>
      <c r="HA848" s="24"/>
      <c r="HB848" s="24"/>
      <c r="HC848" s="24"/>
      <c r="HD848" s="24"/>
      <c r="HE848" s="24"/>
      <c r="HF848" s="24"/>
      <c r="HG848" s="24"/>
    </row>
    <row r="849" spans="1:215" ht="13.5" customHeight="1" x14ac:dyDescent="0.2">
      <c r="A849" s="24"/>
      <c r="B849" s="24"/>
      <c r="C849" s="125"/>
      <c r="D849" s="125"/>
      <c r="O849" s="24"/>
      <c r="P849" s="24"/>
      <c r="Q849" s="125"/>
      <c r="R849" s="24"/>
      <c r="S849" s="108"/>
      <c r="T849" s="108"/>
      <c r="U849" s="108"/>
      <c r="V849" s="108"/>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4"/>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M849" s="24"/>
      <c r="EN849" s="24"/>
      <c r="EO849" s="24"/>
      <c r="EP849" s="24"/>
      <c r="EQ849" s="24"/>
      <c r="ER849" s="24"/>
      <c r="ES849" s="24"/>
      <c r="ET849" s="24"/>
      <c r="EU849" s="24"/>
      <c r="EV849" s="24"/>
      <c r="EW849" s="24"/>
      <c r="EX849" s="24"/>
      <c r="EY849" s="24"/>
      <c r="EZ849" s="24"/>
      <c r="FA849" s="24"/>
      <c r="FB849" s="24"/>
      <c r="FC849" s="24"/>
      <c r="FD849" s="24"/>
      <c r="FE849" s="24"/>
      <c r="FF849" s="24"/>
      <c r="FG849" s="24"/>
      <c r="FH849" s="24"/>
      <c r="FI849" s="24"/>
      <c r="FJ849" s="24"/>
      <c r="FK849" s="24"/>
      <c r="FL849" s="24"/>
      <c r="FM849" s="24"/>
      <c r="FN849" s="24"/>
      <c r="FO849" s="24"/>
      <c r="FP849" s="24"/>
      <c r="FQ849" s="24"/>
      <c r="FR849" s="24"/>
      <c r="FS849" s="24"/>
      <c r="FT849" s="24"/>
      <c r="FU849" s="24"/>
      <c r="FV849" s="24"/>
      <c r="FW849" s="24"/>
      <c r="FX849" s="24"/>
      <c r="FY849" s="24"/>
      <c r="FZ849" s="24"/>
      <c r="GA849" s="24"/>
      <c r="GB849" s="24"/>
      <c r="GC849" s="24"/>
      <c r="GD849" s="24"/>
      <c r="GE849" s="24"/>
      <c r="GF849" s="24"/>
      <c r="GG849" s="24"/>
      <c r="GH849" s="24"/>
      <c r="GI849" s="24"/>
      <c r="GJ849" s="24"/>
      <c r="GK849" s="24"/>
      <c r="GL849" s="24"/>
      <c r="GM849" s="24"/>
      <c r="GN849" s="24"/>
      <c r="GO849" s="24"/>
      <c r="GP849" s="24"/>
      <c r="GQ849" s="24"/>
      <c r="GR849" s="24"/>
      <c r="GS849" s="24"/>
      <c r="GT849" s="24"/>
      <c r="GU849" s="24"/>
      <c r="GV849" s="24"/>
      <c r="GW849" s="24"/>
      <c r="GX849" s="24"/>
      <c r="GY849" s="24"/>
      <c r="GZ849" s="24"/>
      <c r="HA849" s="24"/>
      <c r="HB849" s="24"/>
      <c r="HC849" s="24"/>
      <c r="HD849" s="24"/>
      <c r="HE849" s="24"/>
      <c r="HF849" s="24"/>
      <c r="HG849" s="24"/>
    </row>
    <row r="850" spans="1:215" ht="13.5" customHeight="1" x14ac:dyDescent="0.2">
      <c r="A850" s="24"/>
      <c r="B850" s="24"/>
      <c r="C850" s="125"/>
      <c r="D850" s="125"/>
      <c r="O850" s="24"/>
      <c r="P850" s="24"/>
      <c r="Q850" s="125"/>
      <c r="R850" s="24"/>
      <c r="S850" s="108"/>
      <c r="T850" s="108"/>
      <c r="U850" s="108"/>
      <c r="V850" s="108"/>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4"/>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M850" s="24"/>
      <c r="EN850" s="24"/>
      <c r="EO850" s="24"/>
      <c r="EP850" s="24"/>
      <c r="EQ850" s="24"/>
      <c r="ER850" s="24"/>
      <c r="ES850" s="24"/>
      <c r="ET850" s="24"/>
      <c r="EU850" s="24"/>
      <c r="EV850" s="24"/>
      <c r="EW850" s="24"/>
      <c r="EX850" s="24"/>
      <c r="EY850" s="24"/>
      <c r="EZ850" s="24"/>
      <c r="FA850" s="24"/>
      <c r="FB850" s="24"/>
      <c r="FC850" s="24"/>
      <c r="FD850" s="24"/>
      <c r="FE850" s="24"/>
      <c r="FF850" s="24"/>
      <c r="FG850" s="24"/>
      <c r="FH850" s="24"/>
      <c r="FI850" s="24"/>
      <c r="FJ850" s="24"/>
      <c r="FK850" s="24"/>
      <c r="FL850" s="24"/>
      <c r="FM850" s="24"/>
      <c r="FN850" s="24"/>
      <c r="FO850" s="24"/>
      <c r="FP850" s="24"/>
      <c r="FQ850" s="24"/>
      <c r="FR850" s="24"/>
      <c r="FS850" s="24"/>
      <c r="FT850" s="24"/>
      <c r="FU850" s="24"/>
      <c r="FV850" s="24"/>
      <c r="FW850" s="24"/>
      <c r="FX850" s="24"/>
      <c r="FY850" s="24"/>
      <c r="FZ850" s="24"/>
      <c r="GA850" s="24"/>
      <c r="GB850" s="24"/>
      <c r="GC850" s="24"/>
      <c r="GD850" s="24"/>
      <c r="GE850" s="24"/>
      <c r="GF850" s="24"/>
      <c r="GG850" s="24"/>
      <c r="GH850" s="24"/>
      <c r="GI850" s="24"/>
      <c r="GJ850" s="24"/>
      <c r="GK850" s="24"/>
      <c r="GL850" s="24"/>
      <c r="GM850" s="24"/>
      <c r="GN850" s="24"/>
      <c r="GO850" s="24"/>
      <c r="GP850" s="24"/>
      <c r="GQ850" s="24"/>
      <c r="GR850" s="24"/>
      <c r="GS850" s="24"/>
      <c r="GT850" s="24"/>
      <c r="GU850" s="24"/>
      <c r="GV850" s="24"/>
      <c r="GW850" s="24"/>
      <c r="GX850" s="24"/>
      <c r="GY850" s="24"/>
      <c r="GZ850" s="24"/>
      <c r="HA850" s="24"/>
      <c r="HB850" s="24"/>
      <c r="HC850" s="24"/>
      <c r="HD850" s="24"/>
      <c r="HE850" s="24"/>
      <c r="HF850" s="24"/>
      <c r="HG850" s="24"/>
    </row>
    <row r="851" spans="1:215" ht="13.5" customHeight="1" x14ac:dyDescent="0.2">
      <c r="A851" s="24"/>
      <c r="B851" s="24"/>
      <c r="C851" s="125"/>
      <c r="D851" s="125"/>
      <c r="O851" s="24"/>
      <c r="P851" s="24"/>
      <c r="Q851" s="125"/>
      <c r="R851" s="24"/>
      <c r="S851" s="108"/>
      <c r="T851" s="108"/>
      <c r="U851" s="108"/>
      <c r="V851" s="108"/>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4"/>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M851" s="24"/>
      <c r="EN851" s="24"/>
      <c r="EO851" s="24"/>
      <c r="EP851" s="24"/>
      <c r="EQ851" s="24"/>
      <c r="ER851" s="24"/>
      <c r="ES851" s="24"/>
      <c r="ET851" s="24"/>
      <c r="EU851" s="24"/>
      <c r="EV851" s="24"/>
      <c r="EW851" s="24"/>
      <c r="EX851" s="24"/>
      <c r="EY851" s="24"/>
      <c r="EZ851" s="24"/>
      <c r="FA851" s="24"/>
      <c r="FB851" s="24"/>
      <c r="FC851" s="24"/>
      <c r="FD851" s="24"/>
      <c r="FE851" s="24"/>
      <c r="FF851" s="24"/>
      <c r="FG851" s="24"/>
      <c r="FH851" s="24"/>
      <c r="FI851" s="24"/>
      <c r="FJ851" s="24"/>
      <c r="FK851" s="24"/>
      <c r="FL851" s="24"/>
      <c r="FM851" s="24"/>
      <c r="FN851" s="24"/>
      <c r="FO851" s="24"/>
      <c r="FP851" s="24"/>
      <c r="FQ851" s="24"/>
      <c r="FR851" s="24"/>
      <c r="FS851" s="24"/>
      <c r="FT851" s="24"/>
      <c r="FU851" s="24"/>
      <c r="FV851" s="24"/>
      <c r="FW851" s="24"/>
      <c r="FX851" s="24"/>
      <c r="FY851" s="24"/>
      <c r="FZ851" s="24"/>
      <c r="GA851" s="24"/>
      <c r="GB851" s="24"/>
      <c r="GC851" s="24"/>
      <c r="GD851" s="24"/>
      <c r="GE851" s="24"/>
      <c r="GF851" s="24"/>
      <c r="GG851" s="24"/>
      <c r="GH851" s="24"/>
      <c r="GI851" s="24"/>
      <c r="GJ851" s="24"/>
      <c r="GK851" s="24"/>
      <c r="GL851" s="24"/>
      <c r="GM851" s="24"/>
      <c r="GN851" s="24"/>
      <c r="GO851" s="24"/>
      <c r="GP851" s="24"/>
      <c r="GQ851" s="24"/>
      <c r="GR851" s="24"/>
      <c r="GS851" s="24"/>
      <c r="GT851" s="24"/>
      <c r="GU851" s="24"/>
      <c r="GV851" s="24"/>
      <c r="GW851" s="24"/>
      <c r="GX851" s="24"/>
      <c r="GY851" s="24"/>
      <c r="GZ851" s="24"/>
      <c r="HA851" s="24"/>
      <c r="HB851" s="24"/>
      <c r="HC851" s="24"/>
      <c r="HD851" s="24"/>
      <c r="HE851" s="24"/>
      <c r="HF851" s="24"/>
      <c r="HG851" s="24"/>
    </row>
    <row r="852" spans="1:215" ht="13.5" customHeight="1" x14ac:dyDescent="0.2">
      <c r="A852" s="24"/>
      <c r="B852" s="24"/>
      <c r="C852" s="125"/>
      <c r="D852" s="125"/>
      <c r="O852" s="24"/>
      <c r="P852" s="24"/>
      <c r="Q852" s="125"/>
      <c r="R852" s="24"/>
      <c r="S852" s="108"/>
      <c r="T852" s="108"/>
      <c r="U852" s="108"/>
      <c r="V852" s="108"/>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4"/>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M852" s="24"/>
      <c r="EN852" s="24"/>
      <c r="EO852" s="24"/>
      <c r="EP852" s="24"/>
      <c r="EQ852" s="24"/>
      <c r="ER852" s="24"/>
      <c r="ES852" s="24"/>
      <c r="ET852" s="24"/>
      <c r="EU852" s="24"/>
      <c r="EV852" s="24"/>
      <c r="EW852" s="24"/>
      <c r="EX852" s="24"/>
      <c r="EY852" s="24"/>
      <c r="EZ852" s="24"/>
      <c r="FA852" s="24"/>
      <c r="FB852" s="24"/>
      <c r="FC852" s="24"/>
      <c r="FD852" s="24"/>
      <c r="FE852" s="24"/>
      <c r="FF852" s="24"/>
      <c r="FG852" s="24"/>
      <c r="FH852" s="24"/>
      <c r="FI852" s="24"/>
      <c r="FJ852" s="24"/>
      <c r="FK852" s="24"/>
      <c r="FL852" s="24"/>
      <c r="FM852" s="24"/>
      <c r="FN852" s="24"/>
      <c r="FO852" s="24"/>
      <c r="FP852" s="24"/>
      <c r="FQ852" s="24"/>
      <c r="FR852" s="24"/>
      <c r="FS852" s="24"/>
      <c r="FT852" s="24"/>
      <c r="FU852" s="24"/>
      <c r="FV852" s="24"/>
      <c r="FW852" s="24"/>
      <c r="FX852" s="24"/>
      <c r="FY852" s="24"/>
      <c r="FZ852" s="24"/>
      <c r="GA852" s="24"/>
      <c r="GB852" s="24"/>
      <c r="GC852" s="24"/>
      <c r="GD852" s="24"/>
      <c r="GE852" s="24"/>
      <c r="GF852" s="24"/>
      <c r="GG852" s="24"/>
      <c r="GH852" s="24"/>
      <c r="GI852" s="24"/>
      <c r="GJ852" s="24"/>
      <c r="GK852" s="24"/>
      <c r="GL852" s="24"/>
      <c r="GM852" s="24"/>
      <c r="GN852" s="24"/>
      <c r="GO852" s="24"/>
      <c r="GP852" s="24"/>
      <c r="GQ852" s="24"/>
      <c r="GR852" s="24"/>
      <c r="GS852" s="24"/>
      <c r="GT852" s="24"/>
      <c r="GU852" s="24"/>
      <c r="GV852" s="24"/>
      <c r="GW852" s="24"/>
      <c r="GX852" s="24"/>
      <c r="GY852" s="24"/>
      <c r="GZ852" s="24"/>
      <c r="HA852" s="24"/>
      <c r="HB852" s="24"/>
      <c r="HC852" s="24"/>
      <c r="HD852" s="24"/>
      <c r="HE852" s="24"/>
      <c r="HF852" s="24"/>
      <c r="HG852" s="24"/>
    </row>
    <row r="853" spans="1:215" ht="13.5" customHeight="1" x14ac:dyDescent="0.2">
      <c r="A853" s="24"/>
      <c r="B853" s="24"/>
      <c r="C853" s="125"/>
      <c r="D853" s="125"/>
      <c r="O853" s="24"/>
      <c r="P853" s="24"/>
      <c r="Q853" s="125"/>
      <c r="R853" s="24"/>
      <c r="S853" s="108"/>
      <c r="T853" s="108"/>
      <c r="U853" s="108"/>
      <c r="V853" s="108"/>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c r="EW853" s="24"/>
      <c r="EX853" s="24"/>
      <c r="EY853" s="24"/>
      <c r="EZ853" s="24"/>
      <c r="FA853" s="24"/>
      <c r="FB853" s="24"/>
      <c r="FC853" s="24"/>
      <c r="FD853" s="24"/>
      <c r="FE853" s="24"/>
      <c r="FF853" s="24"/>
      <c r="FG853" s="24"/>
      <c r="FH853" s="24"/>
      <c r="FI853" s="24"/>
      <c r="FJ853" s="24"/>
      <c r="FK853" s="24"/>
      <c r="FL853" s="24"/>
      <c r="FM853" s="24"/>
      <c r="FN853" s="24"/>
      <c r="FO853" s="24"/>
      <c r="FP853" s="24"/>
      <c r="FQ853" s="24"/>
      <c r="FR853" s="24"/>
      <c r="FS853" s="24"/>
      <c r="FT853" s="24"/>
      <c r="FU853" s="24"/>
      <c r="FV853" s="24"/>
      <c r="FW853" s="24"/>
      <c r="FX853" s="24"/>
      <c r="FY853" s="24"/>
      <c r="FZ853" s="24"/>
      <c r="GA853" s="24"/>
      <c r="GB853" s="24"/>
      <c r="GC853" s="24"/>
      <c r="GD853" s="24"/>
      <c r="GE853" s="24"/>
      <c r="GF853" s="24"/>
      <c r="GG853" s="24"/>
      <c r="GH853" s="24"/>
      <c r="GI853" s="24"/>
      <c r="GJ853" s="24"/>
      <c r="GK853" s="24"/>
      <c r="GL853" s="24"/>
      <c r="GM853" s="24"/>
      <c r="GN853" s="24"/>
      <c r="GO853" s="24"/>
      <c r="GP853" s="24"/>
      <c r="GQ853" s="24"/>
      <c r="GR853" s="24"/>
      <c r="GS853" s="24"/>
      <c r="GT853" s="24"/>
      <c r="GU853" s="24"/>
      <c r="GV853" s="24"/>
      <c r="GW853" s="24"/>
      <c r="GX853" s="24"/>
      <c r="GY853" s="24"/>
      <c r="GZ853" s="24"/>
      <c r="HA853" s="24"/>
      <c r="HB853" s="24"/>
      <c r="HC853" s="24"/>
      <c r="HD853" s="24"/>
      <c r="HE853" s="24"/>
      <c r="HF853" s="24"/>
      <c r="HG853" s="24"/>
    </row>
    <row r="854" spans="1:215" ht="13.5" customHeight="1" x14ac:dyDescent="0.2">
      <c r="A854" s="24"/>
      <c r="B854" s="24"/>
      <c r="C854" s="125"/>
      <c r="D854" s="125"/>
      <c r="O854" s="24"/>
      <c r="P854" s="24"/>
      <c r="Q854" s="125"/>
      <c r="R854" s="24"/>
      <c r="S854" s="108"/>
      <c r="T854" s="108"/>
      <c r="U854" s="108"/>
      <c r="V854" s="108"/>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c r="EW854" s="24"/>
      <c r="EX854" s="24"/>
      <c r="EY854" s="24"/>
      <c r="EZ854" s="24"/>
      <c r="FA854" s="24"/>
      <c r="FB854" s="24"/>
      <c r="FC854" s="24"/>
      <c r="FD854" s="24"/>
      <c r="FE854" s="24"/>
      <c r="FF854" s="24"/>
      <c r="FG854" s="24"/>
      <c r="FH854" s="24"/>
      <c r="FI854" s="24"/>
      <c r="FJ854" s="24"/>
      <c r="FK854" s="24"/>
      <c r="FL854" s="24"/>
      <c r="FM854" s="24"/>
      <c r="FN854" s="24"/>
      <c r="FO854" s="24"/>
      <c r="FP854" s="24"/>
      <c r="FQ854" s="24"/>
      <c r="FR854" s="24"/>
      <c r="FS854" s="24"/>
      <c r="FT854" s="24"/>
      <c r="FU854" s="24"/>
      <c r="FV854" s="24"/>
      <c r="FW854" s="24"/>
      <c r="FX854" s="24"/>
      <c r="FY854" s="24"/>
      <c r="FZ854" s="24"/>
      <c r="GA854" s="24"/>
      <c r="GB854" s="24"/>
      <c r="GC854" s="24"/>
      <c r="GD854" s="24"/>
      <c r="GE854" s="24"/>
      <c r="GF854" s="24"/>
      <c r="GG854" s="24"/>
      <c r="GH854" s="24"/>
      <c r="GI854" s="24"/>
      <c r="GJ854" s="24"/>
      <c r="GK854" s="24"/>
      <c r="GL854" s="24"/>
      <c r="GM854" s="24"/>
      <c r="GN854" s="24"/>
      <c r="GO854" s="24"/>
      <c r="GP854" s="24"/>
      <c r="GQ854" s="24"/>
      <c r="GR854" s="24"/>
      <c r="GS854" s="24"/>
      <c r="GT854" s="24"/>
      <c r="GU854" s="24"/>
      <c r="GV854" s="24"/>
      <c r="GW854" s="24"/>
      <c r="GX854" s="24"/>
      <c r="GY854" s="24"/>
      <c r="GZ854" s="24"/>
      <c r="HA854" s="24"/>
      <c r="HB854" s="24"/>
      <c r="HC854" s="24"/>
      <c r="HD854" s="24"/>
      <c r="HE854" s="24"/>
      <c r="HF854" s="24"/>
      <c r="HG854" s="24"/>
    </row>
    <row r="855" spans="1:215" ht="13.5" customHeight="1" x14ac:dyDescent="0.2">
      <c r="A855" s="24"/>
      <c r="B855" s="24"/>
      <c r="C855" s="125"/>
      <c r="D855" s="125"/>
      <c r="O855" s="24"/>
      <c r="P855" s="24"/>
      <c r="Q855" s="125"/>
      <c r="R855" s="24"/>
      <c r="S855" s="108"/>
      <c r="T855" s="108"/>
      <c r="U855" s="108"/>
      <c r="V855" s="108"/>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c r="EW855" s="24"/>
      <c r="EX855" s="24"/>
      <c r="EY855" s="24"/>
      <c r="EZ855" s="24"/>
      <c r="FA855" s="24"/>
      <c r="FB855" s="24"/>
      <c r="FC855" s="24"/>
      <c r="FD855" s="24"/>
      <c r="FE855" s="24"/>
      <c r="FF855" s="24"/>
      <c r="FG855" s="24"/>
      <c r="FH855" s="24"/>
      <c r="FI855" s="24"/>
      <c r="FJ855" s="24"/>
      <c r="FK855" s="24"/>
      <c r="FL855" s="24"/>
      <c r="FM855" s="24"/>
      <c r="FN855" s="24"/>
      <c r="FO855" s="24"/>
      <c r="FP855" s="24"/>
      <c r="FQ855" s="24"/>
      <c r="FR855" s="24"/>
      <c r="FS855" s="24"/>
      <c r="FT855" s="24"/>
      <c r="FU855" s="24"/>
      <c r="FV855" s="24"/>
      <c r="FW855" s="24"/>
      <c r="FX855" s="24"/>
      <c r="FY855" s="24"/>
      <c r="FZ855" s="24"/>
      <c r="GA855" s="24"/>
      <c r="GB855" s="24"/>
      <c r="GC855" s="24"/>
      <c r="GD855" s="24"/>
      <c r="GE855" s="24"/>
      <c r="GF855" s="24"/>
      <c r="GG855" s="24"/>
      <c r="GH855" s="24"/>
      <c r="GI855" s="24"/>
      <c r="GJ855" s="24"/>
      <c r="GK855" s="24"/>
      <c r="GL855" s="24"/>
      <c r="GM855" s="24"/>
      <c r="GN855" s="24"/>
      <c r="GO855" s="24"/>
      <c r="GP855" s="24"/>
      <c r="GQ855" s="24"/>
      <c r="GR855" s="24"/>
      <c r="GS855" s="24"/>
      <c r="GT855" s="24"/>
      <c r="GU855" s="24"/>
      <c r="GV855" s="24"/>
      <c r="GW855" s="24"/>
      <c r="GX855" s="24"/>
      <c r="GY855" s="24"/>
      <c r="GZ855" s="24"/>
      <c r="HA855" s="24"/>
      <c r="HB855" s="24"/>
      <c r="HC855" s="24"/>
      <c r="HD855" s="24"/>
      <c r="HE855" s="24"/>
      <c r="HF855" s="24"/>
      <c r="HG855" s="24"/>
    </row>
    <row r="856" spans="1:215" ht="13.5" customHeight="1" x14ac:dyDescent="0.2">
      <c r="A856" s="24"/>
      <c r="B856" s="24"/>
      <c r="C856" s="125"/>
      <c r="D856" s="125"/>
      <c r="O856" s="24"/>
      <c r="P856" s="24"/>
      <c r="Q856" s="125"/>
      <c r="R856" s="24"/>
      <c r="S856" s="108"/>
      <c r="T856" s="108"/>
      <c r="U856" s="108"/>
      <c r="V856" s="108"/>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4"/>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M856" s="24"/>
      <c r="EN856" s="24"/>
      <c r="EO856" s="24"/>
      <c r="EP856" s="24"/>
      <c r="EQ856" s="24"/>
      <c r="ER856" s="24"/>
      <c r="ES856" s="24"/>
      <c r="ET856" s="24"/>
      <c r="EU856" s="24"/>
      <c r="EV856" s="24"/>
      <c r="EW856" s="24"/>
      <c r="EX856" s="24"/>
      <c r="EY856" s="24"/>
      <c r="EZ856" s="24"/>
      <c r="FA856" s="24"/>
      <c r="FB856" s="24"/>
      <c r="FC856" s="24"/>
      <c r="FD856" s="24"/>
      <c r="FE856" s="24"/>
      <c r="FF856" s="24"/>
      <c r="FG856" s="24"/>
      <c r="FH856" s="24"/>
      <c r="FI856" s="24"/>
      <c r="FJ856" s="24"/>
      <c r="FK856" s="24"/>
      <c r="FL856" s="24"/>
      <c r="FM856" s="24"/>
      <c r="FN856" s="24"/>
      <c r="FO856" s="24"/>
      <c r="FP856" s="24"/>
      <c r="FQ856" s="24"/>
      <c r="FR856" s="24"/>
      <c r="FS856" s="24"/>
      <c r="FT856" s="24"/>
      <c r="FU856" s="24"/>
      <c r="FV856" s="24"/>
      <c r="FW856" s="24"/>
      <c r="FX856" s="24"/>
      <c r="FY856" s="24"/>
      <c r="FZ856" s="24"/>
      <c r="GA856" s="24"/>
      <c r="GB856" s="24"/>
      <c r="GC856" s="24"/>
      <c r="GD856" s="24"/>
      <c r="GE856" s="24"/>
      <c r="GF856" s="24"/>
      <c r="GG856" s="24"/>
      <c r="GH856" s="24"/>
      <c r="GI856" s="24"/>
      <c r="GJ856" s="24"/>
      <c r="GK856" s="24"/>
      <c r="GL856" s="24"/>
      <c r="GM856" s="24"/>
      <c r="GN856" s="24"/>
      <c r="GO856" s="24"/>
      <c r="GP856" s="24"/>
      <c r="GQ856" s="24"/>
      <c r="GR856" s="24"/>
      <c r="GS856" s="24"/>
      <c r="GT856" s="24"/>
      <c r="GU856" s="24"/>
      <c r="GV856" s="24"/>
      <c r="GW856" s="24"/>
      <c r="GX856" s="24"/>
      <c r="GY856" s="24"/>
      <c r="GZ856" s="24"/>
      <c r="HA856" s="24"/>
      <c r="HB856" s="24"/>
      <c r="HC856" s="24"/>
      <c r="HD856" s="24"/>
      <c r="HE856" s="24"/>
      <c r="HF856" s="24"/>
      <c r="HG856" s="24"/>
    </row>
    <row r="857" spans="1:215" ht="13.5" customHeight="1" x14ac:dyDescent="0.2">
      <c r="A857" s="24"/>
      <c r="B857" s="24"/>
      <c r="C857" s="125"/>
      <c r="D857" s="125"/>
      <c r="O857" s="24"/>
      <c r="P857" s="24"/>
      <c r="Q857" s="125"/>
      <c r="R857" s="24"/>
      <c r="S857" s="108"/>
      <c r="T857" s="108"/>
      <c r="U857" s="108"/>
      <c r="V857" s="108"/>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M857" s="24"/>
      <c r="EN857" s="24"/>
      <c r="EO857" s="24"/>
      <c r="EP857" s="24"/>
      <c r="EQ857" s="24"/>
      <c r="ER857" s="24"/>
      <c r="ES857" s="24"/>
      <c r="ET857" s="24"/>
      <c r="EU857" s="24"/>
      <c r="EV857" s="24"/>
      <c r="EW857" s="24"/>
      <c r="EX857" s="24"/>
      <c r="EY857" s="24"/>
      <c r="EZ857" s="24"/>
      <c r="FA857" s="24"/>
      <c r="FB857" s="24"/>
      <c r="FC857" s="24"/>
      <c r="FD857" s="24"/>
      <c r="FE857" s="24"/>
      <c r="FF857" s="24"/>
      <c r="FG857" s="24"/>
      <c r="FH857" s="24"/>
      <c r="FI857" s="24"/>
      <c r="FJ857" s="24"/>
      <c r="FK857" s="24"/>
      <c r="FL857" s="24"/>
      <c r="FM857" s="24"/>
      <c r="FN857" s="24"/>
      <c r="FO857" s="24"/>
      <c r="FP857" s="24"/>
      <c r="FQ857" s="24"/>
      <c r="FR857" s="24"/>
      <c r="FS857" s="24"/>
      <c r="FT857" s="24"/>
      <c r="FU857" s="24"/>
      <c r="FV857" s="24"/>
      <c r="FW857" s="24"/>
      <c r="FX857" s="24"/>
      <c r="FY857" s="24"/>
      <c r="FZ857" s="24"/>
      <c r="GA857" s="24"/>
      <c r="GB857" s="24"/>
      <c r="GC857" s="24"/>
      <c r="GD857" s="24"/>
      <c r="GE857" s="24"/>
      <c r="GF857" s="24"/>
      <c r="GG857" s="24"/>
      <c r="GH857" s="24"/>
      <c r="GI857" s="24"/>
      <c r="GJ857" s="24"/>
      <c r="GK857" s="24"/>
      <c r="GL857" s="24"/>
      <c r="GM857" s="24"/>
      <c r="GN857" s="24"/>
      <c r="GO857" s="24"/>
      <c r="GP857" s="24"/>
      <c r="GQ857" s="24"/>
      <c r="GR857" s="24"/>
      <c r="GS857" s="24"/>
      <c r="GT857" s="24"/>
      <c r="GU857" s="24"/>
      <c r="GV857" s="24"/>
      <c r="GW857" s="24"/>
      <c r="GX857" s="24"/>
      <c r="GY857" s="24"/>
      <c r="GZ857" s="24"/>
      <c r="HA857" s="24"/>
      <c r="HB857" s="24"/>
      <c r="HC857" s="24"/>
      <c r="HD857" s="24"/>
      <c r="HE857" s="24"/>
      <c r="HF857" s="24"/>
      <c r="HG857" s="24"/>
    </row>
    <row r="858" spans="1:215" ht="13.5" customHeight="1" x14ac:dyDescent="0.2">
      <c r="A858" s="24"/>
      <c r="B858" s="24"/>
      <c r="C858" s="125"/>
      <c r="D858" s="125"/>
      <c r="O858" s="24"/>
      <c r="P858" s="24"/>
      <c r="Q858" s="125"/>
      <c r="R858" s="24"/>
      <c r="S858" s="108"/>
      <c r="T858" s="108"/>
      <c r="U858" s="108"/>
      <c r="V858" s="108"/>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4"/>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M858" s="24"/>
      <c r="EN858" s="24"/>
      <c r="EO858" s="24"/>
      <c r="EP858" s="24"/>
      <c r="EQ858" s="24"/>
      <c r="ER858" s="24"/>
      <c r="ES858" s="24"/>
      <c r="ET858" s="24"/>
      <c r="EU858" s="24"/>
      <c r="EV858" s="24"/>
      <c r="EW858" s="24"/>
      <c r="EX858" s="24"/>
      <c r="EY858" s="24"/>
      <c r="EZ858" s="24"/>
      <c r="FA858" s="24"/>
      <c r="FB858" s="24"/>
      <c r="FC858" s="24"/>
      <c r="FD858" s="24"/>
      <c r="FE858" s="24"/>
      <c r="FF858" s="24"/>
      <c r="FG858" s="24"/>
      <c r="FH858" s="24"/>
      <c r="FI858" s="24"/>
      <c r="FJ858" s="24"/>
      <c r="FK858" s="24"/>
      <c r="FL858" s="24"/>
      <c r="FM858" s="24"/>
      <c r="FN858" s="24"/>
      <c r="FO858" s="24"/>
      <c r="FP858" s="24"/>
      <c r="FQ858" s="24"/>
      <c r="FR858" s="24"/>
      <c r="FS858" s="24"/>
      <c r="FT858" s="24"/>
      <c r="FU858" s="24"/>
      <c r="FV858" s="24"/>
      <c r="FW858" s="24"/>
      <c r="FX858" s="24"/>
      <c r="FY858" s="24"/>
      <c r="FZ858" s="24"/>
      <c r="GA858" s="24"/>
      <c r="GB858" s="24"/>
      <c r="GC858" s="24"/>
      <c r="GD858" s="24"/>
      <c r="GE858" s="24"/>
      <c r="GF858" s="24"/>
      <c r="GG858" s="24"/>
      <c r="GH858" s="24"/>
      <c r="GI858" s="24"/>
      <c r="GJ858" s="24"/>
      <c r="GK858" s="24"/>
      <c r="GL858" s="24"/>
      <c r="GM858" s="24"/>
      <c r="GN858" s="24"/>
      <c r="GO858" s="24"/>
      <c r="GP858" s="24"/>
      <c r="GQ858" s="24"/>
      <c r="GR858" s="24"/>
      <c r="GS858" s="24"/>
      <c r="GT858" s="24"/>
      <c r="GU858" s="24"/>
      <c r="GV858" s="24"/>
      <c r="GW858" s="24"/>
      <c r="GX858" s="24"/>
      <c r="GY858" s="24"/>
      <c r="GZ858" s="24"/>
      <c r="HA858" s="24"/>
      <c r="HB858" s="24"/>
      <c r="HC858" s="24"/>
      <c r="HD858" s="24"/>
      <c r="HE858" s="24"/>
      <c r="HF858" s="24"/>
      <c r="HG858" s="24"/>
    </row>
    <row r="859" spans="1:215" ht="13.5" customHeight="1" x14ac:dyDescent="0.2">
      <c r="A859" s="24"/>
      <c r="B859" s="24"/>
      <c r="C859" s="125"/>
      <c r="D859" s="125"/>
      <c r="O859" s="24"/>
      <c r="P859" s="24"/>
      <c r="Q859" s="125"/>
      <c r="R859" s="24"/>
      <c r="S859" s="108"/>
      <c r="T859" s="108"/>
      <c r="U859" s="108"/>
      <c r="V859" s="108"/>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4"/>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M859" s="24"/>
      <c r="EN859" s="24"/>
      <c r="EO859" s="24"/>
      <c r="EP859" s="24"/>
      <c r="EQ859" s="24"/>
      <c r="ER859" s="24"/>
      <c r="ES859" s="24"/>
      <c r="ET859" s="24"/>
      <c r="EU859" s="24"/>
      <c r="EV859" s="24"/>
      <c r="EW859" s="24"/>
      <c r="EX859" s="24"/>
      <c r="EY859" s="24"/>
      <c r="EZ859" s="24"/>
      <c r="FA859" s="24"/>
      <c r="FB859" s="24"/>
      <c r="FC859" s="24"/>
      <c r="FD859" s="24"/>
      <c r="FE859" s="24"/>
      <c r="FF859" s="24"/>
      <c r="FG859" s="24"/>
      <c r="FH859" s="24"/>
      <c r="FI859" s="24"/>
      <c r="FJ859" s="24"/>
      <c r="FK859" s="24"/>
      <c r="FL859" s="24"/>
      <c r="FM859" s="24"/>
      <c r="FN859" s="24"/>
      <c r="FO859" s="24"/>
      <c r="FP859" s="24"/>
      <c r="FQ859" s="24"/>
      <c r="FR859" s="24"/>
      <c r="FS859" s="24"/>
      <c r="FT859" s="24"/>
      <c r="FU859" s="24"/>
      <c r="FV859" s="24"/>
      <c r="FW859" s="24"/>
      <c r="FX859" s="24"/>
      <c r="FY859" s="24"/>
      <c r="FZ859" s="24"/>
      <c r="GA859" s="24"/>
      <c r="GB859" s="24"/>
      <c r="GC859" s="24"/>
      <c r="GD859" s="24"/>
      <c r="GE859" s="24"/>
      <c r="GF859" s="24"/>
      <c r="GG859" s="24"/>
      <c r="GH859" s="24"/>
      <c r="GI859" s="24"/>
      <c r="GJ859" s="24"/>
      <c r="GK859" s="24"/>
      <c r="GL859" s="24"/>
      <c r="GM859" s="24"/>
      <c r="GN859" s="24"/>
      <c r="GO859" s="24"/>
      <c r="GP859" s="24"/>
      <c r="GQ859" s="24"/>
      <c r="GR859" s="24"/>
      <c r="GS859" s="24"/>
      <c r="GT859" s="24"/>
      <c r="GU859" s="24"/>
      <c r="GV859" s="24"/>
      <c r="GW859" s="24"/>
      <c r="GX859" s="24"/>
      <c r="GY859" s="24"/>
      <c r="GZ859" s="24"/>
      <c r="HA859" s="24"/>
      <c r="HB859" s="24"/>
      <c r="HC859" s="24"/>
      <c r="HD859" s="24"/>
      <c r="HE859" s="24"/>
      <c r="HF859" s="24"/>
      <c r="HG859" s="24"/>
    </row>
    <row r="860" spans="1:215" ht="13.5" customHeight="1" x14ac:dyDescent="0.2">
      <c r="A860" s="24"/>
      <c r="B860" s="24"/>
      <c r="C860" s="125"/>
      <c r="D860" s="125"/>
      <c r="O860" s="24"/>
      <c r="P860" s="24"/>
      <c r="Q860" s="125"/>
      <c r="R860" s="24"/>
      <c r="S860" s="108"/>
      <c r="T860" s="108"/>
      <c r="U860" s="108"/>
      <c r="V860" s="108"/>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4"/>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M860" s="24"/>
      <c r="EN860" s="24"/>
      <c r="EO860" s="24"/>
      <c r="EP860" s="24"/>
      <c r="EQ860" s="24"/>
      <c r="ER860" s="24"/>
      <c r="ES860" s="24"/>
      <c r="ET860" s="24"/>
      <c r="EU860" s="24"/>
      <c r="EV860" s="24"/>
      <c r="EW860" s="24"/>
      <c r="EX860" s="24"/>
      <c r="EY860" s="24"/>
      <c r="EZ860" s="24"/>
      <c r="FA860" s="24"/>
      <c r="FB860" s="24"/>
      <c r="FC860" s="24"/>
      <c r="FD860" s="24"/>
      <c r="FE860" s="24"/>
      <c r="FF860" s="24"/>
      <c r="FG860" s="24"/>
      <c r="FH860" s="24"/>
      <c r="FI860" s="24"/>
      <c r="FJ860" s="24"/>
      <c r="FK860" s="24"/>
      <c r="FL860" s="24"/>
      <c r="FM860" s="24"/>
      <c r="FN860" s="24"/>
      <c r="FO860" s="24"/>
      <c r="FP860" s="24"/>
      <c r="FQ860" s="24"/>
      <c r="FR860" s="24"/>
      <c r="FS860" s="24"/>
      <c r="FT860" s="24"/>
      <c r="FU860" s="24"/>
      <c r="FV860" s="24"/>
      <c r="FW860" s="24"/>
      <c r="FX860" s="24"/>
      <c r="FY860" s="24"/>
      <c r="FZ860" s="24"/>
      <c r="GA860" s="24"/>
      <c r="GB860" s="24"/>
      <c r="GC860" s="24"/>
      <c r="GD860" s="24"/>
      <c r="GE860" s="24"/>
      <c r="GF860" s="24"/>
      <c r="GG860" s="24"/>
      <c r="GH860" s="24"/>
      <c r="GI860" s="24"/>
      <c r="GJ860" s="24"/>
      <c r="GK860" s="24"/>
      <c r="GL860" s="24"/>
      <c r="GM860" s="24"/>
      <c r="GN860" s="24"/>
      <c r="GO860" s="24"/>
      <c r="GP860" s="24"/>
      <c r="GQ860" s="24"/>
      <c r="GR860" s="24"/>
      <c r="GS860" s="24"/>
      <c r="GT860" s="24"/>
      <c r="GU860" s="24"/>
      <c r="GV860" s="24"/>
      <c r="GW860" s="24"/>
      <c r="GX860" s="24"/>
      <c r="GY860" s="24"/>
      <c r="GZ860" s="24"/>
      <c r="HA860" s="24"/>
      <c r="HB860" s="24"/>
      <c r="HC860" s="24"/>
      <c r="HD860" s="24"/>
      <c r="HE860" s="24"/>
      <c r="HF860" s="24"/>
      <c r="HG860" s="24"/>
    </row>
    <row r="861" spans="1:215" ht="13.5" customHeight="1" x14ac:dyDescent="0.2">
      <c r="A861" s="24"/>
      <c r="B861" s="24"/>
      <c r="C861" s="125"/>
      <c r="D861" s="125"/>
      <c r="O861" s="24"/>
      <c r="P861" s="24"/>
      <c r="Q861" s="125"/>
      <c r="R861" s="24"/>
      <c r="S861" s="108"/>
      <c r="T861" s="108"/>
      <c r="U861" s="108"/>
      <c r="V861" s="108"/>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4"/>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M861" s="24"/>
      <c r="EN861" s="24"/>
      <c r="EO861" s="24"/>
      <c r="EP861" s="24"/>
      <c r="EQ861" s="24"/>
      <c r="ER861" s="24"/>
      <c r="ES861" s="24"/>
      <c r="ET861" s="24"/>
      <c r="EU861" s="24"/>
      <c r="EV861" s="24"/>
      <c r="EW861" s="24"/>
      <c r="EX861" s="24"/>
      <c r="EY861" s="24"/>
      <c r="EZ861" s="24"/>
      <c r="FA861" s="24"/>
      <c r="FB861" s="24"/>
      <c r="FC861" s="24"/>
      <c r="FD861" s="24"/>
      <c r="FE861" s="24"/>
      <c r="FF861" s="24"/>
      <c r="FG861" s="24"/>
      <c r="FH861" s="24"/>
      <c r="FI861" s="24"/>
      <c r="FJ861" s="24"/>
      <c r="FK861" s="24"/>
      <c r="FL861" s="24"/>
      <c r="FM861" s="24"/>
      <c r="FN861" s="24"/>
      <c r="FO861" s="24"/>
      <c r="FP861" s="24"/>
      <c r="FQ861" s="24"/>
      <c r="FR861" s="24"/>
      <c r="FS861" s="24"/>
      <c r="FT861" s="24"/>
      <c r="FU861" s="24"/>
      <c r="FV861" s="24"/>
      <c r="FW861" s="24"/>
      <c r="FX861" s="24"/>
      <c r="FY861" s="24"/>
      <c r="FZ861" s="24"/>
      <c r="GA861" s="24"/>
      <c r="GB861" s="24"/>
      <c r="GC861" s="24"/>
      <c r="GD861" s="24"/>
      <c r="GE861" s="24"/>
      <c r="GF861" s="24"/>
      <c r="GG861" s="24"/>
      <c r="GH861" s="24"/>
      <c r="GI861" s="24"/>
      <c r="GJ861" s="24"/>
      <c r="GK861" s="24"/>
      <c r="GL861" s="24"/>
      <c r="GM861" s="24"/>
      <c r="GN861" s="24"/>
      <c r="GO861" s="24"/>
      <c r="GP861" s="24"/>
      <c r="GQ861" s="24"/>
      <c r="GR861" s="24"/>
      <c r="GS861" s="24"/>
      <c r="GT861" s="24"/>
      <c r="GU861" s="24"/>
      <c r="GV861" s="24"/>
      <c r="GW861" s="24"/>
      <c r="GX861" s="24"/>
      <c r="GY861" s="24"/>
      <c r="GZ861" s="24"/>
      <c r="HA861" s="24"/>
      <c r="HB861" s="24"/>
      <c r="HC861" s="24"/>
      <c r="HD861" s="24"/>
      <c r="HE861" s="24"/>
      <c r="HF861" s="24"/>
      <c r="HG861" s="24"/>
    </row>
    <row r="862" spans="1:215" ht="13.5" customHeight="1" x14ac:dyDescent="0.2">
      <c r="A862" s="24"/>
      <c r="B862" s="24"/>
      <c r="C862" s="125"/>
      <c r="D862" s="125"/>
      <c r="O862" s="24"/>
      <c r="P862" s="24"/>
      <c r="Q862" s="125"/>
      <c r="R862" s="24"/>
      <c r="S862" s="108"/>
      <c r="T862" s="108"/>
      <c r="U862" s="108"/>
      <c r="V862" s="108"/>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c r="EW862" s="24"/>
      <c r="EX862" s="24"/>
      <c r="EY862" s="24"/>
      <c r="EZ862" s="24"/>
      <c r="FA862" s="24"/>
      <c r="FB862" s="24"/>
      <c r="FC862" s="24"/>
      <c r="FD862" s="24"/>
      <c r="FE862" s="24"/>
      <c r="FF862" s="24"/>
      <c r="FG862" s="24"/>
      <c r="FH862" s="24"/>
      <c r="FI862" s="24"/>
      <c r="FJ862" s="24"/>
      <c r="FK862" s="24"/>
      <c r="FL862" s="24"/>
      <c r="FM862" s="24"/>
      <c r="FN862" s="24"/>
      <c r="FO862" s="24"/>
      <c r="FP862" s="24"/>
      <c r="FQ862" s="24"/>
      <c r="FR862" s="24"/>
      <c r="FS862" s="24"/>
      <c r="FT862" s="24"/>
      <c r="FU862" s="24"/>
      <c r="FV862" s="24"/>
      <c r="FW862" s="24"/>
      <c r="FX862" s="24"/>
      <c r="FY862" s="24"/>
      <c r="FZ862" s="24"/>
      <c r="GA862" s="24"/>
      <c r="GB862" s="24"/>
      <c r="GC862" s="24"/>
      <c r="GD862" s="24"/>
      <c r="GE862" s="24"/>
      <c r="GF862" s="24"/>
      <c r="GG862" s="24"/>
      <c r="GH862" s="24"/>
      <c r="GI862" s="24"/>
      <c r="GJ862" s="24"/>
      <c r="GK862" s="24"/>
      <c r="GL862" s="24"/>
      <c r="GM862" s="24"/>
      <c r="GN862" s="24"/>
      <c r="GO862" s="24"/>
      <c r="GP862" s="24"/>
      <c r="GQ862" s="24"/>
      <c r="GR862" s="24"/>
      <c r="GS862" s="24"/>
      <c r="GT862" s="24"/>
      <c r="GU862" s="24"/>
      <c r="GV862" s="24"/>
      <c r="GW862" s="24"/>
      <c r="GX862" s="24"/>
      <c r="GY862" s="24"/>
      <c r="GZ862" s="24"/>
      <c r="HA862" s="24"/>
      <c r="HB862" s="24"/>
      <c r="HC862" s="24"/>
      <c r="HD862" s="24"/>
      <c r="HE862" s="24"/>
      <c r="HF862" s="24"/>
      <c r="HG862" s="24"/>
    </row>
    <row r="863" spans="1:215" ht="13.5" customHeight="1" x14ac:dyDescent="0.2">
      <c r="A863" s="24"/>
      <c r="B863" s="24"/>
      <c r="C863" s="125"/>
      <c r="D863" s="125"/>
      <c r="O863" s="24"/>
      <c r="P863" s="24"/>
      <c r="Q863" s="125"/>
      <c r="R863" s="24"/>
      <c r="S863" s="108"/>
      <c r="T863" s="108"/>
      <c r="U863" s="108"/>
      <c r="V863" s="108"/>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4"/>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24"/>
      <c r="DX863" s="24"/>
      <c r="DY863" s="24"/>
      <c r="DZ863" s="24"/>
      <c r="EA863" s="24"/>
      <c r="EB863" s="24"/>
      <c r="EC863" s="24"/>
      <c r="ED863" s="24"/>
      <c r="EE863" s="24"/>
      <c r="EF863" s="24"/>
      <c r="EG863" s="24"/>
      <c r="EH863" s="24"/>
      <c r="EI863" s="24"/>
      <c r="EJ863" s="24"/>
      <c r="EK863" s="24"/>
      <c r="EL863" s="24"/>
      <c r="EM863" s="24"/>
      <c r="EN863" s="24"/>
      <c r="EO863" s="24"/>
      <c r="EP863" s="24"/>
      <c r="EQ863" s="24"/>
      <c r="ER863" s="24"/>
      <c r="ES863" s="24"/>
      <c r="ET863" s="24"/>
      <c r="EU863" s="24"/>
      <c r="EV863" s="24"/>
      <c r="EW863" s="24"/>
      <c r="EX863" s="24"/>
      <c r="EY863" s="24"/>
      <c r="EZ863" s="24"/>
      <c r="FA863" s="24"/>
      <c r="FB863" s="24"/>
      <c r="FC863" s="24"/>
      <c r="FD863" s="24"/>
      <c r="FE863" s="24"/>
      <c r="FF863" s="24"/>
      <c r="FG863" s="24"/>
      <c r="FH863" s="24"/>
      <c r="FI863" s="24"/>
      <c r="FJ863" s="24"/>
      <c r="FK863" s="24"/>
      <c r="FL863" s="24"/>
      <c r="FM863" s="24"/>
      <c r="FN863" s="24"/>
      <c r="FO863" s="24"/>
      <c r="FP863" s="24"/>
      <c r="FQ863" s="24"/>
      <c r="FR863" s="24"/>
      <c r="FS863" s="24"/>
      <c r="FT863" s="24"/>
      <c r="FU863" s="24"/>
      <c r="FV863" s="24"/>
      <c r="FW863" s="24"/>
      <c r="FX863" s="24"/>
      <c r="FY863" s="24"/>
      <c r="FZ863" s="24"/>
      <c r="GA863" s="24"/>
      <c r="GB863" s="24"/>
      <c r="GC863" s="24"/>
      <c r="GD863" s="24"/>
      <c r="GE863" s="24"/>
      <c r="GF863" s="24"/>
      <c r="GG863" s="24"/>
      <c r="GH863" s="24"/>
      <c r="GI863" s="24"/>
      <c r="GJ863" s="24"/>
      <c r="GK863" s="24"/>
      <c r="GL863" s="24"/>
      <c r="GM863" s="24"/>
      <c r="GN863" s="24"/>
      <c r="GO863" s="24"/>
      <c r="GP863" s="24"/>
      <c r="GQ863" s="24"/>
      <c r="GR863" s="24"/>
      <c r="GS863" s="24"/>
      <c r="GT863" s="24"/>
      <c r="GU863" s="24"/>
      <c r="GV863" s="24"/>
      <c r="GW863" s="24"/>
      <c r="GX863" s="24"/>
      <c r="GY863" s="24"/>
      <c r="GZ863" s="24"/>
      <c r="HA863" s="24"/>
      <c r="HB863" s="24"/>
      <c r="HC863" s="24"/>
      <c r="HD863" s="24"/>
      <c r="HE863" s="24"/>
      <c r="HF863" s="24"/>
      <c r="HG863" s="24"/>
    </row>
    <row r="864" spans="1:215" ht="13.5" customHeight="1" x14ac:dyDescent="0.2">
      <c r="A864" s="24"/>
      <c r="B864" s="24"/>
      <c r="C864" s="125"/>
      <c r="D864" s="125"/>
      <c r="O864" s="24"/>
      <c r="P864" s="24"/>
      <c r="Q864" s="125"/>
      <c r="R864" s="24"/>
      <c r="S864" s="108"/>
      <c r="T864" s="108"/>
      <c r="U864" s="108"/>
      <c r="V864" s="108"/>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4"/>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24"/>
      <c r="DX864" s="24"/>
      <c r="DY864" s="24"/>
      <c r="DZ864" s="24"/>
      <c r="EA864" s="24"/>
      <c r="EB864" s="24"/>
      <c r="EC864" s="24"/>
      <c r="ED864" s="24"/>
      <c r="EE864" s="24"/>
      <c r="EF864" s="24"/>
      <c r="EG864" s="24"/>
      <c r="EH864" s="24"/>
      <c r="EI864" s="24"/>
      <c r="EJ864" s="24"/>
      <c r="EK864" s="24"/>
      <c r="EL864" s="24"/>
      <c r="EM864" s="24"/>
      <c r="EN864" s="24"/>
      <c r="EO864" s="24"/>
      <c r="EP864" s="24"/>
      <c r="EQ864" s="24"/>
      <c r="ER864" s="24"/>
      <c r="ES864" s="24"/>
      <c r="ET864" s="24"/>
      <c r="EU864" s="24"/>
      <c r="EV864" s="24"/>
      <c r="EW864" s="24"/>
      <c r="EX864" s="24"/>
      <c r="EY864" s="24"/>
      <c r="EZ864" s="24"/>
      <c r="FA864" s="24"/>
      <c r="FB864" s="24"/>
      <c r="FC864" s="24"/>
      <c r="FD864" s="24"/>
      <c r="FE864" s="24"/>
      <c r="FF864" s="24"/>
      <c r="FG864" s="24"/>
      <c r="FH864" s="24"/>
      <c r="FI864" s="24"/>
      <c r="FJ864" s="24"/>
      <c r="FK864" s="24"/>
      <c r="FL864" s="24"/>
      <c r="FM864" s="24"/>
      <c r="FN864" s="24"/>
      <c r="FO864" s="24"/>
      <c r="FP864" s="24"/>
      <c r="FQ864" s="24"/>
      <c r="FR864" s="24"/>
      <c r="FS864" s="24"/>
      <c r="FT864" s="24"/>
      <c r="FU864" s="24"/>
      <c r="FV864" s="24"/>
      <c r="FW864" s="24"/>
      <c r="FX864" s="24"/>
      <c r="FY864" s="24"/>
      <c r="FZ864" s="24"/>
      <c r="GA864" s="24"/>
      <c r="GB864" s="24"/>
      <c r="GC864" s="24"/>
      <c r="GD864" s="24"/>
      <c r="GE864" s="24"/>
      <c r="GF864" s="24"/>
      <c r="GG864" s="24"/>
      <c r="GH864" s="24"/>
      <c r="GI864" s="24"/>
      <c r="GJ864" s="24"/>
      <c r="GK864" s="24"/>
      <c r="GL864" s="24"/>
      <c r="GM864" s="24"/>
      <c r="GN864" s="24"/>
      <c r="GO864" s="24"/>
      <c r="GP864" s="24"/>
      <c r="GQ864" s="24"/>
      <c r="GR864" s="24"/>
      <c r="GS864" s="24"/>
      <c r="GT864" s="24"/>
      <c r="GU864" s="24"/>
      <c r="GV864" s="24"/>
      <c r="GW864" s="24"/>
      <c r="GX864" s="24"/>
      <c r="GY864" s="24"/>
      <c r="GZ864" s="24"/>
      <c r="HA864" s="24"/>
      <c r="HB864" s="24"/>
      <c r="HC864" s="24"/>
      <c r="HD864" s="24"/>
      <c r="HE864" s="24"/>
      <c r="HF864" s="24"/>
      <c r="HG864" s="24"/>
    </row>
    <row r="865" spans="1:215" ht="13.5" customHeight="1" x14ac:dyDescent="0.2">
      <c r="A865" s="24"/>
      <c r="B865" s="24"/>
      <c r="C865" s="125"/>
      <c r="D865" s="125"/>
      <c r="O865" s="24"/>
      <c r="P865" s="24"/>
      <c r="Q865" s="125"/>
      <c r="R865" s="24"/>
      <c r="S865" s="108"/>
      <c r="T865" s="108"/>
      <c r="U865" s="108"/>
      <c r="V865" s="108"/>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4"/>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24"/>
      <c r="DX865" s="24"/>
      <c r="DY865" s="24"/>
      <c r="DZ865" s="24"/>
      <c r="EA865" s="24"/>
      <c r="EB865" s="24"/>
      <c r="EC865" s="24"/>
      <c r="ED865" s="24"/>
      <c r="EE865" s="24"/>
      <c r="EF865" s="24"/>
      <c r="EG865" s="24"/>
      <c r="EH865" s="24"/>
      <c r="EI865" s="24"/>
      <c r="EJ865" s="24"/>
      <c r="EK865" s="24"/>
      <c r="EL865" s="24"/>
      <c r="EM865" s="24"/>
      <c r="EN865" s="24"/>
      <c r="EO865" s="24"/>
      <c r="EP865" s="24"/>
      <c r="EQ865" s="24"/>
      <c r="ER865" s="24"/>
      <c r="ES865" s="24"/>
      <c r="ET865" s="24"/>
      <c r="EU865" s="24"/>
      <c r="EV865" s="24"/>
      <c r="EW865" s="24"/>
      <c r="EX865" s="24"/>
      <c r="EY865" s="24"/>
      <c r="EZ865" s="24"/>
      <c r="FA865" s="24"/>
      <c r="FB865" s="24"/>
      <c r="FC865" s="24"/>
      <c r="FD865" s="24"/>
      <c r="FE865" s="24"/>
      <c r="FF865" s="24"/>
      <c r="FG865" s="24"/>
      <c r="FH865" s="24"/>
      <c r="FI865" s="24"/>
      <c r="FJ865" s="24"/>
      <c r="FK865" s="24"/>
      <c r="FL865" s="24"/>
      <c r="FM865" s="24"/>
      <c r="FN865" s="24"/>
      <c r="FO865" s="24"/>
      <c r="FP865" s="24"/>
      <c r="FQ865" s="24"/>
      <c r="FR865" s="24"/>
      <c r="FS865" s="24"/>
      <c r="FT865" s="24"/>
      <c r="FU865" s="24"/>
      <c r="FV865" s="24"/>
      <c r="FW865" s="24"/>
      <c r="FX865" s="24"/>
      <c r="FY865" s="24"/>
      <c r="FZ865" s="24"/>
      <c r="GA865" s="24"/>
      <c r="GB865" s="24"/>
      <c r="GC865" s="24"/>
      <c r="GD865" s="24"/>
      <c r="GE865" s="24"/>
      <c r="GF865" s="24"/>
      <c r="GG865" s="24"/>
      <c r="GH865" s="24"/>
      <c r="GI865" s="24"/>
      <c r="GJ865" s="24"/>
      <c r="GK865" s="24"/>
      <c r="GL865" s="24"/>
      <c r="GM865" s="24"/>
      <c r="GN865" s="24"/>
      <c r="GO865" s="24"/>
      <c r="GP865" s="24"/>
      <c r="GQ865" s="24"/>
      <c r="GR865" s="24"/>
      <c r="GS865" s="24"/>
      <c r="GT865" s="24"/>
      <c r="GU865" s="24"/>
      <c r="GV865" s="24"/>
      <c r="GW865" s="24"/>
      <c r="GX865" s="24"/>
      <c r="GY865" s="24"/>
      <c r="GZ865" s="24"/>
      <c r="HA865" s="24"/>
      <c r="HB865" s="24"/>
      <c r="HC865" s="24"/>
      <c r="HD865" s="24"/>
      <c r="HE865" s="24"/>
      <c r="HF865" s="24"/>
      <c r="HG865" s="24"/>
    </row>
    <row r="866" spans="1:215" ht="13.5" customHeight="1" x14ac:dyDescent="0.2">
      <c r="A866" s="24"/>
      <c r="B866" s="24"/>
      <c r="C866" s="125"/>
      <c r="D866" s="125"/>
      <c r="O866" s="24"/>
      <c r="P866" s="24"/>
      <c r="Q866" s="125"/>
      <c r="R866" s="24"/>
      <c r="S866" s="108"/>
      <c r="T866" s="108"/>
      <c r="U866" s="108"/>
      <c r="V866" s="108"/>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4"/>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24"/>
      <c r="DX866" s="24"/>
      <c r="DY866" s="24"/>
      <c r="DZ866" s="24"/>
      <c r="EA866" s="24"/>
      <c r="EB866" s="24"/>
      <c r="EC866" s="24"/>
      <c r="ED866" s="24"/>
      <c r="EE866" s="24"/>
      <c r="EF866" s="24"/>
      <c r="EG866" s="24"/>
      <c r="EH866" s="24"/>
      <c r="EI866" s="24"/>
      <c r="EJ866" s="24"/>
      <c r="EK866" s="24"/>
      <c r="EL866" s="24"/>
      <c r="EM866" s="24"/>
      <c r="EN866" s="24"/>
      <c r="EO866" s="24"/>
      <c r="EP866" s="24"/>
      <c r="EQ866" s="24"/>
      <c r="ER866" s="24"/>
      <c r="ES866" s="24"/>
      <c r="ET866" s="24"/>
      <c r="EU866" s="24"/>
      <c r="EV866" s="24"/>
      <c r="EW866" s="24"/>
      <c r="EX866" s="24"/>
      <c r="EY866" s="24"/>
      <c r="EZ866" s="24"/>
      <c r="FA866" s="24"/>
      <c r="FB866" s="24"/>
      <c r="FC866" s="24"/>
      <c r="FD866" s="24"/>
      <c r="FE866" s="24"/>
      <c r="FF866" s="24"/>
      <c r="FG866" s="24"/>
      <c r="FH866" s="24"/>
      <c r="FI866" s="24"/>
      <c r="FJ866" s="24"/>
      <c r="FK866" s="24"/>
      <c r="FL866" s="24"/>
      <c r="FM866" s="24"/>
      <c r="FN866" s="24"/>
      <c r="FO866" s="24"/>
      <c r="FP866" s="24"/>
      <c r="FQ866" s="24"/>
      <c r="FR866" s="24"/>
      <c r="FS866" s="24"/>
      <c r="FT866" s="24"/>
      <c r="FU866" s="24"/>
      <c r="FV866" s="24"/>
      <c r="FW866" s="24"/>
      <c r="FX866" s="24"/>
      <c r="FY866" s="24"/>
      <c r="FZ866" s="24"/>
      <c r="GA866" s="24"/>
      <c r="GB866" s="24"/>
      <c r="GC866" s="24"/>
      <c r="GD866" s="24"/>
      <c r="GE866" s="24"/>
      <c r="GF866" s="24"/>
      <c r="GG866" s="24"/>
      <c r="GH866" s="24"/>
      <c r="GI866" s="24"/>
      <c r="GJ866" s="24"/>
      <c r="GK866" s="24"/>
      <c r="GL866" s="24"/>
      <c r="GM866" s="24"/>
      <c r="GN866" s="24"/>
      <c r="GO866" s="24"/>
      <c r="GP866" s="24"/>
      <c r="GQ866" s="24"/>
      <c r="GR866" s="24"/>
      <c r="GS866" s="24"/>
      <c r="GT866" s="24"/>
      <c r="GU866" s="24"/>
      <c r="GV866" s="24"/>
      <c r="GW866" s="24"/>
      <c r="GX866" s="24"/>
      <c r="GY866" s="24"/>
      <c r="GZ866" s="24"/>
      <c r="HA866" s="24"/>
      <c r="HB866" s="24"/>
      <c r="HC866" s="24"/>
      <c r="HD866" s="24"/>
      <c r="HE866" s="24"/>
      <c r="HF866" s="24"/>
      <c r="HG866" s="24"/>
    </row>
    <row r="867" spans="1:215" ht="13.5" customHeight="1" x14ac:dyDescent="0.2">
      <c r="A867" s="24"/>
      <c r="B867" s="24"/>
      <c r="C867" s="125"/>
      <c r="D867" s="125"/>
      <c r="O867" s="24"/>
      <c r="P867" s="24"/>
      <c r="Q867" s="125"/>
      <c r="R867" s="24"/>
      <c r="S867" s="108"/>
      <c r="T867" s="108"/>
      <c r="U867" s="108"/>
      <c r="V867" s="108"/>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4"/>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24"/>
      <c r="DX867" s="24"/>
      <c r="DY867" s="24"/>
      <c r="DZ867" s="24"/>
      <c r="EA867" s="24"/>
      <c r="EB867" s="24"/>
      <c r="EC867" s="24"/>
      <c r="ED867" s="24"/>
      <c r="EE867" s="24"/>
      <c r="EF867" s="24"/>
      <c r="EG867" s="24"/>
      <c r="EH867" s="24"/>
      <c r="EI867" s="24"/>
      <c r="EJ867" s="24"/>
      <c r="EK867" s="24"/>
      <c r="EL867" s="24"/>
      <c r="EM867" s="24"/>
      <c r="EN867" s="24"/>
      <c r="EO867" s="24"/>
      <c r="EP867" s="24"/>
      <c r="EQ867" s="24"/>
      <c r="ER867" s="24"/>
      <c r="ES867" s="24"/>
      <c r="ET867" s="24"/>
      <c r="EU867" s="24"/>
      <c r="EV867" s="24"/>
      <c r="EW867" s="24"/>
      <c r="EX867" s="24"/>
      <c r="EY867" s="24"/>
      <c r="EZ867" s="24"/>
      <c r="FA867" s="24"/>
      <c r="FB867" s="24"/>
      <c r="FC867" s="24"/>
      <c r="FD867" s="24"/>
      <c r="FE867" s="24"/>
      <c r="FF867" s="24"/>
      <c r="FG867" s="24"/>
      <c r="FH867" s="24"/>
      <c r="FI867" s="24"/>
      <c r="FJ867" s="24"/>
      <c r="FK867" s="24"/>
      <c r="FL867" s="24"/>
      <c r="FM867" s="24"/>
      <c r="FN867" s="24"/>
      <c r="FO867" s="24"/>
      <c r="FP867" s="24"/>
      <c r="FQ867" s="24"/>
      <c r="FR867" s="24"/>
      <c r="FS867" s="24"/>
      <c r="FT867" s="24"/>
      <c r="FU867" s="24"/>
      <c r="FV867" s="24"/>
      <c r="FW867" s="24"/>
      <c r="FX867" s="24"/>
      <c r="FY867" s="24"/>
      <c r="FZ867" s="24"/>
      <c r="GA867" s="24"/>
      <c r="GB867" s="24"/>
      <c r="GC867" s="24"/>
      <c r="GD867" s="24"/>
      <c r="GE867" s="24"/>
      <c r="GF867" s="24"/>
      <c r="GG867" s="24"/>
      <c r="GH867" s="24"/>
      <c r="GI867" s="24"/>
      <c r="GJ867" s="24"/>
      <c r="GK867" s="24"/>
      <c r="GL867" s="24"/>
      <c r="GM867" s="24"/>
      <c r="GN867" s="24"/>
      <c r="GO867" s="24"/>
      <c r="GP867" s="24"/>
      <c r="GQ867" s="24"/>
      <c r="GR867" s="24"/>
      <c r="GS867" s="24"/>
      <c r="GT867" s="24"/>
      <c r="GU867" s="24"/>
      <c r="GV867" s="24"/>
      <c r="GW867" s="24"/>
      <c r="GX867" s="24"/>
      <c r="GY867" s="24"/>
      <c r="GZ867" s="24"/>
      <c r="HA867" s="24"/>
      <c r="HB867" s="24"/>
      <c r="HC867" s="24"/>
      <c r="HD867" s="24"/>
      <c r="HE867" s="24"/>
      <c r="HF867" s="24"/>
      <c r="HG867" s="24"/>
    </row>
    <row r="868" spans="1:215" ht="13.5" customHeight="1" x14ac:dyDescent="0.2">
      <c r="A868" s="24"/>
      <c r="B868" s="24"/>
      <c r="C868" s="125"/>
      <c r="D868" s="125"/>
      <c r="O868" s="24"/>
      <c r="P868" s="24"/>
      <c r="Q868" s="125"/>
      <c r="R868" s="24"/>
      <c r="S868" s="108"/>
      <c r="T868" s="108"/>
      <c r="U868" s="108"/>
      <c r="V868" s="108"/>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4"/>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M868" s="24"/>
      <c r="EN868" s="24"/>
      <c r="EO868" s="24"/>
      <c r="EP868" s="24"/>
      <c r="EQ868" s="24"/>
      <c r="ER868" s="24"/>
      <c r="ES868" s="24"/>
      <c r="ET868" s="24"/>
      <c r="EU868" s="24"/>
      <c r="EV868" s="24"/>
      <c r="EW868" s="24"/>
      <c r="EX868" s="24"/>
      <c r="EY868" s="24"/>
      <c r="EZ868" s="24"/>
      <c r="FA868" s="24"/>
      <c r="FB868" s="24"/>
      <c r="FC868" s="24"/>
      <c r="FD868" s="24"/>
      <c r="FE868" s="24"/>
      <c r="FF868" s="24"/>
      <c r="FG868" s="24"/>
      <c r="FH868" s="24"/>
      <c r="FI868" s="24"/>
      <c r="FJ868" s="24"/>
      <c r="FK868" s="24"/>
      <c r="FL868" s="24"/>
      <c r="FM868" s="24"/>
      <c r="FN868" s="24"/>
      <c r="FO868" s="24"/>
      <c r="FP868" s="24"/>
      <c r="FQ868" s="24"/>
      <c r="FR868" s="24"/>
      <c r="FS868" s="24"/>
      <c r="FT868" s="24"/>
      <c r="FU868" s="24"/>
      <c r="FV868" s="24"/>
      <c r="FW868" s="24"/>
      <c r="FX868" s="24"/>
      <c r="FY868" s="24"/>
      <c r="FZ868" s="24"/>
      <c r="GA868" s="24"/>
      <c r="GB868" s="24"/>
      <c r="GC868" s="24"/>
      <c r="GD868" s="24"/>
      <c r="GE868" s="24"/>
      <c r="GF868" s="24"/>
      <c r="GG868" s="24"/>
      <c r="GH868" s="24"/>
      <c r="GI868" s="24"/>
      <c r="GJ868" s="24"/>
      <c r="GK868" s="24"/>
      <c r="GL868" s="24"/>
      <c r="GM868" s="24"/>
      <c r="GN868" s="24"/>
      <c r="GO868" s="24"/>
      <c r="GP868" s="24"/>
      <c r="GQ868" s="24"/>
      <c r="GR868" s="24"/>
      <c r="GS868" s="24"/>
      <c r="GT868" s="24"/>
      <c r="GU868" s="24"/>
      <c r="GV868" s="24"/>
      <c r="GW868" s="24"/>
      <c r="GX868" s="24"/>
      <c r="GY868" s="24"/>
      <c r="GZ868" s="24"/>
      <c r="HA868" s="24"/>
      <c r="HB868" s="24"/>
      <c r="HC868" s="24"/>
      <c r="HD868" s="24"/>
      <c r="HE868" s="24"/>
      <c r="HF868" s="24"/>
      <c r="HG868" s="24"/>
    </row>
    <row r="869" spans="1:215" ht="13.5" customHeight="1" x14ac:dyDescent="0.2">
      <c r="A869" s="24"/>
      <c r="B869" s="24"/>
      <c r="C869" s="125"/>
      <c r="D869" s="125"/>
      <c r="O869" s="24"/>
      <c r="P869" s="24"/>
      <c r="Q869" s="125"/>
      <c r="R869" s="24"/>
      <c r="S869" s="108"/>
      <c r="T869" s="108"/>
      <c r="U869" s="108"/>
      <c r="V869" s="108"/>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4"/>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M869" s="24"/>
      <c r="EN869" s="24"/>
      <c r="EO869" s="24"/>
      <c r="EP869" s="24"/>
      <c r="EQ869" s="24"/>
      <c r="ER869" s="24"/>
      <c r="ES869" s="24"/>
      <c r="ET869" s="24"/>
      <c r="EU869" s="24"/>
      <c r="EV869" s="24"/>
      <c r="EW869" s="24"/>
      <c r="EX869" s="24"/>
      <c r="EY869" s="24"/>
      <c r="EZ869" s="24"/>
      <c r="FA869" s="24"/>
      <c r="FB869" s="24"/>
      <c r="FC869" s="24"/>
      <c r="FD869" s="24"/>
      <c r="FE869" s="24"/>
      <c r="FF869" s="24"/>
      <c r="FG869" s="24"/>
      <c r="FH869" s="24"/>
      <c r="FI869" s="24"/>
      <c r="FJ869" s="24"/>
      <c r="FK869" s="24"/>
      <c r="FL869" s="24"/>
      <c r="FM869" s="24"/>
      <c r="FN869" s="24"/>
      <c r="FO869" s="24"/>
      <c r="FP869" s="24"/>
      <c r="FQ869" s="24"/>
      <c r="FR869" s="24"/>
      <c r="FS869" s="24"/>
      <c r="FT869" s="24"/>
      <c r="FU869" s="24"/>
      <c r="FV869" s="24"/>
      <c r="FW869" s="24"/>
      <c r="FX869" s="24"/>
      <c r="FY869" s="24"/>
      <c r="FZ869" s="24"/>
      <c r="GA869" s="24"/>
      <c r="GB869" s="24"/>
      <c r="GC869" s="24"/>
      <c r="GD869" s="24"/>
      <c r="GE869" s="24"/>
      <c r="GF869" s="24"/>
      <c r="GG869" s="24"/>
      <c r="GH869" s="24"/>
      <c r="GI869" s="24"/>
      <c r="GJ869" s="24"/>
      <c r="GK869" s="24"/>
      <c r="GL869" s="24"/>
      <c r="GM869" s="24"/>
      <c r="GN869" s="24"/>
      <c r="GO869" s="24"/>
      <c r="GP869" s="24"/>
      <c r="GQ869" s="24"/>
      <c r="GR869" s="24"/>
      <c r="GS869" s="24"/>
      <c r="GT869" s="24"/>
      <c r="GU869" s="24"/>
      <c r="GV869" s="24"/>
      <c r="GW869" s="24"/>
      <c r="GX869" s="24"/>
      <c r="GY869" s="24"/>
      <c r="GZ869" s="24"/>
      <c r="HA869" s="24"/>
      <c r="HB869" s="24"/>
      <c r="HC869" s="24"/>
      <c r="HD869" s="24"/>
      <c r="HE869" s="24"/>
      <c r="HF869" s="24"/>
      <c r="HG869" s="24"/>
    </row>
    <row r="870" spans="1:215" ht="13.5" customHeight="1" x14ac:dyDescent="0.2">
      <c r="A870" s="24"/>
      <c r="B870" s="24"/>
      <c r="C870" s="125"/>
      <c r="D870" s="125"/>
      <c r="O870" s="24"/>
      <c r="P870" s="24"/>
      <c r="Q870" s="125"/>
      <c r="R870" s="24"/>
      <c r="S870" s="108"/>
      <c r="T870" s="108"/>
      <c r="U870" s="108"/>
      <c r="V870" s="108"/>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c r="EW870" s="24"/>
      <c r="EX870" s="24"/>
      <c r="EY870" s="24"/>
      <c r="EZ870" s="24"/>
      <c r="FA870" s="24"/>
      <c r="FB870" s="24"/>
      <c r="FC870" s="24"/>
      <c r="FD870" s="24"/>
      <c r="FE870" s="24"/>
      <c r="FF870" s="24"/>
      <c r="FG870" s="24"/>
      <c r="FH870" s="24"/>
      <c r="FI870" s="24"/>
      <c r="FJ870" s="24"/>
      <c r="FK870" s="24"/>
      <c r="FL870" s="24"/>
      <c r="FM870" s="24"/>
      <c r="FN870" s="24"/>
      <c r="FO870" s="24"/>
      <c r="FP870" s="24"/>
      <c r="FQ870" s="24"/>
      <c r="FR870" s="24"/>
      <c r="FS870" s="24"/>
      <c r="FT870" s="24"/>
      <c r="FU870" s="24"/>
      <c r="FV870" s="24"/>
      <c r="FW870" s="24"/>
      <c r="FX870" s="24"/>
      <c r="FY870" s="24"/>
      <c r="FZ870" s="24"/>
      <c r="GA870" s="24"/>
      <c r="GB870" s="24"/>
      <c r="GC870" s="24"/>
      <c r="GD870" s="24"/>
      <c r="GE870" s="24"/>
      <c r="GF870" s="24"/>
      <c r="GG870" s="24"/>
      <c r="GH870" s="24"/>
      <c r="GI870" s="24"/>
      <c r="GJ870" s="24"/>
      <c r="GK870" s="24"/>
      <c r="GL870" s="24"/>
      <c r="GM870" s="24"/>
      <c r="GN870" s="24"/>
      <c r="GO870" s="24"/>
      <c r="GP870" s="24"/>
      <c r="GQ870" s="24"/>
      <c r="GR870" s="24"/>
      <c r="GS870" s="24"/>
      <c r="GT870" s="24"/>
      <c r="GU870" s="24"/>
      <c r="GV870" s="24"/>
      <c r="GW870" s="24"/>
      <c r="GX870" s="24"/>
      <c r="GY870" s="24"/>
      <c r="GZ870" s="24"/>
      <c r="HA870" s="24"/>
      <c r="HB870" s="24"/>
      <c r="HC870" s="24"/>
      <c r="HD870" s="24"/>
      <c r="HE870" s="24"/>
      <c r="HF870" s="24"/>
      <c r="HG870" s="24"/>
    </row>
    <row r="871" spans="1:215" ht="13.5" customHeight="1" x14ac:dyDescent="0.2">
      <c r="A871" s="24"/>
      <c r="B871" s="24"/>
      <c r="C871" s="125"/>
      <c r="D871" s="125"/>
      <c r="O871" s="24"/>
      <c r="P871" s="24"/>
      <c r="Q871" s="125"/>
      <c r="R871" s="24"/>
      <c r="S871" s="108"/>
      <c r="T871" s="108"/>
      <c r="U871" s="108"/>
      <c r="V871" s="108"/>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4"/>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M871" s="24"/>
      <c r="EN871" s="24"/>
      <c r="EO871" s="24"/>
      <c r="EP871" s="24"/>
      <c r="EQ871" s="24"/>
      <c r="ER871" s="24"/>
      <c r="ES871" s="24"/>
      <c r="ET871" s="24"/>
      <c r="EU871" s="24"/>
      <c r="EV871" s="24"/>
      <c r="EW871" s="24"/>
      <c r="EX871" s="24"/>
      <c r="EY871" s="24"/>
      <c r="EZ871" s="24"/>
      <c r="FA871" s="24"/>
      <c r="FB871" s="24"/>
      <c r="FC871" s="24"/>
      <c r="FD871" s="24"/>
      <c r="FE871" s="24"/>
      <c r="FF871" s="24"/>
      <c r="FG871" s="24"/>
      <c r="FH871" s="24"/>
      <c r="FI871" s="24"/>
      <c r="FJ871" s="24"/>
      <c r="FK871" s="24"/>
      <c r="FL871" s="24"/>
      <c r="FM871" s="24"/>
      <c r="FN871" s="24"/>
      <c r="FO871" s="24"/>
      <c r="FP871" s="24"/>
      <c r="FQ871" s="24"/>
      <c r="FR871" s="24"/>
      <c r="FS871" s="24"/>
      <c r="FT871" s="24"/>
      <c r="FU871" s="24"/>
      <c r="FV871" s="24"/>
      <c r="FW871" s="24"/>
      <c r="FX871" s="24"/>
      <c r="FY871" s="24"/>
      <c r="FZ871" s="24"/>
      <c r="GA871" s="24"/>
      <c r="GB871" s="24"/>
      <c r="GC871" s="24"/>
      <c r="GD871" s="24"/>
      <c r="GE871" s="24"/>
      <c r="GF871" s="24"/>
      <c r="GG871" s="24"/>
      <c r="GH871" s="24"/>
      <c r="GI871" s="24"/>
      <c r="GJ871" s="24"/>
      <c r="GK871" s="24"/>
      <c r="GL871" s="24"/>
      <c r="GM871" s="24"/>
      <c r="GN871" s="24"/>
      <c r="GO871" s="24"/>
      <c r="GP871" s="24"/>
      <c r="GQ871" s="24"/>
      <c r="GR871" s="24"/>
      <c r="GS871" s="24"/>
      <c r="GT871" s="24"/>
      <c r="GU871" s="24"/>
      <c r="GV871" s="24"/>
      <c r="GW871" s="24"/>
      <c r="GX871" s="24"/>
      <c r="GY871" s="24"/>
      <c r="GZ871" s="24"/>
      <c r="HA871" s="24"/>
      <c r="HB871" s="24"/>
      <c r="HC871" s="24"/>
      <c r="HD871" s="24"/>
      <c r="HE871" s="24"/>
      <c r="HF871" s="24"/>
      <c r="HG871" s="24"/>
    </row>
    <row r="872" spans="1:215" ht="13.5" customHeight="1" x14ac:dyDescent="0.2">
      <c r="A872" s="24"/>
      <c r="B872" s="24"/>
      <c r="C872" s="125"/>
      <c r="D872" s="125"/>
      <c r="O872" s="24"/>
      <c r="P872" s="24"/>
      <c r="Q872" s="125"/>
      <c r="R872" s="24"/>
      <c r="S872" s="108"/>
      <c r="T872" s="108"/>
      <c r="U872" s="108"/>
      <c r="V872" s="108"/>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4"/>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M872" s="24"/>
      <c r="EN872" s="24"/>
      <c r="EO872" s="24"/>
      <c r="EP872" s="24"/>
      <c r="EQ872" s="24"/>
      <c r="ER872" s="24"/>
      <c r="ES872" s="24"/>
      <c r="ET872" s="24"/>
      <c r="EU872" s="24"/>
      <c r="EV872" s="24"/>
      <c r="EW872" s="24"/>
      <c r="EX872" s="24"/>
      <c r="EY872" s="24"/>
      <c r="EZ872" s="24"/>
      <c r="FA872" s="24"/>
      <c r="FB872" s="24"/>
      <c r="FC872" s="24"/>
      <c r="FD872" s="24"/>
      <c r="FE872" s="24"/>
      <c r="FF872" s="24"/>
      <c r="FG872" s="24"/>
      <c r="FH872" s="24"/>
      <c r="FI872" s="24"/>
      <c r="FJ872" s="24"/>
      <c r="FK872" s="24"/>
      <c r="FL872" s="24"/>
      <c r="FM872" s="24"/>
      <c r="FN872" s="24"/>
      <c r="FO872" s="24"/>
      <c r="FP872" s="24"/>
      <c r="FQ872" s="24"/>
      <c r="FR872" s="24"/>
      <c r="FS872" s="24"/>
      <c r="FT872" s="24"/>
      <c r="FU872" s="24"/>
      <c r="FV872" s="24"/>
      <c r="FW872" s="24"/>
      <c r="FX872" s="24"/>
      <c r="FY872" s="24"/>
      <c r="FZ872" s="24"/>
      <c r="GA872" s="24"/>
      <c r="GB872" s="24"/>
      <c r="GC872" s="24"/>
      <c r="GD872" s="24"/>
      <c r="GE872" s="24"/>
      <c r="GF872" s="24"/>
      <c r="GG872" s="24"/>
      <c r="GH872" s="24"/>
      <c r="GI872" s="24"/>
      <c r="GJ872" s="24"/>
      <c r="GK872" s="24"/>
      <c r="GL872" s="24"/>
      <c r="GM872" s="24"/>
      <c r="GN872" s="24"/>
      <c r="GO872" s="24"/>
      <c r="GP872" s="24"/>
      <c r="GQ872" s="24"/>
      <c r="GR872" s="24"/>
      <c r="GS872" s="24"/>
      <c r="GT872" s="24"/>
      <c r="GU872" s="24"/>
      <c r="GV872" s="24"/>
      <c r="GW872" s="24"/>
      <c r="GX872" s="24"/>
      <c r="GY872" s="24"/>
      <c r="GZ872" s="24"/>
      <c r="HA872" s="24"/>
      <c r="HB872" s="24"/>
      <c r="HC872" s="24"/>
      <c r="HD872" s="24"/>
      <c r="HE872" s="24"/>
      <c r="HF872" s="24"/>
      <c r="HG872" s="24"/>
    </row>
    <row r="873" spans="1:215" ht="13.5" customHeight="1" x14ac:dyDescent="0.2">
      <c r="A873" s="24"/>
      <c r="B873" s="24"/>
      <c r="C873" s="125"/>
      <c r="D873" s="125"/>
      <c r="O873" s="24"/>
      <c r="P873" s="24"/>
      <c r="Q873" s="125"/>
      <c r="R873" s="24"/>
      <c r="S873" s="108"/>
      <c r="T873" s="108"/>
      <c r="U873" s="108"/>
      <c r="V873" s="108"/>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4"/>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M873" s="24"/>
      <c r="EN873" s="24"/>
      <c r="EO873" s="24"/>
      <c r="EP873" s="24"/>
      <c r="EQ873" s="24"/>
      <c r="ER873" s="24"/>
      <c r="ES873" s="24"/>
      <c r="ET873" s="24"/>
      <c r="EU873" s="24"/>
      <c r="EV873" s="24"/>
      <c r="EW873" s="24"/>
      <c r="EX873" s="24"/>
      <c r="EY873" s="24"/>
      <c r="EZ873" s="24"/>
      <c r="FA873" s="24"/>
      <c r="FB873" s="24"/>
      <c r="FC873" s="24"/>
      <c r="FD873" s="24"/>
      <c r="FE873" s="24"/>
      <c r="FF873" s="24"/>
      <c r="FG873" s="24"/>
      <c r="FH873" s="24"/>
      <c r="FI873" s="24"/>
      <c r="FJ873" s="24"/>
      <c r="FK873" s="24"/>
      <c r="FL873" s="24"/>
      <c r="FM873" s="24"/>
      <c r="FN873" s="24"/>
      <c r="FO873" s="24"/>
      <c r="FP873" s="24"/>
      <c r="FQ873" s="24"/>
      <c r="FR873" s="24"/>
      <c r="FS873" s="24"/>
      <c r="FT873" s="24"/>
      <c r="FU873" s="24"/>
      <c r="FV873" s="24"/>
      <c r="FW873" s="24"/>
      <c r="FX873" s="24"/>
      <c r="FY873" s="24"/>
      <c r="FZ873" s="24"/>
      <c r="GA873" s="24"/>
      <c r="GB873" s="24"/>
      <c r="GC873" s="24"/>
      <c r="GD873" s="24"/>
      <c r="GE873" s="24"/>
      <c r="GF873" s="24"/>
      <c r="GG873" s="24"/>
      <c r="GH873" s="24"/>
      <c r="GI873" s="24"/>
      <c r="GJ873" s="24"/>
      <c r="GK873" s="24"/>
      <c r="GL873" s="24"/>
      <c r="GM873" s="24"/>
      <c r="GN873" s="24"/>
      <c r="GO873" s="24"/>
      <c r="GP873" s="24"/>
      <c r="GQ873" s="24"/>
      <c r="GR873" s="24"/>
      <c r="GS873" s="24"/>
      <c r="GT873" s="24"/>
      <c r="GU873" s="24"/>
      <c r="GV873" s="24"/>
      <c r="GW873" s="24"/>
      <c r="GX873" s="24"/>
      <c r="GY873" s="24"/>
      <c r="GZ873" s="24"/>
      <c r="HA873" s="24"/>
      <c r="HB873" s="24"/>
      <c r="HC873" s="24"/>
      <c r="HD873" s="24"/>
      <c r="HE873" s="24"/>
      <c r="HF873" s="24"/>
      <c r="HG873" s="24"/>
    </row>
    <row r="874" spans="1:215" ht="13.5" customHeight="1" x14ac:dyDescent="0.2">
      <c r="A874" s="24"/>
      <c r="B874" s="24"/>
      <c r="C874" s="125"/>
      <c r="D874" s="125"/>
      <c r="O874" s="24"/>
      <c r="P874" s="24"/>
      <c r="Q874" s="125"/>
      <c r="R874" s="24"/>
      <c r="S874" s="108"/>
      <c r="T874" s="108"/>
      <c r="U874" s="108"/>
      <c r="V874" s="108"/>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4"/>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M874" s="24"/>
      <c r="EN874" s="24"/>
      <c r="EO874" s="24"/>
      <c r="EP874" s="24"/>
      <c r="EQ874" s="24"/>
      <c r="ER874" s="24"/>
      <c r="ES874" s="24"/>
      <c r="ET874" s="24"/>
      <c r="EU874" s="24"/>
      <c r="EV874" s="24"/>
      <c r="EW874" s="24"/>
      <c r="EX874" s="24"/>
      <c r="EY874" s="24"/>
      <c r="EZ874" s="24"/>
      <c r="FA874" s="24"/>
      <c r="FB874" s="24"/>
      <c r="FC874" s="24"/>
      <c r="FD874" s="24"/>
      <c r="FE874" s="24"/>
      <c r="FF874" s="24"/>
      <c r="FG874" s="24"/>
      <c r="FH874" s="24"/>
      <c r="FI874" s="24"/>
      <c r="FJ874" s="24"/>
      <c r="FK874" s="24"/>
      <c r="FL874" s="24"/>
      <c r="FM874" s="24"/>
      <c r="FN874" s="24"/>
      <c r="FO874" s="24"/>
      <c r="FP874" s="24"/>
      <c r="FQ874" s="24"/>
      <c r="FR874" s="24"/>
      <c r="FS874" s="24"/>
      <c r="FT874" s="24"/>
      <c r="FU874" s="24"/>
      <c r="FV874" s="24"/>
      <c r="FW874" s="24"/>
      <c r="FX874" s="24"/>
      <c r="FY874" s="24"/>
      <c r="FZ874" s="24"/>
      <c r="GA874" s="24"/>
      <c r="GB874" s="24"/>
      <c r="GC874" s="24"/>
      <c r="GD874" s="24"/>
      <c r="GE874" s="24"/>
      <c r="GF874" s="24"/>
      <c r="GG874" s="24"/>
      <c r="GH874" s="24"/>
      <c r="GI874" s="24"/>
      <c r="GJ874" s="24"/>
      <c r="GK874" s="24"/>
      <c r="GL874" s="24"/>
      <c r="GM874" s="24"/>
      <c r="GN874" s="24"/>
      <c r="GO874" s="24"/>
      <c r="GP874" s="24"/>
      <c r="GQ874" s="24"/>
      <c r="GR874" s="24"/>
      <c r="GS874" s="24"/>
      <c r="GT874" s="24"/>
      <c r="GU874" s="24"/>
      <c r="GV874" s="24"/>
      <c r="GW874" s="24"/>
      <c r="GX874" s="24"/>
      <c r="GY874" s="24"/>
      <c r="GZ874" s="24"/>
      <c r="HA874" s="24"/>
      <c r="HB874" s="24"/>
      <c r="HC874" s="24"/>
      <c r="HD874" s="24"/>
      <c r="HE874" s="24"/>
      <c r="HF874" s="24"/>
      <c r="HG874" s="24"/>
    </row>
    <row r="875" spans="1:215" ht="13.5" customHeight="1" x14ac:dyDescent="0.2">
      <c r="A875" s="24"/>
      <c r="B875" s="24"/>
      <c r="C875" s="125"/>
      <c r="D875" s="125"/>
      <c r="O875" s="24"/>
      <c r="P875" s="24"/>
      <c r="Q875" s="125"/>
      <c r="R875" s="24"/>
      <c r="S875" s="108"/>
      <c r="T875" s="108"/>
      <c r="U875" s="108"/>
      <c r="V875" s="108"/>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4"/>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M875" s="24"/>
      <c r="EN875" s="24"/>
      <c r="EO875" s="24"/>
      <c r="EP875" s="24"/>
      <c r="EQ875" s="24"/>
      <c r="ER875" s="24"/>
      <c r="ES875" s="24"/>
      <c r="ET875" s="24"/>
      <c r="EU875" s="24"/>
      <c r="EV875" s="24"/>
      <c r="EW875" s="24"/>
      <c r="EX875" s="24"/>
      <c r="EY875" s="24"/>
      <c r="EZ875" s="24"/>
      <c r="FA875" s="24"/>
      <c r="FB875" s="24"/>
      <c r="FC875" s="24"/>
      <c r="FD875" s="24"/>
      <c r="FE875" s="24"/>
      <c r="FF875" s="24"/>
      <c r="FG875" s="24"/>
      <c r="FH875" s="24"/>
      <c r="FI875" s="24"/>
      <c r="FJ875" s="24"/>
      <c r="FK875" s="24"/>
      <c r="FL875" s="24"/>
      <c r="FM875" s="24"/>
      <c r="FN875" s="24"/>
      <c r="FO875" s="24"/>
      <c r="FP875" s="24"/>
      <c r="FQ875" s="24"/>
      <c r="FR875" s="24"/>
      <c r="FS875" s="24"/>
      <c r="FT875" s="24"/>
      <c r="FU875" s="24"/>
      <c r="FV875" s="24"/>
      <c r="FW875" s="24"/>
      <c r="FX875" s="24"/>
      <c r="FY875" s="24"/>
      <c r="FZ875" s="24"/>
      <c r="GA875" s="24"/>
      <c r="GB875" s="24"/>
      <c r="GC875" s="24"/>
      <c r="GD875" s="24"/>
      <c r="GE875" s="24"/>
      <c r="GF875" s="24"/>
      <c r="GG875" s="24"/>
      <c r="GH875" s="24"/>
      <c r="GI875" s="24"/>
      <c r="GJ875" s="24"/>
      <c r="GK875" s="24"/>
      <c r="GL875" s="24"/>
      <c r="GM875" s="24"/>
      <c r="GN875" s="24"/>
      <c r="GO875" s="24"/>
      <c r="GP875" s="24"/>
      <c r="GQ875" s="24"/>
      <c r="GR875" s="24"/>
      <c r="GS875" s="24"/>
      <c r="GT875" s="24"/>
      <c r="GU875" s="24"/>
      <c r="GV875" s="24"/>
      <c r="GW875" s="24"/>
      <c r="GX875" s="24"/>
      <c r="GY875" s="24"/>
      <c r="GZ875" s="24"/>
      <c r="HA875" s="24"/>
      <c r="HB875" s="24"/>
      <c r="HC875" s="24"/>
      <c r="HD875" s="24"/>
      <c r="HE875" s="24"/>
      <c r="HF875" s="24"/>
      <c r="HG875" s="24"/>
    </row>
    <row r="876" spans="1:215" ht="13.5" customHeight="1" x14ac:dyDescent="0.2">
      <c r="A876" s="24"/>
      <c r="B876" s="24"/>
      <c r="C876" s="125"/>
      <c r="D876" s="125"/>
      <c r="O876" s="24"/>
      <c r="P876" s="24"/>
      <c r="Q876" s="125"/>
      <c r="R876" s="24"/>
      <c r="S876" s="108"/>
      <c r="T876" s="108"/>
      <c r="U876" s="108"/>
      <c r="V876" s="108"/>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4"/>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M876" s="24"/>
      <c r="EN876" s="24"/>
      <c r="EO876" s="24"/>
      <c r="EP876" s="24"/>
      <c r="EQ876" s="24"/>
      <c r="ER876" s="24"/>
      <c r="ES876" s="24"/>
      <c r="ET876" s="24"/>
      <c r="EU876" s="24"/>
      <c r="EV876" s="24"/>
      <c r="EW876" s="24"/>
      <c r="EX876" s="24"/>
      <c r="EY876" s="24"/>
      <c r="EZ876" s="24"/>
      <c r="FA876" s="24"/>
      <c r="FB876" s="24"/>
      <c r="FC876" s="24"/>
      <c r="FD876" s="24"/>
      <c r="FE876" s="24"/>
      <c r="FF876" s="24"/>
      <c r="FG876" s="24"/>
      <c r="FH876" s="24"/>
      <c r="FI876" s="24"/>
      <c r="FJ876" s="24"/>
      <c r="FK876" s="24"/>
      <c r="FL876" s="24"/>
      <c r="FM876" s="24"/>
      <c r="FN876" s="24"/>
      <c r="FO876" s="24"/>
      <c r="FP876" s="24"/>
      <c r="FQ876" s="24"/>
      <c r="FR876" s="24"/>
      <c r="FS876" s="24"/>
      <c r="FT876" s="24"/>
      <c r="FU876" s="24"/>
      <c r="FV876" s="24"/>
      <c r="FW876" s="24"/>
      <c r="FX876" s="24"/>
      <c r="FY876" s="24"/>
      <c r="FZ876" s="24"/>
      <c r="GA876" s="24"/>
      <c r="GB876" s="24"/>
      <c r="GC876" s="24"/>
      <c r="GD876" s="24"/>
      <c r="GE876" s="24"/>
      <c r="GF876" s="24"/>
      <c r="GG876" s="24"/>
      <c r="GH876" s="24"/>
      <c r="GI876" s="24"/>
      <c r="GJ876" s="24"/>
      <c r="GK876" s="24"/>
      <c r="GL876" s="24"/>
      <c r="GM876" s="24"/>
      <c r="GN876" s="24"/>
      <c r="GO876" s="24"/>
      <c r="GP876" s="24"/>
      <c r="GQ876" s="24"/>
      <c r="GR876" s="24"/>
      <c r="GS876" s="24"/>
      <c r="GT876" s="24"/>
      <c r="GU876" s="24"/>
      <c r="GV876" s="24"/>
      <c r="GW876" s="24"/>
      <c r="GX876" s="24"/>
      <c r="GY876" s="24"/>
      <c r="GZ876" s="24"/>
      <c r="HA876" s="24"/>
      <c r="HB876" s="24"/>
      <c r="HC876" s="24"/>
      <c r="HD876" s="24"/>
      <c r="HE876" s="24"/>
      <c r="HF876" s="24"/>
      <c r="HG876" s="24"/>
    </row>
    <row r="877" spans="1:215" ht="13.5" customHeight="1" x14ac:dyDescent="0.2">
      <c r="A877" s="24"/>
      <c r="B877" s="24"/>
      <c r="C877" s="125"/>
      <c r="D877" s="125"/>
      <c r="O877" s="24"/>
      <c r="P877" s="24"/>
      <c r="Q877" s="125"/>
      <c r="R877" s="24"/>
      <c r="S877" s="108"/>
      <c r="T877" s="108"/>
      <c r="U877" s="108"/>
      <c r="V877" s="108"/>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4"/>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M877" s="24"/>
      <c r="EN877" s="24"/>
      <c r="EO877" s="24"/>
      <c r="EP877" s="24"/>
      <c r="EQ877" s="24"/>
      <c r="ER877" s="24"/>
      <c r="ES877" s="24"/>
      <c r="ET877" s="24"/>
      <c r="EU877" s="24"/>
      <c r="EV877" s="24"/>
      <c r="EW877" s="24"/>
      <c r="EX877" s="24"/>
      <c r="EY877" s="24"/>
      <c r="EZ877" s="24"/>
      <c r="FA877" s="24"/>
      <c r="FB877" s="24"/>
      <c r="FC877" s="24"/>
      <c r="FD877" s="24"/>
      <c r="FE877" s="24"/>
      <c r="FF877" s="24"/>
      <c r="FG877" s="24"/>
      <c r="FH877" s="24"/>
      <c r="FI877" s="24"/>
      <c r="FJ877" s="24"/>
      <c r="FK877" s="24"/>
      <c r="FL877" s="24"/>
      <c r="FM877" s="24"/>
      <c r="FN877" s="24"/>
      <c r="FO877" s="24"/>
      <c r="FP877" s="24"/>
      <c r="FQ877" s="24"/>
      <c r="FR877" s="24"/>
      <c r="FS877" s="24"/>
      <c r="FT877" s="24"/>
      <c r="FU877" s="24"/>
      <c r="FV877" s="24"/>
      <c r="FW877" s="24"/>
      <c r="FX877" s="24"/>
      <c r="FY877" s="24"/>
      <c r="FZ877" s="24"/>
      <c r="GA877" s="24"/>
      <c r="GB877" s="24"/>
      <c r="GC877" s="24"/>
      <c r="GD877" s="24"/>
      <c r="GE877" s="24"/>
      <c r="GF877" s="24"/>
      <c r="GG877" s="24"/>
      <c r="GH877" s="24"/>
      <c r="GI877" s="24"/>
      <c r="GJ877" s="24"/>
      <c r="GK877" s="24"/>
      <c r="GL877" s="24"/>
      <c r="GM877" s="24"/>
      <c r="GN877" s="24"/>
      <c r="GO877" s="24"/>
      <c r="GP877" s="24"/>
      <c r="GQ877" s="24"/>
      <c r="GR877" s="24"/>
      <c r="GS877" s="24"/>
      <c r="GT877" s="24"/>
      <c r="GU877" s="24"/>
      <c r="GV877" s="24"/>
      <c r="GW877" s="24"/>
      <c r="GX877" s="24"/>
      <c r="GY877" s="24"/>
      <c r="GZ877" s="24"/>
      <c r="HA877" s="24"/>
      <c r="HB877" s="24"/>
      <c r="HC877" s="24"/>
      <c r="HD877" s="24"/>
      <c r="HE877" s="24"/>
      <c r="HF877" s="24"/>
      <c r="HG877" s="24"/>
    </row>
    <row r="878" spans="1:215" ht="13.5" customHeight="1" x14ac:dyDescent="0.2">
      <c r="A878" s="24"/>
      <c r="B878" s="24"/>
      <c r="C878" s="125"/>
      <c r="D878" s="125"/>
      <c r="O878" s="24"/>
      <c r="P878" s="24"/>
      <c r="Q878" s="125"/>
      <c r="R878" s="24"/>
      <c r="S878" s="108"/>
      <c r="T878" s="108"/>
      <c r="U878" s="108"/>
      <c r="V878" s="108"/>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c r="EW878" s="24"/>
      <c r="EX878" s="24"/>
      <c r="EY878" s="24"/>
      <c r="EZ878" s="24"/>
      <c r="FA878" s="24"/>
      <c r="FB878" s="24"/>
      <c r="FC878" s="24"/>
      <c r="FD878" s="24"/>
      <c r="FE878" s="24"/>
      <c r="FF878" s="24"/>
      <c r="FG878" s="24"/>
      <c r="FH878" s="24"/>
      <c r="FI878" s="24"/>
      <c r="FJ878" s="24"/>
      <c r="FK878" s="24"/>
      <c r="FL878" s="24"/>
      <c r="FM878" s="24"/>
      <c r="FN878" s="24"/>
      <c r="FO878" s="24"/>
      <c r="FP878" s="24"/>
      <c r="FQ878" s="24"/>
      <c r="FR878" s="24"/>
      <c r="FS878" s="24"/>
      <c r="FT878" s="24"/>
      <c r="FU878" s="24"/>
      <c r="FV878" s="24"/>
      <c r="FW878" s="24"/>
      <c r="FX878" s="24"/>
      <c r="FY878" s="24"/>
      <c r="FZ878" s="24"/>
      <c r="GA878" s="24"/>
      <c r="GB878" s="24"/>
      <c r="GC878" s="24"/>
      <c r="GD878" s="24"/>
      <c r="GE878" s="24"/>
      <c r="GF878" s="24"/>
      <c r="GG878" s="24"/>
      <c r="GH878" s="24"/>
      <c r="GI878" s="24"/>
      <c r="GJ878" s="24"/>
      <c r="GK878" s="24"/>
      <c r="GL878" s="24"/>
      <c r="GM878" s="24"/>
      <c r="GN878" s="24"/>
      <c r="GO878" s="24"/>
      <c r="GP878" s="24"/>
      <c r="GQ878" s="24"/>
      <c r="GR878" s="24"/>
      <c r="GS878" s="24"/>
      <c r="GT878" s="24"/>
      <c r="GU878" s="24"/>
      <c r="GV878" s="24"/>
      <c r="GW878" s="24"/>
      <c r="GX878" s="24"/>
      <c r="GY878" s="24"/>
      <c r="GZ878" s="24"/>
      <c r="HA878" s="24"/>
      <c r="HB878" s="24"/>
      <c r="HC878" s="24"/>
      <c r="HD878" s="24"/>
      <c r="HE878" s="24"/>
      <c r="HF878" s="24"/>
      <c r="HG878" s="24"/>
    </row>
    <row r="879" spans="1:215" ht="13.5" customHeight="1" x14ac:dyDescent="0.2">
      <c r="A879" s="24"/>
      <c r="B879" s="24"/>
      <c r="C879" s="125"/>
      <c r="D879" s="125"/>
      <c r="O879" s="24"/>
      <c r="P879" s="24"/>
      <c r="Q879" s="125"/>
      <c r="R879" s="24"/>
      <c r="S879" s="108"/>
      <c r="T879" s="108"/>
      <c r="U879" s="108"/>
      <c r="V879" s="108"/>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4"/>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24"/>
      <c r="DX879" s="24"/>
      <c r="DY879" s="24"/>
      <c r="DZ879" s="24"/>
      <c r="EA879" s="24"/>
      <c r="EB879" s="24"/>
      <c r="EC879" s="24"/>
      <c r="ED879" s="24"/>
      <c r="EE879" s="24"/>
      <c r="EF879" s="24"/>
      <c r="EG879" s="24"/>
      <c r="EH879" s="24"/>
      <c r="EI879" s="24"/>
      <c r="EJ879" s="24"/>
      <c r="EK879" s="24"/>
      <c r="EL879" s="24"/>
      <c r="EM879" s="24"/>
      <c r="EN879" s="24"/>
      <c r="EO879" s="24"/>
      <c r="EP879" s="24"/>
      <c r="EQ879" s="24"/>
      <c r="ER879" s="24"/>
      <c r="ES879" s="24"/>
      <c r="ET879" s="24"/>
      <c r="EU879" s="24"/>
      <c r="EV879" s="24"/>
      <c r="EW879" s="24"/>
      <c r="EX879" s="24"/>
      <c r="EY879" s="24"/>
      <c r="EZ879" s="24"/>
      <c r="FA879" s="24"/>
      <c r="FB879" s="24"/>
      <c r="FC879" s="24"/>
      <c r="FD879" s="24"/>
      <c r="FE879" s="24"/>
      <c r="FF879" s="24"/>
      <c r="FG879" s="24"/>
      <c r="FH879" s="24"/>
      <c r="FI879" s="24"/>
      <c r="FJ879" s="24"/>
      <c r="FK879" s="24"/>
      <c r="FL879" s="24"/>
      <c r="FM879" s="24"/>
      <c r="FN879" s="24"/>
      <c r="FO879" s="24"/>
      <c r="FP879" s="24"/>
      <c r="FQ879" s="24"/>
      <c r="FR879" s="24"/>
      <c r="FS879" s="24"/>
      <c r="FT879" s="24"/>
      <c r="FU879" s="24"/>
      <c r="FV879" s="24"/>
      <c r="FW879" s="24"/>
      <c r="FX879" s="24"/>
      <c r="FY879" s="24"/>
      <c r="FZ879" s="24"/>
      <c r="GA879" s="24"/>
      <c r="GB879" s="24"/>
      <c r="GC879" s="24"/>
      <c r="GD879" s="24"/>
      <c r="GE879" s="24"/>
      <c r="GF879" s="24"/>
      <c r="GG879" s="24"/>
      <c r="GH879" s="24"/>
      <c r="GI879" s="24"/>
      <c r="GJ879" s="24"/>
      <c r="GK879" s="24"/>
      <c r="GL879" s="24"/>
      <c r="GM879" s="24"/>
      <c r="GN879" s="24"/>
      <c r="GO879" s="24"/>
      <c r="GP879" s="24"/>
      <c r="GQ879" s="24"/>
      <c r="GR879" s="24"/>
      <c r="GS879" s="24"/>
      <c r="GT879" s="24"/>
      <c r="GU879" s="24"/>
      <c r="GV879" s="24"/>
      <c r="GW879" s="24"/>
      <c r="GX879" s="24"/>
      <c r="GY879" s="24"/>
      <c r="GZ879" s="24"/>
      <c r="HA879" s="24"/>
      <c r="HB879" s="24"/>
      <c r="HC879" s="24"/>
      <c r="HD879" s="24"/>
      <c r="HE879" s="24"/>
      <c r="HF879" s="24"/>
      <c r="HG879" s="24"/>
    </row>
    <row r="880" spans="1:215" ht="13.5" customHeight="1" x14ac:dyDescent="0.2">
      <c r="A880" s="24"/>
      <c r="B880" s="24"/>
      <c r="C880" s="125"/>
      <c r="D880" s="125"/>
      <c r="O880" s="24"/>
      <c r="P880" s="24"/>
      <c r="Q880" s="125"/>
      <c r="R880" s="24"/>
      <c r="S880" s="108"/>
      <c r="T880" s="108"/>
      <c r="U880" s="108"/>
      <c r="V880" s="108"/>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4"/>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24"/>
      <c r="DX880" s="24"/>
      <c r="DY880" s="24"/>
      <c r="DZ880" s="24"/>
      <c r="EA880" s="24"/>
      <c r="EB880" s="24"/>
      <c r="EC880" s="24"/>
      <c r="ED880" s="24"/>
      <c r="EE880" s="24"/>
      <c r="EF880" s="24"/>
      <c r="EG880" s="24"/>
      <c r="EH880" s="24"/>
      <c r="EI880" s="24"/>
      <c r="EJ880" s="24"/>
      <c r="EK880" s="24"/>
      <c r="EL880" s="24"/>
      <c r="EM880" s="24"/>
      <c r="EN880" s="24"/>
      <c r="EO880" s="24"/>
      <c r="EP880" s="24"/>
      <c r="EQ880" s="24"/>
      <c r="ER880" s="24"/>
      <c r="ES880" s="24"/>
      <c r="ET880" s="24"/>
      <c r="EU880" s="24"/>
      <c r="EV880" s="24"/>
      <c r="EW880" s="24"/>
      <c r="EX880" s="24"/>
      <c r="EY880" s="24"/>
      <c r="EZ880" s="24"/>
      <c r="FA880" s="24"/>
      <c r="FB880" s="24"/>
      <c r="FC880" s="24"/>
      <c r="FD880" s="24"/>
      <c r="FE880" s="24"/>
      <c r="FF880" s="24"/>
      <c r="FG880" s="24"/>
      <c r="FH880" s="24"/>
      <c r="FI880" s="24"/>
      <c r="FJ880" s="24"/>
      <c r="FK880" s="24"/>
      <c r="FL880" s="24"/>
      <c r="FM880" s="24"/>
      <c r="FN880" s="24"/>
      <c r="FO880" s="24"/>
      <c r="FP880" s="24"/>
      <c r="FQ880" s="24"/>
      <c r="FR880" s="24"/>
      <c r="FS880" s="24"/>
      <c r="FT880" s="24"/>
      <c r="FU880" s="24"/>
      <c r="FV880" s="24"/>
      <c r="FW880" s="24"/>
      <c r="FX880" s="24"/>
      <c r="FY880" s="24"/>
      <c r="FZ880" s="24"/>
      <c r="GA880" s="24"/>
      <c r="GB880" s="24"/>
      <c r="GC880" s="24"/>
      <c r="GD880" s="24"/>
      <c r="GE880" s="24"/>
      <c r="GF880" s="24"/>
      <c r="GG880" s="24"/>
      <c r="GH880" s="24"/>
      <c r="GI880" s="24"/>
      <c r="GJ880" s="24"/>
      <c r="GK880" s="24"/>
      <c r="GL880" s="24"/>
      <c r="GM880" s="24"/>
      <c r="GN880" s="24"/>
      <c r="GO880" s="24"/>
      <c r="GP880" s="24"/>
      <c r="GQ880" s="24"/>
      <c r="GR880" s="24"/>
      <c r="GS880" s="24"/>
      <c r="GT880" s="24"/>
      <c r="GU880" s="24"/>
      <c r="GV880" s="24"/>
      <c r="GW880" s="24"/>
      <c r="GX880" s="24"/>
      <c r="GY880" s="24"/>
      <c r="GZ880" s="24"/>
      <c r="HA880" s="24"/>
      <c r="HB880" s="24"/>
      <c r="HC880" s="24"/>
      <c r="HD880" s="24"/>
      <c r="HE880" s="24"/>
      <c r="HF880" s="24"/>
      <c r="HG880" s="24"/>
    </row>
    <row r="881" spans="1:215" ht="13.5" customHeight="1" x14ac:dyDescent="0.2">
      <c r="A881" s="24"/>
      <c r="B881" s="24"/>
      <c r="C881" s="125"/>
      <c r="D881" s="125"/>
      <c r="O881" s="24"/>
      <c r="P881" s="24"/>
      <c r="Q881" s="125"/>
      <c r="R881" s="24"/>
      <c r="S881" s="108"/>
      <c r="T881" s="108"/>
      <c r="U881" s="108"/>
      <c r="V881" s="108"/>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4"/>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24"/>
      <c r="DX881" s="24"/>
      <c r="DY881" s="24"/>
      <c r="DZ881" s="24"/>
      <c r="EA881" s="24"/>
      <c r="EB881" s="24"/>
      <c r="EC881" s="24"/>
      <c r="ED881" s="24"/>
      <c r="EE881" s="24"/>
      <c r="EF881" s="24"/>
      <c r="EG881" s="24"/>
      <c r="EH881" s="24"/>
      <c r="EI881" s="24"/>
      <c r="EJ881" s="24"/>
      <c r="EK881" s="24"/>
      <c r="EL881" s="24"/>
      <c r="EM881" s="24"/>
      <c r="EN881" s="24"/>
      <c r="EO881" s="24"/>
      <c r="EP881" s="24"/>
      <c r="EQ881" s="24"/>
      <c r="ER881" s="24"/>
      <c r="ES881" s="24"/>
      <c r="ET881" s="24"/>
      <c r="EU881" s="24"/>
      <c r="EV881" s="24"/>
      <c r="EW881" s="24"/>
      <c r="EX881" s="24"/>
      <c r="EY881" s="24"/>
      <c r="EZ881" s="24"/>
      <c r="FA881" s="24"/>
      <c r="FB881" s="24"/>
      <c r="FC881" s="24"/>
      <c r="FD881" s="24"/>
      <c r="FE881" s="24"/>
      <c r="FF881" s="24"/>
      <c r="FG881" s="24"/>
      <c r="FH881" s="24"/>
      <c r="FI881" s="24"/>
      <c r="FJ881" s="24"/>
      <c r="FK881" s="24"/>
      <c r="FL881" s="24"/>
      <c r="FM881" s="24"/>
      <c r="FN881" s="24"/>
      <c r="FO881" s="24"/>
      <c r="FP881" s="24"/>
      <c r="FQ881" s="24"/>
      <c r="FR881" s="24"/>
      <c r="FS881" s="24"/>
      <c r="FT881" s="24"/>
      <c r="FU881" s="24"/>
      <c r="FV881" s="24"/>
      <c r="FW881" s="24"/>
      <c r="FX881" s="24"/>
      <c r="FY881" s="24"/>
      <c r="FZ881" s="24"/>
      <c r="GA881" s="24"/>
      <c r="GB881" s="24"/>
      <c r="GC881" s="24"/>
      <c r="GD881" s="24"/>
      <c r="GE881" s="24"/>
      <c r="GF881" s="24"/>
      <c r="GG881" s="24"/>
      <c r="GH881" s="24"/>
      <c r="GI881" s="24"/>
      <c r="GJ881" s="24"/>
      <c r="GK881" s="24"/>
      <c r="GL881" s="24"/>
      <c r="GM881" s="24"/>
      <c r="GN881" s="24"/>
      <c r="GO881" s="24"/>
      <c r="GP881" s="24"/>
      <c r="GQ881" s="24"/>
      <c r="GR881" s="24"/>
      <c r="GS881" s="24"/>
      <c r="GT881" s="24"/>
      <c r="GU881" s="24"/>
      <c r="GV881" s="24"/>
      <c r="GW881" s="24"/>
      <c r="GX881" s="24"/>
      <c r="GY881" s="24"/>
      <c r="GZ881" s="24"/>
      <c r="HA881" s="24"/>
      <c r="HB881" s="24"/>
      <c r="HC881" s="24"/>
      <c r="HD881" s="24"/>
      <c r="HE881" s="24"/>
      <c r="HF881" s="24"/>
      <c r="HG881" s="24"/>
    </row>
    <row r="882" spans="1:215" ht="13.5" customHeight="1" x14ac:dyDescent="0.2">
      <c r="A882" s="24"/>
      <c r="B882" s="24"/>
      <c r="C882" s="125"/>
      <c r="D882" s="125"/>
      <c r="O882" s="24"/>
      <c r="P882" s="24"/>
      <c r="Q882" s="125"/>
      <c r="R882" s="24"/>
      <c r="S882" s="108"/>
      <c r="T882" s="108"/>
      <c r="U882" s="108"/>
      <c r="V882" s="108"/>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4"/>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24"/>
      <c r="DX882" s="24"/>
      <c r="DY882" s="24"/>
      <c r="DZ882" s="24"/>
      <c r="EA882" s="24"/>
      <c r="EB882" s="24"/>
      <c r="EC882" s="24"/>
      <c r="ED882" s="24"/>
      <c r="EE882" s="24"/>
      <c r="EF882" s="24"/>
      <c r="EG882" s="24"/>
      <c r="EH882" s="24"/>
      <c r="EI882" s="24"/>
      <c r="EJ882" s="24"/>
      <c r="EK882" s="24"/>
      <c r="EL882" s="24"/>
      <c r="EM882" s="24"/>
      <c r="EN882" s="24"/>
      <c r="EO882" s="24"/>
      <c r="EP882" s="24"/>
      <c r="EQ882" s="24"/>
      <c r="ER882" s="24"/>
      <c r="ES882" s="24"/>
      <c r="ET882" s="24"/>
      <c r="EU882" s="24"/>
      <c r="EV882" s="24"/>
      <c r="EW882" s="24"/>
      <c r="EX882" s="24"/>
      <c r="EY882" s="24"/>
      <c r="EZ882" s="24"/>
      <c r="FA882" s="24"/>
      <c r="FB882" s="24"/>
      <c r="FC882" s="24"/>
      <c r="FD882" s="24"/>
      <c r="FE882" s="24"/>
      <c r="FF882" s="24"/>
      <c r="FG882" s="24"/>
      <c r="FH882" s="24"/>
      <c r="FI882" s="24"/>
      <c r="FJ882" s="24"/>
      <c r="FK882" s="24"/>
      <c r="FL882" s="24"/>
      <c r="FM882" s="24"/>
      <c r="FN882" s="24"/>
      <c r="FO882" s="24"/>
      <c r="FP882" s="24"/>
      <c r="FQ882" s="24"/>
      <c r="FR882" s="24"/>
      <c r="FS882" s="24"/>
      <c r="FT882" s="24"/>
      <c r="FU882" s="24"/>
      <c r="FV882" s="24"/>
      <c r="FW882" s="24"/>
      <c r="FX882" s="24"/>
      <c r="FY882" s="24"/>
      <c r="FZ882" s="24"/>
      <c r="GA882" s="24"/>
      <c r="GB882" s="24"/>
      <c r="GC882" s="24"/>
      <c r="GD882" s="24"/>
      <c r="GE882" s="24"/>
      <c r="GF882" s="24"/>
      <c r="GG882" s="24"/>
      <c r="GH882" s="24"/>
      <c r="GI882" s="24"/>
      <c r="GJ882" s="24"/>
      <c r="GK882" s="24"/>
      <c r="GL882" s="24"/>
      <c r="GM882" s="24"/>
      <c r="GN882" s="24"/>
      <c r="GO882" s="24"/>
      <c r="GP882" s="24"/>
      <c r="GQ882" s="24"/>
      <c r="GR882" s="24"/>
      <c r="GS882" s="24"/>
      <c r="GT882" s="24"/>
      <c r="GU882" s="24"/>
      <c r="GV882" s="24"/>
      <c r="GW882" s="24"/>
      <c r="GX882" s="24"/>
      <c r="GY882" s="24"/>
      <c r="GZ882" s="24"/>
      <c r="HA882" s="24"/>
      <c r="HB882" s="24"/>
      <c r="HC882" s="24"/>
      <c r="HD882" s="24"/>
      <c r="HE882" s="24"/>
      <c r="HF882" s="24"/>
      <c r="HG882" s="24"/>
    </row>
    <row r="883" spans="1:215" ht="13.5" customHeight="1" x14ac:dyDescent="0.2">
      <c r="A883" s="24"/>
      <c r="B883" s="24"/>
      <c r="C883" s="125"/>
      <c r="D883" s="125"/>
      <c r="O883" s="24"/>
      <c r="P883" s="24"/>
      <c r="Q883" s="125"/>
      <c r="R883" s="24"/>
      <c r="S883" s="108"/>
      <c r="T883" s="108"/>
      <c r="U883" s="108"/>
      <c r="V883" s="108"/>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4"/>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24"/>
      <c r="DX883" s="24"/>
      <c r="DY883" s="24"/>
      <c r="DZ883" s="24"/>
      <c r="EA883" s="24"/>
      <c r="EB883" s="24"/>
      <c r="EC883" s="24"/>
      <c r="ED883" s="24"/>
      <c r="EE883" s="24"/>
      <c r="EF883" s="24"/>
      <c r="EG883" s="24"/>
      <c r="EH883" s="24"/>
      <c r="EI883" s="24"/>
      <c r="EJ883" s="24"/>
      <c r="EK883" s="24"/>
      <c r="EL883" s="24"/>
      <c r="EM883" s="24"/>
      <c r="EN883" s="24"/>
      <c r="EO883" s="24"/>
      <c r="EP883" s="24"/>
      <c r="EQ883" s="24"/>
      <c r="ER883" s="24"/>
      <c r="ES883" s="24"/>
      <c r="ET883" s="24"/>
      <c r="EU883" s="24"/>
      <c r="EV883" s="24"/>
      <c r="EW883" s="24"/>
      <c r="EX883" s="24"/>
      <c r="EY883" s="24"/>
      <c r="EZ883" s="24"/>
      <c r="FA883" s="24"/>
      <c r="FB883" s="24"/>
      <c r="FC883" s="24"/>
      <c r="FD883" s="24"/>
      <c r="FE883" s="24"/>
      <c r="FF883" s="24"/>
      <c r="FG883" s="24"/>
      <c r="FH883" s="24"/>
      <c r="FI883" s="24"/>
      <c r="FJ883" s="24"/>
      <c r="FK883" s="24"/>
      <c r="FL883" s="24"/>
      <c r="FM883" s="24"/>
      <c r="FN883" s="24"/>
      <c r="FO883" s="24"/>
      <c r="FP883" s="24"/>
      <c r="FQ883" s="24"/>
      <c r="FR883" s="24"/>
      <c r="FS883" s="24"/>
      <c r="FT883" s="24"/>
      <c r="FU883" s="24"/>
      <c r="FV883" s="24"/>
      <c r="FW883" s="24"/>
      <c r="FX883" s="24"/>
      <c r="FY883" s="24"/>
      <c r="FZ883" s="24"/>
      <c r="GA883" s="24"/>
      <c r="GB883" s="24"/>
      <c r="GC883" s="24"/>
      <c r="GD883" s="24"/>
      <c r="GE883" s="24"/>
      <c r="GF883" s="24"/>
      <c r="GG883" s="24"/>
      <c r="GH883" s="24"/>
      <c r="GI883" s="24"/>
      <c r="GJ883" s="24"/>
      <c r="GK883" s="24"/>
      <c r="GL883" s="24"/>
      <c r="GM883" s="24"/>
      <c r="GN883" s="24"/>
      <c r="GO883" s="24"/>
      <c r="GP883" s="24"/>
      <c r="GQ883" s="24"/>
      <c r="GR883" s="24"/>
      <c r="GS883" s="24"/>
      <c r="GT883" s="24"/>
      <c r="GU883" s="24"/>
      <c r="GV883" s="24"/>
      <c r="GW883" s="24"/>
      <c r="GX883" s="24"/>
      <c r="GY883" s="24"/>
      <c r="GZ883" s="24"/>
      <c r="HA883" s="24"/>
      <c r="HB883" s="24"/>
      <c r="HC883" s="24"/>
      <c r="HD883" s="24"/>
      <c r="HE883" s="24"/>
      <c r="HF883" s="24"/>
      <c r="HG883" s="24"/>
    </row>
    <row r="884" spans="1:215" ht="13.5" customHeight="1" x14ac:dyDescent="0.2">
      <c r="A884" s="24"/>
      <c r="B884" s="24"/>
      <c r="C884" s="125"/>
      <c r="D884" s="125"/>
      <c r="O884" s="24"/>
      <c r="P884" s="24"/>
      <c r="Q884" s="125"/>
      <c r="R884" s="24"/>
      <c r="S884" s="108"/>
      <c r="T884" s="108"/>
      <c r="U884" s="108"/>
      <c r="V884" s="108"/>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4"/>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24"/>
      <c r="DX884" s="24"/>
      <c r="DY884" s="24"/>
      <c r="DZ884" s="24"/>
      <c r="EA884" s="24"/>
      <c r="EB884" s="24"/>
      <c r="EC884" s="24"/>
      <c r="ED884" s="24"/>
      <c r="EE884" s="24"/>
      <c r="EF884" s="24"/>
      <c r="EG884" s="24"/>
      <c r="EH884" s="24"/>
      <c r="EI884" s="24"/>
      <c r="EJ884" s="24"/>
      <c r="EK884" s="24"/>
      <c r="EL884" s="24"/>
      <c r="EM884" s="24"/>
      <c r="EN884" s="24"/>
      <c r="EO884" s="24"/>
      <c r="EP884" s="24"/>
      <c r="EQ884" s="24"/>
      <c r="ER884" s="24"/>
      <c r="ES884" s="24"/>
      <c r="ET884" s="24"/>
      <c r="EU884" s="24"/>
      <c r="EV884" s="24"/>
      <c r="EW884" s="24"/>
      <c r="EX884" s="24"/>
      <c r="EY884" s="24"/>
      <c r="EZ884" s="24"/>
      <c r="FA884" s="24"/>
      <c r="FB884" s="24"/>
      <c r="FC884" s="24"/>
      <c r="FD884" s="24"/>
      <c r="FE884" s="24"/>
      <c r="FF884" s="24"/>
      <c r="FG884" s="24"/>
      <c r="FH884" s="24"/>
      <c r="FI884" s="24"/>
      <c r="FJ884" s="24"/>
      <c r="FK884" s="24"/>
      <c r="FL884" s="24"/>
      <c r="FM884" s="24"/>
      <c r="FN884" s="24"/>
      <c r="FO884" s="24"/>
      <c r="FP884" s="24"/>
      <c r="FQ884" s="24"/>
      <c r="FR884" s="24"/>
      <c r="FS884" s="24"/>
      <c r="FT884" s="24"/>
      <c r="FU884" s="24"/>
      <c r="FV884" s="24"/>
      <c r="FW884" s="24"/>
      <c r="FX884" s="24"/>
      <c r="FY884" s="24"/>
      <c r="FZ884" s="24"/>
      <c r="GA884" s="24"/>
      <c r="GB884" s="24"/>
      <c r="GC884" s="24"/>
      <c r="GD884" s="24"/>
      <c r="GE884" s="24"/>
      <c r="GF884" s="24"/>
      <c r="GG884" s="24"/>
      <c r="GH884" s="24"/>
      <c r="GI884" s="24"/>
      <c r="GJ884" s="24"/>
      <c r="GK884" s="24"/>
      <c r="GL884" s="24"/>
      <c r="GM884" s="24"/>
      <c r="GN884" s="24"/>
      <c r="GO884" s="24"/>
      <c r="GP884" s="24"/>
      <c r="GQ884" s="24"/>
      <c r="GR884" s="24"/>
      <c r="GS884" s="24"/>
      <c r="GT884" s="24"/>
      <c r="GU884" s="24"/>
      <c r="GV884" s="24"/>
      <c r="GW884" s="24"/>
      <c r="GX884" s="24"/>
      <c r="GY884" s="24"/>
      <c r="GZ884" s="24"/>
      <c r="HA884" s="24"/>
      <c r="HB884" s="24"/>
      <c r="HC884" s="24"/>
      <c r="HD884" s="24"/>
      <c r="HE884" s="24"/>
      <c r="HF884" s="24"/>
      <c r="HG884" s="24"/>
    </row>
    <row r="885" spans="1:215" ht="13.5" customHeight="1" x14ac:dyDescent="0.2">
      <c r="A885" s="24"/>
      <c r="B885" s="24"/>
      <c r="C885" s="125"/>
      <c r="D885" s="125"/>
      <c r="O885" s="24"/>
      <c r="P885" s="24"/>
      <c r="Q885" s="125"/>
      <c r="R885" s="24"/>
      <c r="S885" s="108"/>
      <c r="T885" s="108"/>
      <c r="U885" s="108"/>
      <c r="V885" s="108"/>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4"/>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24"/>
      <c r="DX885" s="24"/>
      <c r="DY885" s="24"/>
      <c r="DZ885" s="24"/>
      <c r="EA885" s="24"/>
      <c r="EB885" s="24"/>
      <c r="EC885" s="24"/>
      <c r="ED885" s="24"/>
      <c r="EE885" s="24"/>
      <c r="EF885" s="24"/>
      <c r="EG885" s="24"/>
      <c r="EH885" s="24"/>
      <c r="EI885" s="24"/>
      <c r="EJ885" s="24"/>
      <c r="EK885" s="24"/>
      <c r="EL885" s="24"/>
      <c r="EM885" s="24"/>
      <c r="EN885" s="24"/>
      <c r="EO885" s="24"/>
      <c r="EP885" s="24"/>
      <c r="EQ885" s="24"/>
      <c r="ER885" s="24"/>
      <c r="ES885" s="24"/>
      <c r="ET885" s="24"/>
      <c r="EU885" s="24"/>
      <c r="EV885" s="24"/>
      <c r="EW885" s="24"/>
      <c r="EX885" s="24"/>
      <c r="EY885" s="24"/>
      <c r="EZ885" s="24"/>
      <c r="FA885" s="24"/>
      <c r="FB885" s="24"/>
      <c r="FC885" s="24"/>
      <c r="FD885" s="24"/>
      <c r="FE885" s="24"/>
      <c r="FF885" s="24"/>
      <c r="FG885" s="24"/>
      <c r="FH885" s="24"/>
      <c r="FI885" s="24"/>
      <c r="FJ885" s="24"/>
      <c r="FK885" s="24"/>
      <c r="FL885" s="24"/>
      <c r="FM885" s="24"/>
      <c r="FN885" s="24"/>
      <c r="FO885" s="24"/>
      <c r="FP885" s="24"/>
      <c r="FQ885" s="24"/>
      <c r="FR885" s="24"/>
      <c r="FS885" s="24"/>
      <c r="FT885" s="24"/>
      <c r="FU885" s="24"/>
      <c r="FV885" s="24"/>
      <c r="FW885" s="24"/>
      <c r="FX885" s="24"/>
      <c r="FY885" s="24"/>
      <c r="FZ885" s="24"/>
      <c r="GA885" s="24"/>
      <c r="GB885" s="24"/>
      <c r="GC885" s="24"/>
      <c r="GD885" s="24"/>
      <c r="GE885" s="24"/>
      <c r="GF885" s="24"/>
      <c r="GG885" s="24"/>
      <c r="GH885" s="24"/>
      <c r="GI885" s="24"/>
      <c r="GJ885" s="24"/>
      <c r="GK885" s="24"/>
      <c r="GL885" s="24"/>
      <c r="GM885" s="24"/>
      <c r="GN885" s="24"/>
      <c r="GO885" s="24"/>
      <c r="GP885" s="24"/>
      <c r="GQ885" s="24"/>
      <c r="GR885" s="24"/>
      <c r="GS885" s="24"/>
      <c r="GT885" s="24"/>
      <c r="GU885" s="24"/>
      <c r="GV885" s="24"/>
      <c r="GW885" s="24"/>
      <c r="GX885" s="24"/>
      <c r="GY885" s="24"/>
      <c r="GZ885" s="24"/>
      <c r="HA885" s="24"/>
      <c r="HB885" s="24"/>
      <c r="HC885" s="24"/>
      <c r="HD885" s="24"/>
      <c r="HE885" s="24"/>
      <c r="HF885" s="24"/>
      <c r="HG885" s="24"/>
    </row>
    <row r="886" spans="1:215" ht="13.5" customHeight="1" x14ac:dyDescent="0.2">
      <c r="A886" s="24"/>
      <c r="B886" s="24"/>
      <c r="C886" s="125"/>
      <c r="D886" s="125"/>
      <c r="O886" s="24"/>
      <c r="P886" s="24"/>
      <c r="Q886" s="125"/>
      <c r="R886" s="24"/>
      <c r="S886" s="108"/>
      <c r="T886" s="108"/>
      <c r="U886" s="108"/>
      <c r="V886" s="108"/>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4"/>
      <c r="EU886" s="24"/>
      <c r="EV886" s="24"/>
      <c r="EW886" s="24"/>
      <c r="EX886" s="24"/>
      <c r="EY886" s="24"/>
      <c r="EZ886" s="24"/>
      <c r="FA886" s="24"/>
      <c r="FB886" s="24"/>
      <c r="FC886" s="24"/>
      <c r="FD886" s="24"/>
      <c r="FE886" s="24"/>
      <c r="FF886" s="24"/>
      <c r="FG886" s="24"/>
      <c r="FH886" s="24"/>
      <c r="FI886" s="24"/>
      <c r="FJ886" s="24"/>
      <c r="FK886" s="24"/>
      <c r="FL886" s="24"/>
      <c r="FM886" s="24"/>
      <c r="FN886" s="24"/>
      <c r="FO886" s="24"/>
      <c r="FP886" s="24"/>
      <c r="FQ886" s="24"/>
      <c r="FR886" s="24"/>
      <c r="FS886" s="24"/>
      <c r="FT886" s="24"/>
      <c r="FU886" s="24"/>
      <c r="FV886" s="24"/>
      <c r="FW886" s="24"/>
      <c r="FX886" s="24"/>
      <c r="FY886" s="24"/>
      <c r="FZ886" s="24"/>
      <c r="GA886" s="24"/>
      <c r="GB886" s="24"/>
      <c r="GC886" s="24"/>
      <c r="GD886" s="24"/>
      <c r="GE886" s="24"/>
      <c r="GF886" s="24"/>
      <c r="GG886" s="24"/>
      <c r="GH886" s="24"/>
      <c r="GI886" s="24"/>
      <c r="GJ886" s="24"/>
      <c r="GK886" s="24"/>
      <c r="GL886" s="24"/>
      <c r="GM886" s="24"/>
      <c r="GN886" s="24"/>
      <c r="GO886" s="24"/>
      <c r="GP886" s="24"/>
      <c r="GQ886" s="24"/>
      <c r="GR886" s="24"/>
      <c r="GS886" s="24"/>
      <c r="GT886" s="24"/>
      <c r="GU886" s="24"/>
      <c r="GV886" s="24"/>
      <c r="GW886" s="24"/>
      <c r="GX886" s="24"/>
      <c r="GY886" s="24"/>
      <c r="GZ886" s="24"/>
      <c r="HA886" s="24"/>
      <c r="HB886" s="24"/>
      <c r="HC886" s="24"/>
      <c r="HD886" s="24"/>
      <c r="HE886" s="24"/>
      <c r="HF886" s="24"/>
      <c r="HG886" s="24"/>
    </row>
    <row r="887" spans="1:215" ht="13.5" customHeight="1" x14ac:dyDescent="0.2">
      <c r="A887" s="24"/>
      <c r="B887" s="24"/>
      <c r="C887" s="125"/>
      <c r="D887" s="125"/>
      <c r="O887" s="24"/>
      <c r="P887" s="24"/>
      <c r="Q887" s="125"/>
      <c r="R887" s="24"/>
      <c r="S887" s="108"/>
      <c r="T887" s="108"/>
      <c r="U887" s="108"/>
      <c r="V887" s="108"/>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4"/>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24"/>
      <c r="DX887" s="24"/>
      <c r="DY887" s="24"/>
      <c r="DZ887" s="24"/>
      <c r="EA887" s="24"/>
      <c r="EB887" s="24"/>
      <c r="EC887" s="24"/>
      <c r="ED887" s="24"/>
      <c r="EE887" s="24"/>
      <c r="EF887" s="24"/>
      <c r="EG887" s="24"/>
      <c r="EH887" s="24"/>
      <c r="EI887" s="24"/>
      <c r="EJ887" s="24"/>
      <c r="EK887" s="24"/>
      <c r="EL887" s="24"/>
      <c r="EM887" s="24"/>
      <c r="EN887" s="24"/>
      <c r="EO887" s="24"/>
      <c r="EP887" s="24"/>
      <c r="EQ887" s="24"/>
      <c r="ER887" s="24"/>
      <c r="ES887" s="24"/>
      <c r="ET887" s="24"/>
      <c r="EU887" s="24"/>
      <c r="EV887" s="24"/>
      <c r="EW887" s="24"/>
      <c r="EX887" s="24"/>
      <c r="EY887" s="24"/>
      <c r="EZ887" s="24"/>
      <c r="FA887" s="24"/>
      <c r="FB887" s="24"/>
      <c r="FC887" s="24"/>
      <c r="FD887" s="24"/>
      <c r="FE887" s="24"/>
      <c r="FF887" s="24"/>
      <c r="FG887" s="24"/>
      <c r="FH887" s="24"/>
      <c r="FI887" s="24"/>
      <c r="FJ887" s="24"/>
      <c r="FK887" s="24"/>
      <c r="FL887" s="24"/>
      <c r="FM887" s="24"/>
      <c r="FN887" s="24"/>
      <c r="FO887" s="24"/>
      <c r="FP887" s="24"/>
      <c r="FQ887" s="24"/>
      <c r="FR887" s="24"/>
      <c r="FS887" s="24"/>
      <c r="FT887" s="24"/>
      <c r="FU887" s="24"/>
      <c r="FV887" s="24"/>
      <c r="FW887" s="24"/>
      <c r="FX887" s="24"/>
      <c r="FY887" s="24"/>
      <c r="FZ887" s="24"/>
      <c r="GA887" s="24"/>
      <c r="GB887" s="24"/>
      <c r="GC887" s="24"/>
      <c r="GD887" s="24"/>
      <c r="GE887" s="24"/>
      <c r="GF887" s="24"/>
      <c r="GG887" s="24"/>
      <c r="GH887" s="24"/>
      <c r="GI887" s="24"/>
      <c r="GJ887" s="24"/>
      <c r="GK887" s="24"/>
      <c r="GL887" s="24"/>
      <c r="GM887" s="24"/>
      <c r="GN887" s="24"/>
      <c r="GO887" s="24"/>
      <c r="GP887" s="24"/>
      <c r="GQ887" s="24"/>
      <c r="GR887" s="24"/>
      <c r="GS887" s="24"/>
      <c r="GT887" s="24"/>
      <c r="GU887" s="24"/>
      <c r="GV887" s="24"/>
      <c r="GW887" s="24"/>
      <c r="GX887" s="24"/>
      <c r="GY887" s="24"/>
      <c r="GZ887" s="24"/>
      <c r="HA887" s="24"/>
      <c r="HB887" s="24"/>
      <c r="HC887" s="24"/>
      <c r="HD887" s="24"/>
      <c r="HE887" s="24"/>
      <c r="HF887" s="24"/>
      <c r="HG887" s="24"/>
    </row>
    <row r="888" spans="1:215" ht="13.5" customHeight="1" x14ac:dyDescent="0.2">
      <c r="A888" s="24"/>
      <c r="B888" s="24"/>
      <c r="C888" s="125"/>
      <c r="D888" s="125"/>
      <c r="O888" s="24"/>
      <c r="P888" s="24"/>
      <c r="Q888" s="125"/>
      <c r="R888" s="24"/>
      <c r="S888" s="108"/>
      <c r="T888" s="108"/>
      <c r="U888" s="108"/>
      <c r="V888" s="108"/>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4"/>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24"/>
      <c r="DX888" s="24"/>
      <c r="DY888" s="24"/>
      <c r="DZ888" s="24"/>
      <c r="EA888" s="24"/>
      <c r="EB888" s="24"/>
      <c r="EC888" s="24"/>
      <c r="ED888" s="24"/>
      <c r="EE888" s="24"/>
      <c r="EF888" s="24"/>
      <c r="EG888" s="24"/>
      <c r="EH888" s="24"/>
      <c r="EI888" s="24"/>
      <c r="EJ888" s="24"/>
      <c r="EK888" s="24"/>
      <c r="EL888" s="24"/>
      <c r="EM888" s="24"/>
      <c r="EN888" s="24"/>
      <c r="EO888" s="24"/>
      <c r="EP888" s="24"/>
      <c r="EQ888" s="24"/>
      <c r="ER888" s="24"/>
      <c r="ES888" s="24"/>
      <c r="ET888" s="24"/>
      <c r="EU888" s="24"/>
      <c r="EV888" s="24"/>
      <c r="EW888" s="24"/>
      <c r="EX888" s="24"/>
      <c r="EY888" s="24"/>
      <c r="EZ888" s="24"/>
      <c r="FA888" s="24"/>
      <c r="FB888" s="24"/>
      <c r="FC888" s="24"/>
      <c r="FD888" s="24"/>
      <c r="FE888" s="24"/>
      <c r="FF888" s="24"/>
      <c r="FG888" s="24"/>
      <c r="FH888" s="24"/>
      <c r="FI888" s="24"/>
      <c r="FJ888" s="24"/>
      <c r="FK888" s="24"/>
      <c r="FL888" s="24"/>
      <c r="FM888" s="24"/>
      <c r="FN888" s="24"/>
      <c r="FO888" s="24"/>
      <c r="FP888" s="24"/>
      <c r="FQ888" s="24"/>
      <c r="FR888" s="24"/>
      <c r="FS888" s="24"/>
      <c r="FT888" s="24"/>
      <c r="FU888" s="24"/>
      <c r="FV888" s="24"/>
      <c r="FW888" s="24"/>
      <c r="FX888" s="24"/>
      <c r="FY888" s="24"/>
      <c r="FZ888" s="24"/>
      <c r="GA888" s="24"/>
      <c r="GB888" s="24"/>
      <c r="GC888" s="24"/>
      <c r="GD888" s="24"/>
      <c r="GE888" s="24"/>
      <c r="GF888" s="24"/>
      <c r="GG888" s="24"/>
      <c r="GH888" s="24"/>
      <c r="GI888" s="24"/>
      <c r="GJ888" s="24"/>
      <c r="GK888" s="24"/>
      <c r="GL888" s="24"/>
      <c r="GM888" s="24"/>
      <c r="GN888" s="24"/>
      <c r="GO888" s="24"/>
      <c r="GP888" s="24"/>
      <c r="GQ888" s="24"/>
      <c r="GR888" s="24"/>
      <c r="GS888" s="24"/>
      <c r="GT888" s="24"/>
      <c r="GU888" s="24"/>
      <c r="GV888" s="24"/>
      <c r="GW888" s="24"/>
      <c r="GX888" s="24"/>
      <c r="GY888" s="24"/>
      <c r="GZ888" s="24"/>
      <c r="HA888" s="24"/>
      <c r="HB888" s="24"/>
      <c r="HC888" s="24"/>
      <c r="HD888" s="24"/>
      <c r="HE888" s="24"/>
      <c r="HF888" s="24"/>
      <c r="HG888" s="24"/>
    </row>
    <row r="889" spans="1:215" ht="13.5" customHeight="1" x14ac:dyDescent="0.2">
      <c r="A889" s="24"/>
      <c r="B889" s="24"/>
      <c r="C889" s="125"/>
      <c r="D889" s="125"/>
      <c r="O889" s="24"/>
      <c r="P889" s="24"/>
      <c r="Q889" s="125"/>
      <c r="R889" s="24"/>
      <c r="S889" s="108"/>
      <c r="T889" s="108"/>
      <c r="U889" s="108"/>
      <c r="V889" s="108"/>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M889" s="24"/>
      <c r="EN889" s="24"/>
      <c r="EO889" s="24"/>
      <c r="EP889" s="24"/>
      <c r="EQ889" s="24"/>
      <c r="ER889" s="24"/>
      <c r="ES889" s="24"/>
      <c r="ET889" s="24"/>
      <c r="EU889" s="24"/>
      <c r="EV889" s="24"/>
      <c r="EW889" s="24"/>
      <c r="EX889" s="24"/>
      <c r="EY889" s="24"/>
      <c r="EZ889" s="24"/>
      <c r="FA889" s="24"/>
      <c r="FB889" s="24"/>
      <c r="FC889" s="24"/>
      <c r="FD889" s="24"/>
      <c r="FE889" s="24"/>
      <c r="FF889" s="24"/>
      <c r="FG889" s="24"/>
      <c r="FH889" s="24"/>
      <c r="FI889" s="24"/>
      <c r="FJ889" s="24"/>
      <c r="FK889" s="24"/>
      <c r="FL889" s="24"/>
      <c r="FM889" s="24"/>
      <c r="FN889" s="24"/>
      <c r="FO889" s="24"/>
      <c r="FP889" s="24"/>
      <c r="FQ889" s="24"/>
      <c r="FR889" s="24"/>
      <c r="FS889" s="24"/>
      <c r="FT889" s="24"/>
      <c r="FU889" s="24"/>
      <c r="FV889" s="24"/>
      <c r="FW889" s="24"/>
      <c r="FX889" s="24"/>
      <c r="FY889" s="24"/>
      <c r="FZ889" s="24"/>
      <c r="GA889" s="24"/>
      <c r="GB889" s="24"/>
      <c r="GC889" s="24"/>
      <c r="GD889" s="24"/>
      <c r="GE889" s="24"/>
      <c r="GF889" s="24"/>
      <c r="GG889" s="24"/>
      <c r="GH889" s="24"/>
      <c r="GI889" s="24"/>
      <c r="GJ889" s="24"/>
      <c r="GK889" s="24"/>
      <c r="GL889" s="24"/>
      <c r="GM889" s="24"/>
      <c r="GN889" s="24"/>
      <c r="GO889" s="24"/>
      <c r="GP889" s="24"/>
      <c r="GQ889" s="24"/>
      <c r="GR889" s="24"/>
      <c r="GS889" s="24"/>
      <c r="GT889" s="24"/>
      <c r="GU889" s="24"/>
      <c r="GV889" s="24"/>
      <c r="GW889" s="24"/>
      <c r="GX889" s="24"/>
      <c r="GY889" s="24"/>
      <c r="GZ889" s="24"/>
      <c r="HA889" s="24"/>
      <c r="HB889" s="24"/>
      <c r="HC889" s="24"/>
      <c r="HD889" s="24"/>
      <c r="HE889" s="24"/>
      <c r="HF889" s="24"/>
      <c r="HG889" s="24"/>
    </row>
    <row r="890" spans="1:215" ht="13.5" customHeight="1" x14ac:dyDescent="0.2">
      <c r="A890" s="24"/>
      <c r="B890" s="24"/>
      <c r="C890" s="125"/>
      <c r="D890" s="125"/>
      <c r="O890" s="24"/>
      <c r="P890" s="24"/>
      <c r="Q890" s="125"/>
      <c r="R890" s="24"/>
      <c r="S890" s="108"/>
      <c r="T890" s="108"/>
      <c r="U890" s="108"/>
      <c r="V890" s="108"/>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4"/>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24"/>
      <c r="DX890" s="24"/>
      <c r="DY890" s="24"/>
      <c r="DZ890" s="24"/>
      <c r="EA890" s="24"/>
      <c r="EB890" s="24"/>
      <c r="EC890" s="24"/>
      <c r="ED890" s="24"/>
      <c r="EE890" s="24"/>
      <c r="EF890" s="24"/>
      <c r="EG890" s="24"/>
      <c r="EH890" s="24"/>
      <c r="EI890" s="24"/>
      <c r="EJ890" s="24"/>
      <c r="EK890" s="24"/>
      <c r="EL890" s="24"/>
      <c r="EM890" s="24"/>
      <c r="EN890" s="24"/>
      <c r="EO890" s="24"/>
      <c r="EP890" s="24"/>
      <c r="EQ890" s="24"/>
      <c r="ER890" s="24"/>
      <c r="ES890" s="24"/>
      <c r="ET890" s="24"/>
      <c r="EU890" s="24"/>
      <c r="EV890" s="24"/>
      <c r="EW890" s="24"/>
      <c r="EX890" s="24"/>
      <c r="EY890" s="24"/>
      <c r="EZ890" s="24"/>
      <c r="FA890" s="24"/>
      <c r="FB890" s="24"/>
      <c r="FC890" s="24"/>
      <c r="FD890" s="24"/>
      <c r="FE890" s="24"/>
      <c r="FF890" s="24"/>
      <c r="FG890" s="24"/>
      <c r="FH890" s="24"/>
      <c r="FI890" s="24"/>
      <c r="FJ890" s="24"/>
      <c r="FK890" s="24"/>
      <c r="FL890" s="24"/>
      <c r="FM890" s="24"/>
      <c r="FN890" s="24"/>
      <c r="FO890" s="24"/>
      <c r="FP890" s="24"/>
      <c r="FQ890" s="24"/>
      <c r="FR890" s="24"/>
      <c r="FS890" s="24"/>
      <c r="FT890" s="24"/>
      <c r="FU890" s="24"/>
      <c r="FV890" s="24"/>
      <c r="FW890" s="24"/>
      <c r="FX890" s="24"/>
      <c r="FY890" s="24"/>
      <c r="FZ890" s="24"/>
      <c r="GA890" s="24"/>
      <c r="GB890" s="24"/>
      <c r="GC890" s="24"/>
      <c r="GD890" s="24"/>
      <c r="GE890" s="24"/>
      <c r="GF890" s="24"/>
      <c r="GG890" s="24"/>
      <c r="GH890" s="24"/>
      <c r="GI890" s="24"/>
      <c r="GJ890" s="24"/>
      <c r="GK890" s="24"/>
      <c r="GL890" s="24"/>
      <c r="GM890" s="24"/>
      <c r="GN890" s="24"/>
      <c r="GO890" s="24"/>
      <c r="GP890" s="24"/>
      <c r="GQ890" s="24"/>
      <c r="GR890" s="24"/>
      <c r="GS890" s="24"/>
      <c r="GT890" s="24"/>
      <c r="GU890" s="24"/>
      <c r="GV890" s="24"/>
      <c r="GW890" s="24"/>
      <c r="GX890" s="24"/>
      <c r="GY890" s="24"/>
      <c r="GZ890" s="24"/>
      <c r="HA890" s="24"/>
      <c r="HB890" s="24"/>
      <c r="HC890" s="24"/>
      <c r="HD890" s="24"/>
      <c r="HE890" s="24"/>
      <c r="HF890" s="24"/>
      <c r="HG890" s="24"/>
    </row>
    <row r="891" spans="1:215" ht="13.5" customHeight="1" x14ac:dyDescent="0.2">
      <c r="A891" s="24"/>
      <c r="B891" s="24"/>
      <c r="C891" s="125"/>
      <c r="D891" s="125"/>
      <c r="O891" s="24"/>
      <c r="P891" s="24"/>
      <c r="Q891" s="125"/>
      <c r="R891" s="24"/>
      <c r="S891" s="108"/>
      <c r="T891" s="108"/>
      <c r="U891" s="108"/>
      <c r="V891" s="108"/>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4"/>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M891" s="24"/>
      <c r="EN891" s="24"/>
      <c r="EO891" s="24"/>
      <c r="EP891" s="24"/>
      <c r="EQ891" s="24"/>
      <c r="ER891" s="24"/>
      <c r="ES891" s="24"/>
      <c r="ET891" s="24"/>
      <c r="EU891" s="24"/>
      <c r="EV891" s="24"/>
      <c r="EW891" s="24"/>
      <c r="EX891" s="24"/>
      <c r="EY891" s="24"/>
      <c r="EZ891" s="24"/>
      <c r="FA891" s="24"/>
      <c r="FB891" s="24"/>
      <c r="FC891" s="24"/>
      <c r="FD891" s="24"/>
      <c r="FE891" s="24"/>
      <c r="FF891" s="24"/>
      <c r="FG891" s="24"/>
      <c r="FH891" s="24"/>
      <c r="FI891" s="24"/>
      <c r="FJ891" s="24"/>
      <c r="FK891" s="24"/>
      <c r="FL891" s="24"/>
      <c r="FM891" s="24"/>
      <c r="FN891" s="24"/>
      <c r="FO891" s="24"/>
      <c r="FP891" s="24"/>
      <c r="FQ891" s="24"/>
      <c r="FR891" s="24"/>
      <c r="FS891" s="24"/>
      <c r="FT891" s="24"/>
      <c r="FU891" s="24"/>
      <c r="FV891" s="24"/>
      <c r="FW891" s="24"/>
      <c r="FX891" s="24"/>
      <c r="FY891" s="24"/>
      <c r="FZ891" s="24"/>
      <c r="GA891" s="24"/>
      <c r="GB891" s="24"/>
      <c r="GC891" s="24"/>
      <c r="GD891" s="24"/>
      <c r="GE891" s="24"/>
      <c r="GF891" s="24"/>
      <c r="GG891" s="24"/>
      <c r="GH891" s="24"/>
      <c r="GI891" s="24"/>
      <c r="GJ891" s="24"/>
      <c r="GK891" s="24"/>
      <c r="GL891" s="24"/>
      <c r="GM891" s="24"/>
      <c r="GN891" s="24"/>
      <c r="GO891" s="24"/>
      <c r="GP891" s="24"/>
      <c r="GQ891" s="24"/>
      <c r="GR891" s="24"/>
      <c r="GS891" s="24"/>
      <c r="GT891" s="24"/>
      <c r="GU891" s="24"/>
      <c r="GV891" s="24"/>
      <c r="GW891" s="24"/>
      <c r="GX891" s="24"/>
      <c r="GY891" s="24"/>
      <c r="GZ891" s="24"/>
      <c r="HA891" s="24"/>
      <c r="HB891" s="24"/>
      <c r="HC891" s="24"/>
      <c r="HD891" s="24"/>
      <c r="HE891" s="24"/>
      <c r="HF891" s="24"/>
      <c r="HG891" s="24"/>
    </row>
    <row r="892" spans="1:215" ht="13.5" customHeight="1" x14ac:dyDescent="0.2">
      <c r="A892" s="24"/>
      <c r="B892" s="24"/>
      <c r="C892" s="125"/>
      <c r="D892" s="125"/>
      <c r="O892" s="24"/>
      <c r="P892" s="24"/>
      <c r="Q892" s="125"/>
      <c r="R892" s="24"/>
      <c r="S892" s="108"/>
      <c r="T892" s="108"/>
      <c r="U892" s="108"/>
      <c r="V892" s="108"/>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4"/>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24"/>
      <c r="DX892" s="24"/>
      <c r="DY892" s="24"/>
      <c r="DZ892" s="24"/>
      <c r="EA892" s="24"/>
      <c r="EB892" s="24"/>
      <c r="EC892" s="24"/>
      <c r="ED892" s="24"/>
      <c r="EE892" s="24"/>
      <c r="EF892" s="24"/>
      <c r="EG892" s="24"/>
      <c r="EH892" s="24"/>
      <c r="EI892" s="24"/>
      <c r="EJ892" s="24"/>
      <c r="EK892" s="24"/>
      <c r="EL892" s="24"/>
      <c r="EM892" s="24"/>
      <c r="EN892" s="24"/>
      <c r="EO892" s="24"/>
      <c r="EP892" s="24"/>
      <c r="EQ892" s="24"/>
      <c r="ER892" s="24"/>
      <c r="ES892" s="24"/>
      <c r="ET892" s="24"/>
      <c r="EU892" s="24"/>
      <c r="EV892" s="24"/>
      <c r="EW892" s="24"/>
      <c r="EX892" s="24"/>
      <c r="EY892" s="24"/>
      <c r="EZ892" s="24"/>
      <c r="FA892" s="24"/>
      <c r="FB892" s="24"/>
      <c r="FC892" s="24"/>
      <c r="FD892" s="24"/>
      <c r="FE892" s="24"/>
      <c r="FF892" s="24"/>
      <c r="FG892" s="24"/>
      <c r="FH892" s="24"/>
      <c r="FI892" s="24"/>
      <c r="FJ892" s="24"/>
      <c r="FK892" s="24"/>
      <c r="FL892" s="24"/>
      <c r="FM892" s="24"/>
      <c r="FN892" s="24"/>
      <c r="FO892" s="24"/>
      <c r="FP892" s="24"/>
      <c r="FQ892" s="24"/>
      <c r="FR892" s="24"/>
      <c r="FS892" s="24"/>
      <c r="FT892" s="24"/>
      <c r="FU892" s="24"/>
      <c r="FV892" s="24"/>
      <c r="FW892" s="24"/>
      <c r="FX892" s="24"/>
      <c r="FY892" s="24"/>
      <c r="FZ892" s="24"/>
      <c r="GA892" s="24"/>
      <c r="GB892" s="24"/>
      <c r="GC892" s="24"/>
      <c r="GD892" s="24"/>
      <c r="GE892" s="24"/>
      <c r="GF892" s="24"/>
      <c r="GG892" s="24"/>
      <c r="GH892" s="24"/>
      <c r="GI892" s="24"/>
      <c r="GJ892" s="24"/>
      <c r="GK892" s="24"/>
      <c r="GL892" s="24"/>
      <c r="GM892" s="24"/>
      <c r="GN892" s="24"/>
      <c r="GO892" s="24"/>
      <c r="GP892" s="24"/>
      <c r="GQ892" s="24"/>
      <c r="GR892" s="24"/>
      <c r="GS892" s="24"/>
      <c r="GT892" s="24"/>
      <c r="GU892" s="24"/>
      <c r="GV892" s="24"/>
      <c r="GW892" s="24"/>
      <c r="GX892" s="24"/>
      <c r="GY892" s="24"/>
      <c r="GZ892" s="24"/>
      <c r="HA892" s="24"/>
      <c r="HB892" s="24"/>
      <c r="HC892" s="24"/>
      <c r="HD892" s="24"/>
      <c r="HE892" s="24"/>
      <c r="HF892" s="24"/>
      <c r="HG892" s="24"/>
    </row>
    <row r="893" spans="1:215" ht="13.5" customHeight="1" x14ac:dyDescent="0.2">
      <c r="A893" s="24"/>
      <c r="B893" s="24"/>
      <c r="C893" s="125"/>
      <c r="D893" s="125"/>
      <c r="O893" s="24"/>
      <c r="P893" s="24"/>
      <c r="Q893" s="125"/>
      <c r="R893" s="24"/>
      <c r="S893" s="108"/>
      <c r="T893" s="108"/>
      <c r="U893" s="108"/>
      <c r="V893" s="108"/>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4"/>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24"/>
      <c r="DX893" s="24"/>
      <c r="DY893" s="24"/>
      <c r="DZ893" s="24"/>
      <c r="EA893" s="24"/>
      <c r="EB893" s="24"/>
      <c r="EC893" s="24"/>
      <c r="ED893" s="24"/>
      <c r="EE893" s="24"/>
      <c r="EF893" s="24"/>
      <c r="EG893" s="24"/>
      <c r="EH893" s="24"/>
      <c r="EI893" s="24"/>
      <c r="EJ893" s="24"/>
      <c r="EK893" s="24"/>
      <c r="EL893" s="24"/>
      <c r="EM893" s="24"/>
      <c r="EN893" s="24"/>
      <c r="EO893" s="24"/>
      <c r="EP893" s="24"/>
      <c r="EQ893" s="24"/>
      <c r="ER893" s="24"/>
      <c r="ES893" s="24"/>
      <c r="ET893" s="24"/>
      <c r="EU893" s="24"/>
      <c r="EV893" s="24"/>
      <c r="EW893" s="24"/>
      <c r="EX893" s="24"/>
      <c r="EY893" s="24"/>
      <c r="EZ893" s="24"/>
      <c r="FA893" s="24"/>
      <c r="FB893" s="24"/>
      <c r="FC893" s="24"/>
      <c r="FD893" s="24"/>
      <c r="FE893" s="24"/>
      <c r="FF893" s="24"/>
      <c r="FG893" s="24"/>
      <c r="FH893" s="24"/>
      <c r="FI893" s="24"/>
      <c r="FJ893" s="24"/>
      <c r="FK893" s="24"/>
      <c r="FL893" s="24"/>
      <c r="FM893" s="24"/>
      <c r="FN893" s="24"/>
      <c r="FO893" s="24"/>
      <c r="FP893" s="24"/>
      <c r="FQ893" s="24"/>
      <c r="FR893" s="24"/>
      <c r="FS893" s="24"/>
      <c r="FT893" s="24"/>
      <c r="FU893" s="24"/>
      <c r="FV893" s="24"/>
      <c r="FW893" s="24"/>
      <c r="FX893" s="24"/>
      <c r="FY893" s="24"/>
      <c r="FZ893" s="24"/>
      <c r="GA893" s="24"/>
      <c r="GB893" s="24"/>
      <c r="GC893" s="24"/>
      <c r="GD893" s="24"/>
      <c r="GE893" s="24"/>
      <c r="GF893" s="24"/>
      <c r="GG893" s="24"/>
      <c r="GH893" s="24"/>
      <c r="GI893" s="24"/>
      <c r="GJ893" s="24"/>
      <c r="GK893" s="24"/>
      <c r="GL893" s="24"/>
      <c r="GM893" s="24"/>
      <c r="GN893" s="24"/>
      <c r="GO893" s="24"/>
      <c r="GP893" s="24"/>
      <c r="GQ893" s="24"/>
      <c r="GR893" s="24"/>
      <c r="GS893" s="24"/>
      <c r="GT893" s="24"/>
      <c r="GU893" s="24"/>
      <c r="GV893" s="24"/>
      <c r="GW893" s="24"/>
      <c r="GX893" s="24"/>
      <c r="GY893" s="24"/>
      <c r="GZ893" s="24"/>
      <c r="HA893" s="24"/>
      <c r="HB893" s="24"/>
      <c r="HC893" s="24"/>
      <c r="HD893" s="24"/>
      <c r="HE893" s="24"/>
      <c r="HF893" s="24"/>
      <c r="HG893" s="24"/>
    </row>
    <row r="894" spans="1:215" ht="13.5" customHeight="1" x14ac:dyDescent="0.2">
      <c r="A894" s="24"/>
      <c r="B894" s="24"/>
      <c r="C894" s="125"/>
      <c r="D894" s="125"/>
      <c r="O894" s="24"/>
      <c r="P894" s="24"/>
      <c r="Q894" s="125"/>
      <c r="R894" s="24"/>
      <c r="S894" s="108"/>
      <c r="T894" s="108"/>
      <c r="U894" s="108"/>
      <c r="V894" s="108"/>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4"/>
      <c r="EU894" s="24"/>
      <c r="EV894" s="24"/>
      <c r="EW894" s="24"/>
      <c r="EX894" s="24"/>
      <c r="EY894" s="24"/>
      <c r="EZ894" s="24"/>
      <c r="FA894" s="24"/>
      <c r="FB894" s="24"/>
      <c r="FC894" s="24"/>
      <c r="FD894" s="24"/>
      <c r="FE894" s="24"/>
      <c r="FF894" s="24"/>
      <c r="FG894" s="24"/>
      <c r="FH894" s="24"/>
      <c r="FI894" s="24"/>
      <c r="FJ894" s="24"/>
      <c r="FK894" s="24"/>
      <c r="FL894" s="24"/>
      <c r="FM894" s="24"/>
      <c r="FN894" s="24"/>
      <c r="FO894" s="24"/>
      <c r="FP894" s="24"/>
      <c r="FQ894" s="24"/>
      <c r="FR894" s="24"/>
      <c r="FS894" s="24"/>
      <c r="FT894" s="24"/>
      <c r="FU894" s="24"/>
      <c r="FV894" s="24"/>
      <c r="FW894" s="24"/>
      <c r="FX894" s="24"/>
      <c r="FY894" s="24"/>
      <c r="FZ894" s="24"/>
      <c r="GA894" s="24"/>
      <c r="GB894" s="24"/>
      <c r="GC894" s="24"/>
      <c r="GD894" s="24"/>
      <c r="GE894" s="24"/>
      <c r="GF894" s="24"/>
      <c r="GG894" s="24"/>
      <c r="GH894" s="24"/>
      <c r="GI894" s="24"/>
      <c r="GJ894" s="24"/>
      <c r="GK894" s="24"/>
      <c r="GL894" s="24"/>
      <c r="GM894" s="24"/>
      <c r="GN894" s="24"/>
      <c r="GO894" s="24"/>
      <c r="GP894" s="24"/>
      <c r="GQ894" s="24"/>
      <c r="GR894" s="24"/>
      <c r="GS894" s="24"/>
      <c r="GT894" s="24"/>
      <c r="GU894" s="24"/>
      <c r="GV894" s="24"/>
      <c r="GW894" s="24"/>
      <c r="GX894" s="24"/>
      <c r="GY894" s="24"/>
      <c r="GZ894" s="24"/>
      <c r="HA894" s="24"/>
      <c r="HB894" s="24"/>
      <c r="HC894" s="24"/>
      <c r="HD894" s="24"/>
      <c r="HE894" s="24"/>
      <c r="HF894" s="24"/>
      <c r="HG894" s="24"/>
    </row>
    <row r="895" spans="1:215" ht="13.5" customHeight="1" x14ac:dyDescent="0.2">
      <c r="A895" s="24"/>
      <c r="B895" s="24"/>
      <c r="C895" s="125"/>
      <c r="D895" s="125"/>
      <c r="O895" s="24"/>
      <c r="P895" s="24"/>
      <c r="Q895" s="125"/>
      <c r="R895" s="24"/>
      <c r="S895" s="108"/>
      <c r="T895" s="108"/>
      <c r="U895" s="108"/>
      <c r="V895" s="108"/>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4"/>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24"/>
      <c r="DX895" s="24"/>
      <c r="DY895" s="24"/>
      <c r="DZ895" s="24"/>
      <c r="EA895" s="24"/>
      <c r="EB895" s="24"/>
      <c r="EC895" s="24"/>
      <c r="ED895" s="24"/>
      <c r="EE895" s="24"/>
      <c r="EF895" s="24"/>
      <c r="EG895" s="24"/>
      <c r="EH895" s="24"/>
      <c r="EI895" s="24"/>
      <c r="EJ895" s="24"/>
      <c r="EK895" s="24"/>
      <c r="EL895" s="24"/>
      <c r="EM895" s="24"/>
      <c r="EN895" s="24"/>
      <c r="EO895" s="24"/>
      <c r="EP895" s="24"/>
      <c r="EQ895" s="24"/>
      <c r="ER895" s="24"/>
      <c r="ES895" s="24"/>
      <c r="ET895" s="24"/>
      <c r="EU895" s="24"/>
      <c r="EV895" s="24"/>
      <c r="EW895" s="24"/>
      <c r="EX895" s="24"/>
      <c r="EY895" s="24"/>
      <c r="EZ895" s="24"/>
      <c r="FA895" s="24"/>
      <c r="FB895" s="24"/>
      <c r="FC895" s="24"/>
      <c r="FD895" s="24"/>
      <c r="FE895" s="24"/>
      <c r="FF895" s="24"/>
      <c r="FG895" s="24"/>
      <c r="FH895" s="24"/>
      <c r="FI895" s="24"/>
      <c r="FJ895" s="24"/>
      <c r="FK895" s="24"/>
      <c r="FL895" s="24"/>
      <c r="FM895" s="24"/>
      <c r="FN895" s="24"/>
      <c r="FO895" s="24"/>
      <c r="FP895" s="24"/>
      <c r="FQ895" s="24"/>
      <c r="FR895" s="24"/>
      <c r="FS895" s="24"/>
      <c r="FT895" s="24"/>
      <c r="FU895" s="24"/>
      <c r="FV895" s="24"/>
      <c r="FW895" s="24"/>
      <c r="FX895" s="24"/>
      <c r="FY895" s="24"/>
      <c r="FZ895" s="24"/>
      <c r="GA895" s="24"/>
      <c r="GB895" s="24"/>
      <c r="GC895" s="24"/>
      <c r="GD895" s="24"/>
      <c r="GE895" s="24"/>
      <c r="GF895" s="24"/>
      <c r="GG895" s="24"/>
      <c r="GH895" s="24"/>
      <c r="GI895" s="24"/>
      <c r="GJ895" s="24"/>
      <c r="GK895" s="24"/>
      <c r="GL895" s="24"/>
      <c r="GM895" s="24"/>
      <c r="GN895" s="24"/>
      <c r="GO895" s="24"/>
      <c r="GP895" s="24"/>
      <c r="GQ895" s="24"/>
      <c r="GR895" s="24"/>
      <c r="GS895" s="24"/>
      <c r="GT895" s="24"/>
      <c r="GU895" s="24"/>
      <c r="GV895" s="24"/>
      <c r="GW895" s="24"/>
      <c r="GX895" s="24"/>
      <c r="GY895" s="24"/>
      <c r="GZ895" s="24"/>
      <c r="HA895" s="24"/>
      <c r="HB895" s="24"/>
      <c r="HC895" s="24"/>
      <c r="HD895" s="24"/>
      <c r="HE895" s="24"/>
      <c r="HF895" s="24"/>
      <c r="HG895" s="24"/>
    </row>
    <row r="896" spans="1:215" ht="13.5" customHeight="1" x14ac:dyDescent="0.2">
      <c r="A896" s="24"/>
      <c r="B896" s="24"/>
      <c r="C896" s="125"/>
      <c r="D896" s="125"/>
      <c r="O896" s="24"/>
      <c r="P896" s="24"/>
      <c r="Q896" s="125"/>
      <c r="R896" s="24"/>
      <c r="S896" s="108"/>
      <c r="T896" s="108"/>
      <c r="U896" s="108"/>
      <c r="V896" s="108"/>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4"/>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24"/>
      <c r="DX896" s="24"/>
      <c r="DY896" s="24"/>
      <c r="DZ896" s="24"/>
      <c r="EA896" s="24"/>
      <c r="EB896" s="24"/>
      <c r="EC896" s="24"/>
      <c r="ED896" s="24"/>
      <c r="EE896" s="24"/>
      <c r="EF896" s="24"/>
      <c r="EG896" s="24"/>
      <c r="EH896" s="24"/>
      <c r="EI896" s="24"/>
      <c r="EJ896" s="24"/>
      <c r="EK896" s="24"/>
      <c r="EL896" s="24"/>
      <c r="EM896" s="24"/>
      <c r="EN896" s="24"/>
      <c r="EO896" s="24"/>
      <c r="EP896" s="24"/>
      <c r="EQ896" s="24"/>
      <c r="ER896" s="24"/>
      <c r="ES896" s="24"/>
      <c r="ET896" s="24"/>
      <c r="EU896" s="24"/>
      <c r="EV896" s="24"/>
      <c r="EW896" s="24"/>
      <c r="EX896" s="24"/>
      <c r="EY896" s="24"/>
      <c r="EZ896" s="24"/>
      <c r="FA896" s="24"/>
      <c r="FB896" s="24"/>
      <c r="FC896" s="24"/>
      <c r="FD896" s="24"/>
      <c r="FE896" s="24"/>
      <c r="FF896" s="24"/>
      <c r="FG896" s="24"/>
      <c r="FH896" s="24"/>
      <c r="FI896" s="24"/>
      <c r="FJ896" s="24"/>
      <c r="FK896" s="24"/>
      <c r="FL896" s="24"/>
      <c r="FM896" s="24"/>
      <c r="FN896" s="24"/>
      <c r="FO896" s="24"/>
      <c r="FP896" s="24"/>
      <c r="FQ896" s="24"/>
      <c r="FR896" s="24"/>
      <c r="FS896" s="24"/>
      <c r="FT896" s="24"/>
      <c r="FU896" s="24"/>
      <c r="FV896" s="24"/>
      <c r="FW896" s="24"/>
      <c r="FX896" s="24"/>
      <c r="FY896" s="24"/>
      <c r="FZ896" s="24"/>
      <c r="GA896" s="24"/>
      <c r="GB896" s="24"/>
      <c r="GC896" s="24"/>
      <c r="GD896" s="24"/>
      <c r="GE896" s="24"/>
      <c r="GF896" s="24"/>
      <c r="GG896" s="24"/>
      <c r="GH896" s="24"/>
      <c r="GI896" s="24"/>
      <c r="GJ896" s="24"/>
      <c r="GK896" s="24"/>
      <c r="GL896" s="24"/>
      <c r="GM896" s="24"/>
      <c r="GN896" s="24"/>
      <c r="GO896" s="24"/>
      <c r="GP896" s="24"/>
      <c r="GQ896" s="24"/>
      <c r="GR896" s="24"/>
      <c r="GS896" s="24"/>
      <c r="GT896" s="24"/>
      <c r="GU896" s="24"/>
      <c r="GV896" s="24"/>
      <c r="GW896" s="24"/>
      <c r="GX896" s="24"/>
      <c r="GY896" s="24"/>
      <c r="GZ896" s="24"/>
      <c r="HA896" s="24"/>
      <c r="HB896" s="24"/>
      <c r="HC896" s="24"/>
      <c r="HD896" s="24"/>
      <c r="HE896" s="24"/>
      <c r="HF896" s="24"/>
      <c r="HG896" s="24"/>
    </row>
    <row r="897" spans="1:215" ht="13.5" customHeight="1" x14ac:dyDescent="0.2">
      <c r="A897" s="24"/>
      <c r="B897" s="24"/>
      <c r="C897" s="125"/>
      <c r="D897" s="125"/>
      <c r="O897" s="24"/>
      <c r="P897" s="24"/>
      <c r="Q897" s="125"/>
      <c r="R897" s="24"/>
      <c r="S897" s="108"/>
      <c r="T897" s="108"/>
      <c r="U897" s="108"/>
      <c r="V897" s="108"/>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4"/>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24"/>
      <c r="DX897" s="24"/>
      <c r="DY897" s="24"/>
      <c r="DZ897" s="24"/>
      <c r="EA897" s="24"/>
      <c r="EB897" s="24"/>
      <c r="EC897" s="24"/>
      <c r="ED897" s="24"/>
      <c r="EE897" s="24"/>
      <c r="EF897" s="24"/>
      <c r="EG897" s="24"/>
      <c r="EH897" s="24"/>
      <c r="EI897" s="24"/>
      <c r="EJ897" s="24"/>
      <c r="EK897" s="24"/>
      <c r="EL897" s="24"/>
      <c r="EM897" s="24"/>
      <c r="EN897" s="24"/>
      <c r="EO897" s="24"/>
      <c r="EP897" s="24"/>
      <c r="EQ897" s="24"/>
      <c r="ER897" s="24"/>
      <c r="ES897" s="24"/>
      <c r="ET897" s="24"/>
      <c r="EU897" s="24"/>
      <c r="EV897" s="24"/>
      <c r="EW897" s="24"/>
      <c r="EX897" s="24"/>
      <c r="EY897" s="24"/>
      <c r="EZ897" s="24"/>
      <c r="FA897" s="24"/>
      <c r="FB897" s="24"/>
      <c r="FC897" s="24"/>
      <c r="FD897" s="24"/>
      <c r="FE897" s="24"/>
      <c r="FF897" s="24"/>
      <c r="FG897" s="24"/>
      <c r="FH897" s="24"/>
      <c r="FI897" s="24"/>
      <c r="FJ897" s="24"/>
      <c r="FK897" s="24"/>
      <c r="FL897" s="24"/>
      <c r="FM897" s="24"/>
      <c r="FN897" s="24"/>
      <c r="FO897" s="24"/>
      <c r="FP897" s="24"/>
      <c r="FQ897" s="24"/>
      <c r="FR897" s="24"/>
      <c r="FS897" s="24"/>
      <c r="FT897" s="24"/>
      <c r="FU897" s="24"/>
      <c r="FV897" s="24"/>
      <c r="FW897" s="24"/>
      <c r="FX897" s="24"/>
      <c r="FY897" s="24"/>
      <c r="FZ897" s="24"/>
      <c r="GA897" s="24"/>
      <c r="GB897" s="24"/>
      <c r="GC897" s="24"/>
      <c r="GD897" s="24"/>
      <c r="GE897" s="24"/>
      <c r="GF897" s="24"/>
      <c r="GG897" s="24"/>
      <c r="GH897" s="24"/>
      <c r="GI897" s="24"/>
      <c r="GJ897" s="24"/>
      <c r="GK897" s="24"/>
      <c r="GL897" s="24"/>
      <c r="GM897" s="24"/>
      <c r="GN897" s="24"/>
      <c r="GO897" s="24"/>
      <c r="GP897" s="24"/>
      <c r="GQ897" s="24"/>
      <c r="GR897" s="24"/>
      <c r="GS897" s="24"/>
      <c r="GT897" s="24"/>
      <c r="GU897" s="24"/>
      <c r="GV897" s="24"/>
      <c r="GW897" s="24"/>
      <c r="GX897" s="24"/>
      <c r="GY897" s="24"/>
      <c r="GZ897" s="24"/>
      <c r="HA897" s="24"/>
      <c r="HB897" s="24"/>
      <c r="HC897" s="24"/>
      <c r="HD897" s="24"/>
      <c r="HE897" s="24"/>
      <c r="HF897" s="24"/>
      <c r="HG897" s="24"/>
    </row>
    <row r="898" spans="1:215" ht="13.5" customHeight="1" x14ac:dyDescent="0.2">
      <c r="A898" s="24"/>
      <c r="B898" s="24"/>
      <c r="C898" s="125"/>
      <c r="D898" s="125"/>
      <c r="O898" s="24"/>
      <c r="P898" s="24"/>
      <c r="Q898" s="125"/>
      <c r="R898" s="24"/>
      <c r="S898" s="108"/>
      <c r="T898" s="108"/>
      <c r="U898" s="108"/>
      <c r="V898" s="108"/>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4"/>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24"/>
      <c r="DX898" s="24"/>
      <c r="DY898" s="24"/>
      <c r="DZ898" s="24"/>
      <c r="EA898" s="24"/>
      <c r="EB898" s="24"/>
      <c r="EC898" s="24"/>
      <c r="ED898" s="24"/>
      <c r="EE898" s="24"/>
      <c r="EF898" s="24"/>
      <c r="EG898" s="24"/>
      <c r="EH898" s="24"/>
      <c r="EI898" s="24"/>
      <c r="EJ898" s="24"/>
      <c r="EK898" s="24"/>
      <c r="EL898" s="24"/>
      <c r="EM898" s="24"/>
      <c r="EN898" s="24"/>
      <c r="EO898" s="24"/>
      <c r="EP898" s="24"/>
      <c r="EQ898" s="24"/>
      <c r="ER898" s="24"/>
      <c r="ES898" s="24"/>
      <c r="ET898" s="24"/>
      <c r="EU898" s="24"/>
      <c r="EV898" s="24"/>
      <c r="EW898" s="24"/>
      <c r="EX898" s="24"/>
      <c r="EY898" s="24"/>
      <c r="EZ898" s="24"/>
      <c r="FA898" s="24"/>
      <c r="FB898" s="24"/>
      <c r="FC898" s="24"/>
      <c r="FD898" s="24"/>
      <c r="FE898" s="24"/>
      <c r="FF898" s="24"/>
      <c r="FG898" s="24"/>
      <c r="FH898" s="24"/>
      <c r="FI898" s="24"/>
      <c r="FJ898" s="24"/>
      <c r="FK898" s="24"/>
      <c r="FL898" s="24"/>
      <c r="FM898" s="24"/>
      <c r="FN898" s="24"/>
      <c r="FO898" s="24"/>
      <c r="FP898" s="24"/>
      <c r="FQ898" s="24"/>
      <c r="FR898" s="24"/>
      <c r="FS898" s="24"/>
      <c r="FT898" s="24"/>
      <c r="FU898" s="24"/>
      <c r="FV898" s="24"/>
      <c r="FW898" s="24"/>
      <c r="FX898" s="24"/>
      <c r="FY898" s="24"/>
      <c r="FZ898" s="24"/>
      <c r="GA898" s="24"/>
      <c r="GB898" s="24"/>
      <c r="GC898" s="24"/>
      <c r="GD898" s="24"/>
      <c r="GE898" s="24"/>
      <c r="GF898" s="24"/>
      <c r="GG898" s="24"/>
      <c r="GH898" s="24"/>
      <c r="GI898" s="24"/>
      <c r="GJ898" s="24"/>
      <c r="GK898" s="24"/>
      <c r="GL898" s="24"/>
      <c r="GM898" s="24"/>
      <c r="GN898" s="24"/>
      <c r="GO898" s="24"/>
      <c r="GP898" s="24"/>
      <c r="GQ898" s="24"/>
      <c r="GR898" s="24"/>
      <c r="GS898" s="24"/>
      <c r="GT898" s="24"/>
      <c r="GU898" s="24"/>
      <c r="GV898" s="24"/>
      <c r="GW898" s="24"/>
      <c r="GX898" s="24"/>
      <c r="GY898" s="24"/>
      <c r="GZ898" s="24"/>
      <c r="HA898" s="24"/>
      <c r="HB898" s="24"/>
      <c r="HC898" s="24"/>
      <c r="HD898" s="24"/>
      <c r="HE898" s="24"/>
      <c r="HF898" s="24"/>
      <c r="HG898" s="24"/>
    </row>
    <row r="899" spans="1:215" ht="13.5" customHeight="1" x14ac:dyDescent="0.2">
      <c r="A899" s="24"/>
      <c r="B899" s="24"/>
      <c r="C899" s="125"/>
      <c r="D899" s="125"/>
      <c r="O899" s="24"/>
      <c r="P899" s="24"/>
      <c r="Q899" s="125"/>
      <c r="R899" s="24"/>
      <c r="S899" s="108"/>
      <c r="T899" s="108"/>
      <c r="U899" s="108"/>
      <c r="V899" s="108"/>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4"/>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24"/>
      <c r="DX899" s="24"/>
      <c r="DY899" s="24"/>
      <c r="DZ899" s="24"/>
      <c r="EA899" s="24"/>
      <c r="EB899" s="24"/>
      <c r="EC899" s="24"/>
      <c r="ED899" s="24"/>
      <c r="EE899" s="24"/>
      <c r="EF899" s="24"/>
      <c r="EG899" s="24"/>
      <c r="EH899" s="24"/>
      <c r="EI899" s="24"/>
      <c r="EJ899" s="24"/>
      <c r="EK899" s="24"/>
      <c r="EL899" s="24"/>
      <c r="EM899" s="24"/>
      <c r="EN899" s="24"/>
      <c r="EO899" s="24"/>
      <c r="EP899" s="24"/>
      <c r="EQ899" s="24"/>
      <c r="ER899" s="24"/>
      <c r="ES899" s="24"/>
      <c r="ET899" s="24"/>
      <c r="EU899" s="24"/>
      <c r="EV899" s="24"/>
      <c r="EW899" s="24"/>
      <c r="EX899" s="24"/>
      <c r="EY899" s="24"/>
      <c r="EZ899" s="24"/>
      <c r="FA899" s="24"/>
      <c r="FB899" s="24"/>
      <c r="FC899" s="24"/>
      <c r="FD899" s="24"/>
      <c r="FE899" s="24"/>
      <c r="FF899" s="24"/>
      <c r="FG899" s="24"/>
      <c r="FH899" s="24"/>
      <c r="FI899" s="24"/>
      <c r="FJ899" s="24"/>
      <c r="FK899" s="24"/>
      <c r="FL899" s="24"/>
      <c r="FM899" s="24"/>
      <c r="FN899" s="24"/>
      <c r="FO899" s="24"/>
      <c r="FP899" s="24"/>
      <c r="FQ899" s="24"/>
      <c r="FR899" s="24"/>
      <c r="FS899" s="24"/>
      <c r="FT899" s="24"/>
      <c r="FU899" s="24"/>
      <c r="FV899" s="24"/>
      <c r="FW899" s="24"/>
      <c r="FX899" s="24"/>
      <c r="FY899" s="24"/>
      <c r="FZ899" s="24"/>
      <c r="GA899" s="24"/>
      <c r="GB899" s="24"/>
      <c r="GC899" s="24"/>
      <c r="GD899" s="24"/>
      <c r="GE899" s="24"/>
      <c r="GF899" s="24"/>
      <c r="GG899" s="24"/>
      <c r="GH899" s="24"/>
      <c r="GI899" s="24"/>
      <c r="GJ899" s="24"/>
      <c r="GK899" s="24"/>
      <c r="GL899" s="24"/>
      <c r="GM899" s="24"/>
      <c r="GN899" s="24"/>
      <c r="GO899" s="24"/>
      <c r="GP899" s="24"/>
      <c r="GQ899" s="24"/>
      <c r="GR899" s="24"/>
      <c r="GS899" s="24"/>
      <c r="GT899" s="24"/>
      <c r="GU899" s="24"/>
      <c r="GV899" s="24"/>
      <c r="GW899" s="24"/>
      <c r="GX899" s="24"/>
      <c r="GY899" s="24"/>
      <c r="GZ899" s="24"/>
      <c r="HA899" s="24"/>
      <c r="HB899" s="24"/>
      <c r="HC899" s="24"/>
      <c r="HD899" s="24"/>
      <c r="HE899" s="24"/>
      <c r="HF899" s="24"/>
      <c r="HG899" s="24"/>
    </row>
    <row r="900" spans="1:215" ht="13.5" customHeight="1" x14ac:dyDescent="0.2">
      <c r="A900" s="24"/>
      <c r="B900" s="24"/>
      <c r="C900" s="125"/>
      <c r="D900" s="125"/>
      <c r="O900" s="24"/>
      <c r="P900" s="24"/>
      <c r="Q900" s="125"/>
      <c r="R900" s="24"/>
      <c r="S900" s="108"/>
      <c r="T900" s="108"/>
      <c r="U900" s="108"/>
      <c r="V900" s="108"/>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4"/>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24"/>
      <c r="DX900" s="24"/>
      <c r="DY900" s="24"/>
      <c r="DZ900" s="24"/>
      <c r="EA900" s="24"/>
      <c r="EB900" s="24"/>
      <c r="EC900" s="24"/>
      <c r="ED900" s="24"/>
      <c r="EE900" s="24"/>
      <c r="EF900" s="24"/>
      <c r="EG900" s="24"/>
      <c r="EH900" s="24"/>
      <c r="EI900" s="24"/>
      <c r="EJ900" s="24"/>
      <c r="EK900" s="24"/>
      <c r="EL900" s="24"/>
      <c r="EM900" s="24"/>
      <c r="EN900" s="24"/>
      <c r="EO900" s="24"/>
      <c r="EP900" s="24"/>
      <c r="EQ900" s="24"/>
      <c r="ER900" s="24"/>
      <c r="ES900" s="24"/>
      <c r="ET900" s="24"/>
      <c r="EU900" s="24"/>
      <c r="EV900" s="24"/>
      <c r="EW900" s="24"/>
      <c r="EX900" s="24"/>
      <c r="EY900" s="24"/>
      <c r="EZ900" s="24"/>
      <c r="FA900" s="24"/>
      <c r="FB900" s="24"/>
      <c r="FC900" s="24"/>
      <c r="FD900" s="24"/>
      <c r="FE900" s="24"/>
      <c r="FF900" s="24"/>
      <c r="FG900" s="24"/>
      <c r="FH900" s="24"/>
      <c r="FI900" s="24"/>
      <c r="FJ900" s="24"/>
      <c r="FK900" s="24"/>
      <c r="FL900" s="24"/>
      <c r="FM900" s="24"/>
      <c r="FN900" s="24"/>
      <c r="FO900" s="24"/>
      <c r="FP900" s="24"/>
      <c r="FQ900" s="24"/>
      <c r="FR900" s="24"/>
      <c r="FS900" s="24"/>
      <c r="FT900" s="24"/>
      <c r="FU900" s="24"/>
      <c r="FV900" s="24"/>
      <c r="FW900" s="24"/>
      <c r="FX900" s="24"/>
      <c r="FY900" s="24"/>
      <c r="FZ900" s="24"/>
      <c r="GA900" s="24"/>
      <c r="GB900" s="24"/>
      <c r="GC900" s="24"/>
      <c r="GD900" s="24"/>
      <c r="GE900" s="24"/>
      <c r="GF900" s="24"/>
      <c r="GG900" s="24"/>
      <c r="GH900" s="24"/>
      <c r="GI900" s="24"/>
      <c r="GJ900" s="24"/>
      <c r="GK900" s="24"/>
      <c r="GL900" s="24"/>
      <c r="GM900" s="24"/>
      <c r="GN900" s="24"/>
      <c r="GO900" s="24"/>
      <c r="GP900" s="24"/>
      <c r="GQ900" s="24"/>
      <c r="GR900" s="24"/>
      <c r="GS900" s="24"/>
      <c r="GT900" s="24"/>
      <c r="GU900" s="24"/>
      <c r="GV900" s="24"/>
      <c r="GW900" s="24"/>
      <c r="GX900" s="24"/>
      <c r="GY900" s="24"/>
      <c r="GZ900" s="24"/>
      <c r="HA900" s="24"/>
      <c r="HB900" s="24"/>
      <c r="HC900" s="24"/>
      <c r="HD900" s="24"/>
      <c r="HE900" s="24"/>
      <c r="HF900" s="24"/>
      <c r="HG900" s="24"/>
    </row>
    <row r="901" spans="1:215" ht="13.5" customHeight="1" x14ac:dyDescent="0.2">
      <c r="A901" s="24"/>
      <c r="B901" s="24"/>
      <c r="C901" s="125"/>
      <c r="D901" s="125"/>
      <c r="O901" s="24"/>
      <c r="P901" s="24"/>
      <c r="Q901" s="125"/>
      <c r="R901" s="24"/>
      <c r="S901" s="108"/>
      <c r="T901" s="108"/>
      <c r="U901" s="108"/>
      <c r="V901" s="108"/>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4"/>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24"/>
      <c r="DX901" s="24"/>
      <c r="DY901" s="24"/>
      <c r="DZ901" s="24"/>
      <c r="EA901" s="24"/>
      <c r="EB901" s="24"/>
      <c r="EC901" s="24"/>
      <c r="ED901" s="24"/>
      <c r="EE901" s="24"/>
      <c r="EF901" s="24"/>
      <c r="EG901" s="24"/>
      <c r="EH901" s="24"/>
      <c r="EI901" s="24"/>
      <c r="EJ901" s="24"/>
      <c r="EK901" s="24"/>
      <c r="EL901" s="24"/>
      <c r="EM901" s="24"/>
      <c r="EN901" s="24"/>
      <c r="EO901" s="24"/>
      <c r="EP901" s="24"/>
      <c r="EQ901" s="24"/>
      <c r="ER901" s="24"/>
      <c r="ES901" s="24"/>
      <c r="ET901" s="24"/>
      <c r="EU901" s="24"/>
      <c r="EV901" s="24"/>
      <c r="EW901" s="24"/>
      <c r="EX901" s="24"/>
      <c r="EY901" s="24"/>
      <c r="EZ901" s="24"/>
      <c r="FA901" s="24"/>
      <c r="FB901" s="24"/>
      <c r="FC901" s="24"/>
      <c r="FD901" s="24"/>
      <c r="FE901" s="24"/>
      <c r="FF901" s="24"/>
      <c r="FG901" s="24"/>
      <c r="FH901" s="24"/>
      <c r="FI901" s="24"/>
      <c r="FJ901" s="24"/>
      <c r="FK901" s="24"/>
      <c r="FL901" s="24"/>
      <c r="FM901" s="24"/>
      <c r="FN901" s="24"/>
      <c r="FO901" s="24"/>
      <c r="FP901" s="24"/>
      <c r="FQ901" s="24"/>
      <c r="FR901" s="24"/>
      <c r="FS901" s="24"/>
      <c r="FT901" s="24"/>
      <c r="FU901" s="24"/>
      <c r="FV901" s="24"/>
      <c r="FW901" s="24"/>
      <c r="FX901" s="24"/>
      <c r="FY901" s="24"/>
      <c r="FZ901" s="24"/>
      <c r="GA901" s="24"/>
      <c r="GB901" s="24"/>
      <c r="GC901" s="24"/>
      <c r="GD901" s="24"/>
      <c r="GE901" s="24"/>
      <c r="GF901" s="24"/>
      <c r="GG901" s="24"/>
      <c r="GH901" s="24"/>
      <c r="GI901" s="24"/>
      <c r="GJ901" s="24"/>
      <c r="GK901" s="24"/>
      <c r="GL901" s="24"/>
      <c r="GM901" s="24"/>
      <c r="GN901" s="24"/>
      <c r="GO901" s="24"/>
      <c r="GP901" s="24"/>
      <c r="GQ901" s="24"/>
      <c r="GR901" s="24"/>
      <c r="GS901" s="24"/>
      <c r="GT901" s="24"/>
      <c r="GU901" s="24"/>
      <c r="GV901" s="24"/>
      <c r="GW901" s="24"/>
      <c r="GX901" s="24"/>
      <c r="GY901" s="24"/>
      <c r="GZ901" s="24"/>
      <c r="HA901" s="24"/>
      <c r="HB901" s="24"/>
      <c r="HC901" s="24"/>
      <c r="HD901" s="24"/>
      <c r="HE901" s="24"/>
      <c r="HF901" s="24"/>
      <c r="HG901" s="24"/>
    </row>
    <row r="902" spans="1:215" ht="13.5" customHeight="1" x14ac:dyDescent="0.2">
      <c r="A902" s="24"/>
      <c r="B902" s="24"/>
      <c r="C902" s="125"/>
      <c r="D902" s="125"/>
      <c r="O902" s="24"/>
      <c r="P902" s="24"/>
      <c r="Q902" s="125"/>
      <c r="R902" s="24"/>
      <c r="S902" s="108"/>
      <c r="T902" s="108"/>
      <c r="U902" s="108"/>
      <c r="V902" s="108"/>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4"/>
      <c r="EU902" s="24"/>
      <c r="EV902" s="24"/>
      <c r="EW902" s="24"/>
      <c r="EX902" s="24"/>
      <c r="EY902" s="24"/>
      <c r="EZ902" s="24"/>
      <c r="FA902" s="24"/>
      <c r="FB902" s="24"/>
      <c r="FC902" s="24"/>
      <c r="FD902" s="24"/>
      <c r="FE902" s="24"/>
      <c r="FF902" s="24"/>
      <c r="FG902" s="24"/>
      <c r="FH902" s="24"/>
      <c r="FI902" s="24"/>
      <c r="FJ902" s="24"/>
      <c r="FK902" s="24"/>
      <c r="FL902" s="24"/>
      <c r="FM902" s="24"/>
      <c r="FN902" s="24"/>
      <c r="FO902" s="24"/>
      <c r="FP902" s="24"/>
      <c r="FQ902" s="24"/>
      <c r="FR902" s="24"/>
      <c r="FS902" s="24"/>
      <c r="FT902" s="24"/>
      <c r="FU902" s="24"/>
      <c r="FV902" s="24"/>
      <c r="FW902" s="24"/>
      <c r="FX902" s="24"/>
      <c r="FY902" s="24"/>
      <c r="FZ902" s="24"/>
      <c r="GA902" s="24"/>
      <c r="GB902" s="24"/>
      <c r="GC902" s="24"/>
      <c r="GD902" s="24"/>
      <c r="GE902" s="24"/>
      <c r="GF902" s="24"/>
      <c r="GG902" s="24"/>
      <c r="GH902" s="24"/>
      <c r="GI902" s="24"/>
      <c r="GJ902" s="24"/>
      <c r="GK902" s="24"/>
      <c r="GL902" s="24"/>
      <c r="GM902" s="24"/>
      <c r="GN902" s="24"/>
      <c r="GO902" s="24"/>
      <c r="GP902" s="24"/>
      <c r="GQ902" s="24"/>
      <c r="GR902" s="24"/>
      <c r="GS902" s="24"/>
      <c r="GT902" s="24"/>
      <c r="GU902" s="24"/>
      <c r="GV902" s="24"/>
      <c r="GW902" s="24"/>
      <c r="GX902" s="24"/>
      <c r="GY902" s="24"/>
      <c r="GZ902" s="24"/>
      <c r="HA902" s="24"/>
      <c r="HB902" s="24"/>
      <c r="HC902" s="24"/>
      <c r="HD902" s="24"/>
      <c r="HE902" s="24"/>
      <c r="HF902" s="24"/>
      <c r="HG902" s="24"/>
    </row>
    <row r="903" spans="1:215" ht="13.5" customHeight="1" x14ac:dyDescent="0.2">
      <c r="A903" s="24"/>
      <c r="B903" s="24"/>
      <c r="C903" s="125"/>
      <c r="D903" s="125"/>
      <c r="O903" s="24"/>
      <c r="P903" s="24"/>
      <c r="Q903" s="125"/>
      <c r="R903" s="24"/>
      <c r="S903" s="108"/>
      <c r="T903" s="108"/>
      <c r="U903" s="108"/>
      <c r="V903" s="108"/>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4"/>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24"/>
      <c r="DX903" s="24"/>
      <c r="DY903" s="24"/>
      <c r="DZ903" s="24"/>
      <c r="EA903" s="24"/>
      <c r="EB903" s="24"/>
      <c r="EC903" s="24"/>
      <c r="ED903" s="24"/>
      <c r="EE903" s="24"/>
      <c r="EF903" s="24"/>
      <c r="EG903" s="24"/>
      <c r="EH903" s="24"/>
      <c r="EI903" s="24"/>
      <c r="EJ903" s="24"/>
      <c r="EK903" s="24"/>
      <c r="EL903" s="24"/>
      <c r="EM903" s="24"/>
      <c r="EN903" s="24"/>
      <c r="EO903" s="24"/>
      <c r="EP903" s="24"/>
      <c r="EQ903" s="24"/>
      <c r="ER903" s="24"/>
      <c r="ES903" s="24"/>
      <c r="ET903" s="24"/>
      <c r="EU903" s="24"/>
      <c r="EV903" s="24"/>
      <c r="EW903" s="24"/>
      <c r="EX903" s="24"/>
      <c r="EY903" s="24"/>
      <c r="EZ903" s="24"/>
      <c r="FA903" s="24"/>
      <c r="FB903" s="24"/>
      <c r="FC903" s="24"/>
      <c r="FD903" s="24"/>
      <c r="FE903" s="24"/>
      <c r="FF903" s="24"/>
      <c r="FG903" s="24"/>
      <c r="FH903" s="24"/>
      <c r="FI903" s="24"/>
      <c r="FJ903" s="24"/>
      <c r="FK903" s="24"/>
      <c r="FL903" s="24"/>
      <c r="FM903" s="24"/>
      <c r="FN903" s="24"/>
      <c r="FO903" s="24"/>
      <c r="FP903" s="24"/>
      <c r="FQ903" s="24"/>
      <c r="FR903" s="24"/>
      <c r="FS903" s="24"/>
      <c r="FT903" s="24"/>
      <c r="FU903" s="24"/>
      <c r="FV903" s="24"/>
      <c r="FW903" s="24"/>
      <c r="FX903" s="24"/>
      <c r="FY903" s="24"/>
      <c r="FZ903" s="24"/>
      <c r="GA903" s="24"/>
      <c r="GB903" s="24"/>
      <c r="GC903" s="24"/>
      <c r="GD903" s="24"/>
      <c r="GE903" s="24"/>
      <c r="GF903" s="24"/>
      <c r="GG903" s="24"/>
      <c r="GH903" s="24"/>
      <c r="GI903" s="24"/>
      <c r="GJ903" s="24"/>
      <c r="GK903" s="24"/>
      <c r="GL903" s="24"/>
      <c r="GM903" s="24"/>
      <c r="GN903" s="24"/>
      <c r="GO903" s="24"/>
      <c r="GP903" s="24"/>
      <c r="GQ903" s="24"/>
      <c r="GR903" s="24"/>
      <c r="GS903" s="24"/>
      <c r="GT903" s="24"/>
      <c r="GU903" s="24"/>
      <c r="GV903" s="24"/>
      <c r="GW903" s="24"/>
      <c r="GX903" s="24"/>
      <c r="GY903" s="24"/>
      <c r="GZ903" s="24"/>
      <c r="HA903" s="24"/>
      <c r="HB903" s="24"/>
      <c r="HC903" s="24"/>
      <c r="HD903" s="24"/>
      <c r="HE903" s="24"/>
      <c r="HF903" s="24"/>
      <c r="HG903" s="24"/>
    </row>
    <row r="904" spans="1:215" ht="13.5" customHeight="1" x14ac:dyDescent="0.2">
      <c r="A904" s="24"/>
      <c r="B904" s="24"/>
      <c r="C904" s="125"/>
      <c r="D904" s="125"/>
      <c r="O904" s="24"/>
      <c r="P904" s="24"/>
      <c r="Q904" s="125"/>
      <c r="R904" s="24"/>
      <c r="S904" s="108"/>
      <c r="T904" s="108"/>
      <c r="U904" s="108"/>
      <c r="V904" s="108"/>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4"/>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24"/>
      <c r="DX904" s="24"/>
      <c r="DY904" s="24"/>
      <c r="DZ904" s="24"/>
      <c r="EA904" s="24"/>
      <c r="EB904" s="24"/>
      <c r="EC904" s="24"/>
      <c r="ED904" s="24"/>
      <c r="EE904" s="24"/>
      <c r="EF904" s="24"/>
      <c r="EG904" s="24"/>
      <c r="EH904" s="24"/>
      <c r="EI904" s="24"/>
      <c r="EJ904" s="24"/>
      <c r="EK904" s="24"/>
      <c r="EL904" s="24"/>
      <c r="EM904" s="24"/>
      <c r="EN904" s="24"/>
      <c r="EO904" s="24"/>
      <c r="EP904" s="24"/>
      <c r="EQ904" s="24"/>
      <c r="ER904" s="24"/>
      <c r="ES904" s="24"/>
      <c r="ET904" s="24"/>
      <c r="EU904" s="24"/>
      <c r="EV904" s="24"/>
      <c r="EW904" s="24"/>
      <c r="EX904" s="24"/>
      <c r="EY904" s="24"/>
      <c r="EZ904" s="24"/>
      <c r="FA904" s="24"/>
      <c r="FB904" s="24"/>
      <c r="FC904" s="24"/>
      <c r="FD904" s="24"/>
      <c r="FE904" s="24"/>
      <c r="FF904" s="24"/>
      <c r="FG904" s="24"/>
      <c r="FH904" s="24"/>
      <c r="FI904" s="24"/>
      <c r="FJ904" s="24"/>
      <c r="FK904" s="24"/>
      <c r="FL904" s="24"/>
      <c r="FM904" s="24"/>
      <c r="FN904" s="24"/>
      <c r="FO904" s="24"/>
      <c r="FP904" s="24"/>
      <c r="FQ904" s="24"/>
      <c r="FR904" s="24"/>
      <c r="FS904" s="24"/>
      <c r="FT904" s="24"/>
      <c r="FU904" s="24"/>
      <c r="FV904" s="24"/>
      <c r="FW904" s="24"/>
      <c r="FX904" s="24"/>
      <c r="FY904" s="24"/>
      <c r="FZ904" s="24"/>
      <c r="GA904" s="24"/>
      <c r="GB904" s="24"/>
      <c r="GC904" s="24"/>
      <c r="GD904" s="24"/>
      <c r="GE904" s="24"/>
      <c r="GF904" s="24"/>
      <c r="GG904" s="24"/>
      <c r="GH904" s="24"/>
      <c r="GI904" s="24"/>
      <c r="GJ904" s="24"/>
      <c r="GK904" s="24"/>
      <c r="GL904" s="24"/>
      <c r="GM904" s="24"/>
      <c r="GN904" s="24"/>
      <c r="GO904" s="24"/>
      <c r="GP904" s="24"/>
      <c r="GQ904" s="24"/>
      <c r="GR904" s="24"/>
      <c r="GS904" s="24"/>
      <c r="GT904" s="24"/>
      <c r="GU904" s="24"/>
      <c r="GV904" s="24"/>
      <c r="GW904" s="24"/>
      <c r="GX904" s="24"/>
      <c r="GY904" s="24"/>
      <c r="GZ904" s="24"/>
      <c r="HA904" s="24"/>
      <c r="HB904" s="24"/>
      <c r="HC904" s="24"/>
      <c r="HD904" s="24"/>
      <c r="HE904" s="24"/>
      <c r="HF904" s="24"/>
      <c r="HG904" s="24"/>
    </row>
    <row r="905" spans="1:215" ht="13.5" customHeight="1" x14ac:dyDescent="0.2">
      <c r="A905" s="24"/>
      <c r="B905" s="24"/>
      <c r="C905" s="125"/>
      <c r="D905" s="125"/>
      <c r="O905" s="24"/>
      <c r="P905" s="24"/>
      <c r="Q905" s="125"/>
      <c r="R905" s="24"/>
      <c r="S905" s="108"/>
      <c r="T905" s="108"/>
      <c r="U905" s="108"/>
      <c r="V905" s="108"/>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4"/>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24"/>
      <c r="DX905" s="24"/>
      <c r="DY905" s="24"/>
      <c r="DZ905" s="24"/>
      <c r="EA905" s="24"/>
      <c r="EB905" s="24"/>
      <c r="EC905" s="24"/>
      <c r="ED905" s="24"/>
      <c r="EE905" s="24"/>
      <c r="EF905" s="24"/>
      <c r="EG905" s="24"/>
      <c r="EH905" s="24"/>
      <c r="EI905" s="24"/>
      <c r="EJ905" s="24"/>
      <c r="EK905" s="24"/>
      <c r="EL905" s="24"/>
      <c r="EM905" s="24"/>
      <c r="EN905" s="24"/>
      <c r="EO905" s="24"/>
      <c r="EP905" s="24"/>
      <c r="EQ905" s="24"/>
      <c r="ER905" s="24"/>
      <c r="ES905" s="24"/>
      <c r="ET905" s="24"/>
      <c r="EU905" s="24"/>
      <c r="EV905" s="24"/>
      <c r="EW905" s="24"/>
      <c r="EX905" s="24"/>
      <c r="EY905" s="24"/>
      <c r="EZ905" s="24"/>
      <c r="FA905" s="24"/>
      <c r="FB905" s="24"/>
      <c r="FC905" s="24"/>
      <c r="FD905" s="24"/>
      <c r="FE905" s="24"/>
      <c r="FF905" s="24"/>
      <c r="FG905" s="24"/>
      <c r="FH905" s="24"/>
      <c r="FI905" s="24"/>
      <c r="FJ905" s="24"/>
      <c r="FK905" s="24"/>
      <c r="FL905" s="24"/>
      <c r="FM905" s="24"/>
      <c r="FN905" s="24"/>
      <c r="FO905" s="24"/>
      <c r="FP905" s="24"/>
      <c r="FQ905" s="24"/>
      <c r="FR905" s="24"/>
      <c r="FS905" s="24"/>
      <c r="FT905" s="24"/>
      <c r="FU905" s="24"/>
      <c r="FV905" s="24"/>
      <c r="FW905" s="24"/>
      <c r="FX905" s="24"/>
      <c r="FY905" s="24"/>
      <c r="FZ905" s="24"/>
      <c r="GA905" s="24"/>
      <c r="GB905" s="24"/>
      <c r="GC905" s="24"/>
      <c r="GD905" s="24"/>
      <c r="GE905" s="24"/>
      <c r="GF905" s="24"/>
      <c r="GG905" s="24"/>
      <c r="GH905" s="24"/>
      <c r="GI905" s="24"/>
      <c r="GJ905" s="24"/>
      <c r="GK905" s="24"/>
      <c r="GL905" s="24"/>
      <c r="GM905" s="24"/>
      <c r="GN905" s="24"/>
      <c r="GO905" s="24"/>
      <c r="GP905" s="24"/>
      <c r="GQ905" s="24"/>
      <c r="GR905" s="24"/>
      <c r="GS905" s="24"/>
      <c r="GT905" s="24"/>
      <c r="GU905" s="24"/>
      <c r="GV905" s="24"/>
      <c r="GW905" s="24"/>
      <c r="GX905" s="24"/>
      <c r="GY905" s="24"/>
      <c r="GZ905" s="24"/>
      <c r="HA905" s="24"/>
      <c r="HB905" s="24"/>
      <c r="HC905" s="24"/>
      <c r="HD905" s="24"/>
      <c r="HE905" s="24"/>
      <c r="HF905" s="24"/>
      <c r="HG905" s="24"/>
    </row>
    <row r="906" spans="1:215" ht="13.5" customHeight="1" x14ac:dyDescent="0.2">
      <c r="A906" s="24"/>
      <c r="B906" s="24"/>
      <c r="C906" s="125"/>
      <c r="D906" s="125"/>
      <c r="O906" s="24"/>
      <c r="P906" s="24"/>
      <c r="Q906" s="125"/>
      <c r="R906" s="24"/>
      <c r="S906" s="108"/>
      <c r="T906" s="108"/>
      <c r="U906" s="108"/>
      <c r="V906" s="108"/>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4"/>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24"/>
      <c r="DX906" s="24"/>
      <c r="DY906" s="24"/>
      <c r="DZ906" s="24"/>
      <c r="EA906" s="24"/>
      <c r="EB906" s="24"/>
      <c r="EC906" s="24"/>
      <c r="ED906" s="24"/>
      <c r="EE906" s="24"/>
      <c r="EF906" s="24"/>
      <c r="EG906" s="24"/>
      <c r="EH906" s="24"/>
      <c r="EI906" s="24"/>
      <c r="EJ906" s="24"/>
      <c r="EK906" s="24"/>
      <c r="EL906" s="24"/>
      <c r="EM906" s="24"/>
      <c r="EN906" s="24"/>
      <c r="EO906" s="24"/>
      <c r="EP906" s="24"/>
      <c r="EQ906" s="24"/>
      <c r="ER906" s="24"/>
      <c r="ES906" s="24"/>
      <c r="ET906" s="24"/>
      <c r="EU906" s="24"/>
      <c r="EV906" s="24"/>
      <c r="EW906" s="24"/>
      <c r="EX906" s="24"/>
      <c r="EY906" s="24"/>
      <c r="EZ906" s="24"/>
      <c r="FA906" s="24"/>
      <c r="FB906" s="24"/>
      <c r="FC906" s="24"/>
      <c r="FD906" s="24"/>
      <c r="FE906" s="24"/>
      <c r="FF906" s="24"/>
      <c r="FG906" s="24"/>
      <c r="FH906" s="24"/>
      <c r="FI906" s="24"/>
      <c r="FJ906" s="24"/>
      <c r="FK906" s="24"/>
      <c r="FL906" s="24"/>
      <c r="FM906" s="24"/>
      <c r="FN906" s="24"/>
      <c r="FO906" s="24"/>
      <c r="FP906" s="24"/>
      <c r="FQ906" s="24"/>
      <c r="FR906" s="24"/>
      <c r="FS906" s="24"/>
      <c r="FT906" s="24"/>
      <c r="FU906" s="24"/>
      <c r="FV906" s="24"/>
      <c r="FW906" s="24"/>
      <c r="FX906" s="24"/>
      <c r="FY906" s="24"/>
      <c r="FZ906" s="24"/>
      <c r="GA906" s="24"/>
      <c r="GB906" s="24"/>
      <c r="GC906" s="24"/>
      <c r="GD906" s="24"/>
      <c r="GE906" s="24"/>
      <c r="GF906" s="24"/>
      <c r="GG906" s="24"/>
      <c r="GH906" s="24"/>
      <c r="GI906" s="24"/>
      <c r="GJ906" s="24"/>
      <c r="GK906" s="24"/>
      <c r="GL906" s="24"/>
      <c r="GM906" s="24"/>
      <c r="GN906" s="24"/>
      <c r="GO906" s="24"/>
      <c r="GP906" s="24"/>
      <c r="GQ906" s="24"/>
      <c r="GR906" s="24"/>
      <c r="GS906" s="24"/>
      <c r="GT906" s="24"/>
      <c r="GU906" s="24"/>
      <c r="GV906" s="24"/>
      <c r="GW906" s="24"/>
      <c r="GX906" s="24"/>
      <c r="GY906" s="24"/>
      <c r="GZ906" s="24"/>
      <c r="HA906" s="24"/>
      <c r="HB906" s="24"/>
      <c r="HC906" s="24"/>
      <c r="HD906" s="24"/>
      <c r="HE906" s="24"/>
      <c r="HF906" s="24"/>
      <c r="HG906" s="24"/>
    </row>
    <row r="907" spans="1:215" ht="13.5" customHeight="1" x14ac:dyDescent="0.2">
      <c r="A907" s="24"/>
      <c r="B907" s="24"/>
      <c r="C907" s="125"/>
      <c r="D907" s="125"/>
      <c r="O907" s="24"/>
      <c r="P907" s="24"/>
      <c r="Q907" s="125"/>
      <c r="R907" s="24"/>
      <c r="S907" s="108"/>
      <c r="T907" s="108"/>
      <c r="U907" s="108"/>
      <c r="V907" s="108"/>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4"/>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24"/>
      <c r="DX907" s="24"/>
      <c r="DY907" s="24"/>
      <c r="DZ907" s="24"/>
      <c r="EA907" s="24"/>
      <c r="EB907" s="24"/>
      <c r="EC907" s="24"/>
      <c r="ED907" s="24"/>
      <c r="EE907" s="24"/>
      <c r="EF907" s="24"/>
      <c r="EG907" s="24"/>
      <c r="EH907" s="24"/>
      <c r="EI907" s="24"/>
      <c r="EJ907" s="24"/>
      <c r="EK907" s="24"/>
      <c r="EL907" s="24"/>
      <c r="EM907" s="24"/>
      <c r="EN907" s="24"/>
      <c r="EO907" s="24"/>
      <c r="EP907" s="24"/>
      <c r="EQ907" s="24"/>
      <c r="ER907" s="24"/>
      <c r="ES907" s="24"/>
      <c r="ET907" s="24"/>
      <c r="EU907" s="24"/>
      <c r="EV907" s="24"/>
      <c r="EW907" s="24"/>
      <c r="EX907" s="24"/>
      <c r="EY907" s="24"/>
      <c r="EZ907" s="24"/>
      <c r="FA907" s="24"/>
      <c r="FB907" s="24"/>
      <c r="FC907" s="24"/>
      <c r="FD907" s="24"/>
      <c r="FE907" s="24"/>
      <c r="FF907" s="24"/>
      <c r="FG907" s="24"/>
      <c r="FH907" s="24"/>
      <c r="FI907" s="24"/>
      <c r="FJ907" s="24"/>
      <c r="FK907" s="24"/>
      <c r="FL907" s="24"/>
      <c r="FM907" s="24"/>
      <c r="FN907" s="24"/>
      <c r="FO907" s="24"/>
      <c r="FP907" s="24"/>
      <c r="FQ907" s="24"/>
      <c r="FR907" s="24"/>
      <c r="FS907" s="24"/>
      <c r="FT907" s="24"/>
      <c r="FU907" s="24"/>
      <c r="FV907" s="24"/>
      <c r="FW907" s="24"/>
      <c r="FX907" s="24"/>
      <c r="FY907" s="24"/>
      <c r="FZ907" s="24"/>
      <c r="GA907" s="24"/>
      <c r="GB907" s="24"/>
      <c r="GC907" s="24"/>
      <c r="GD907" s="24"/>
      <c r="GE907" s="24"/>
      <c r="GF907" s="24"/>
      <c r="GG907" s="24"/>
      <c r="GH907" s="24"/>
      <c r="GI907" s="24"/>
      <c r="GJ907" s="24"/>
      <c r="GK907" s="24"/>
      <c r="GL907" s="24"/>
      <c r="GM907" s="24"/>
      <c r="GN907" s="24"/>
      <c r="GO907" s="24"/>
      <c r="GP907" s="24"/>
      <c r="GQ907" s="24"/>
      <c r="GR907" s="24"/>
      <c r="GS907" s="24"/>
      <c r="GT907" s="24"/>
      <c r="GU907" s="24"/>
      <c r="GV907" s="24"/>
      <c r="GW907" s="24"/>
      <c r="GX907" s="24"/>
      <c r="GY907" s="24"/>
      <c r="GZ907" s="24"/>
      <c r="HA907" s="24"/>
      <c r="HB907" s="24"/>
      <c r="HC907" s="24"/>
      <c r="HD907" s="24"/>
      <c r="HE907" s="24"/>
      <c r="HF907" s="24"/>
      <c r="HG907" s="24"/>
    </row>
    <row r="908" spans="1:215" ht="13.5" customHeight="1" x14ac:dyDescent="0.2">
      <c r="A908" s="24"/>
      <c r="B908" s="24"/>
      <c r="C908" s="125"/>
      <c r="D908" s="125"/>
      <c r="O908" s="24"/>
      <c r="P908" s="24"/>
      <c r="Q908" s="125"/>
      <c r="R908" s="24"/>
      <c r="S908" s="108"/>
      <c r="T908" s="108"/>
      <c r="U908" s="108"/>
      <c r="V908" s="108"/>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4"/>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M908" s="24"/>
      <c r="EN908" s="24"/>
      <c r="EO908" s="24"/>
      <c r="EP908" s="24"/>
      <c r="EQ908" s="24"/>
      <c r="ER908" s="24"/>
      <c r="ES908" s="24"/>
      <c r="ET908" s="24"/>
      <c r="EU908" s="24"/>
      <c r="EV908" s="24"/>
      <c r="EW908" s="24"/>
      <c r="EX908" s="24"/>
      <c r="EY908" s="24"/>
      <c r="EZ908" s="24"/>
      <c r="FA908" s="24"/>
      <c r="FB908" s="24"/>
      <c r="FC908" s="24"/>
      <c r="FD908" s="24"/>
      <c r="FE908" s="24"/>
      <c r="FF908" s="24"/>
      <c r="FG908" s="24"/>
      <c r="FH908" s="24"/>
      <c r="FI908" s="24"/>
      <c r="FJ908" s="24"/>
      <c r="FK908" s="24"/>
      <c r="FL908" s="24"/>
      <c r="FM908" s="24"/>
      <c r="FN908" s="24"/>
      <c r="FO908" s="24"/>
      <c r="FP908" s="24"/>
      <c r="FQ908" s="24"/>
      <c r="FR908" s="24"/>
      <c r="FS908" s="24"/>
      <c r="FT908" s="24"/>
      <c r="FU908" s="24"/>
      <c r="FV908" s="24"/>
      <c r="FW908" s="24"/>
      <c r="FX908" s="24"/>
      <c r="FY908" s="24"/>
      <c r="FZ908" s="24"/>
      <c r="GA908" s="24"/>
      <c r="GB908" s="24"/>
      <c r="GC908" s="24"/>
      <c r="GD908" s="24"/>
      <c r="GE908" s="24"/>
      <c r="GF908" s="24"/>
      <c r="GG908" s="24"/>
      <c r="GH908" s="24"/>
      <c r="GI908" s="24"/>
      <c r="GJ908" s="24"/>
      <c r="GK908" s="24"/>
      <c r="GL908" s="24"/>
      <c r="GM908" s="24"/>
      <c r="GN908" s="24"/>
      <c r="GO908" s="24"/>
      <c r="GP908" s="24"/>
      <c r="GQ908" s="24"/>
      <c r="GR908" s="24"/>
      <c r="GS908" s="24"/>
      <c r="GT908" s="24"/>
      <c r="GU908" s="24"/>
      <c r="GV908" s="24"/>
      <c r="GW908" s="24"/>
      <c r="GX908" s="24"/>
      <c r="GY908" s="24"/>
      <c r="GZ908" s="24"/>
      <c r="HA908" s="24"/>
      <c r="HB908" s="24"/>
      <c r="HC908" s="24"/>
      <c r="HD908" s="24"/>
      <c r="HE908" s="24"/>
      <c r="HF908" s="24"/>
      <c r="HG908" s="24"/>
    </row>
    <row r="909" spans="1:215" ht="13.5" customHeight="1" x14ac:dyDescent="0.2">
      <c r="A909" s="24"/>
      <c r="B909" s="24"/>
      <c r="C909" s="125"/>
      <c r="D909" s="125"/>
      <c r="O909" s="24"/>
      <c r="P909" s="24"/>
      <c r="Q909" s="125"/>
      <c r="R909" s="24"/>
      <c r="S909" s="108"/>
      <c r="T909" s="108"/>
      <c r="U909" s="108"/>
      <c r="V909" s="108"/>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4"/>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M909" s="24"/>
      <c r="EN909" s="24"/>
      <c r="EO909" s="24"/>
      <c r="EP909" s="24"/>
      <c r="EQ909" s="24"/>
      <c r="ER909" s="24"/>
      <c r="ES909" s="24"/>
      <c r="ET909" s="24"/>
      <c r="EU909" s="24"/>
      <c r="EV909" s="24"/>
      <c r="EW909" s="24"/>
      <c r="EX909" s="24"/>
      <c r="EY909" s="24"/>
      <c r="EZ909" s="24"/>
      <c r="FA909" s="24"/>
      <c r="FB909" s="24"/>
      <c r="FC909" s="24"/>
      <c r="FD909" s="24"/>
      <c r="FE909" s="24"/>
      <c r="FF909" s="24"/>
      <c r="FG909" s="24"/>
      <c r="FH909" s="24"/>
      <c r="FI909" s="24"/>
      <c r="FJ909" s="24"/>
      <c r="FK909" s="24"/>
      <c r="FL909" s="24"/>
      <c r="FM909" s="24"/>
      <c r="FN909" s="24"/>
      <c r="FO909" s="24"/>
      <c r="FP909" s="24"/>
      <c r="FQ909" s="24"/>
      <c r="FR909" s="24"/>
      <c r="FS909" s="24"/>
      <c r="FT909" s="24"/>
      <c r="FU909" s="24"/>
      <c r="FV909" s="24"/>
      <c r="FW909" s="24"/>
      <c r="FX909" s="24"/>
      <c r="FY909" s="24"/>
      <c r="FZ909" s="24"/>
      <c r="GA909" s="24"/>
      <c r="GB909" s="24"/>
      <c r="GC909" s="24"/>
      <c r="GD909" s="24"/>
      <c r="GE909" s="24"/>
      <c r="GF909" s="24"/>
      <c r="GG909" s="24"/>
      <c r="GH909" s="24"/>
      <c r="GI909" s="24"/>
      <c r="GJ909" s="24"/>
      <c r="GK909" s="24"/>
      <c r="GL909" s="24"/>
      <c r="GM909" s="24"/>
      <c r="GN909" s="24"/>
      <c r="GO909" s="24"/>
      <c r="GP909" s="24"/>
      <c r="GQ909" s="24"/>
      <c r="GR909" s="24"/>
      <c r="GS909" s="24"/>
      <c r="GT909" s="24"/>
      <c r="GU909" s="24"/>
      <c r="GV909" s="24"/>
      <c r="GW909" s="24"/>
      <c r="GX909" s="24"/>
      <c r="GY909" s="24"/>
      <c r="GZ909" s="24"/>
      <c r="HA909" s="24"/>
      <c r="HB909" s="24"/>
      <c r="HC909" s="24"/>
      <c r="HD909" s="24"/>
      <c r="HE909" s="24"/>
      <c r="HF909" s="24"/>
      <c r="HG909" s="24"/>
    </row>
    <row r="910" spans="1:215" ht="13.5" customHeight="1" x14ac:dyDescent="0.2">
      <c r="A910" s="24"/>
      <c r="B910" s="24"/>
      <c r="C910" s="125"/>
      <c r="D910" s="125"/>
      <c r="O910" s="24"/>
      <c r="P910" s="24"/>
      <c r="Q910" s="125"/>
      <c r="R910" s="24"/>
      <c r="S910" s="108"/>
      <c r="T910" s="108"/>
      <c r="U910" s="108"/>
      <c r="V910" s="108"/>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c r="EW910" s="24"/>
      <c r="EX910" s="24"/>
      <c r="EY910" s="24"/>
      <c r="EZ910" s="24"/>
      <c r="FA910" s="24"/>
      <c r="FB910" s="24"/>
      <c r="FC910" s="24"/>
      <c r="FD910" s="24"/>
      <c r="FE910" s="24"/>
      <c r="FF910" s="24"/>
      <c r="FG910" s="24"/>
      <c r="FH910" s="24"/>
      <c r="FI910" s="24"/>
      <c r="FJ910" s="24"/>
      <c r="FK910" s="24"/>
      <c r="FL910" s="24"/>
      <c r="FM910" s="24"/>
      <c r="FN910" s="24"/>
      <c r="FO910" s="24"/>
      <c r="FP910" s="24"/>
      <c r="FQ910" s="24"/>
      <c r="FR910" s="24"/>
      <c r="FS910" s="24"/>
      <c r="FT910" s="24"/>
      <c r="FU910" s="24"/>
      <c r="FV910" s="24"/>
      <c r="FW910" s="24"/>
      <c r="FX910" s="24"/>
      <c r="FY910" s="24"/>
      <c r="FZ910" s="24"/>
      <c r="GA910" s="24"/>
      <c r="GB910" s="24"/>
      <c r="GC910" s="24"/>
      <c r="GD910" s="24"/>
      <c r="GE910" s="24"/>
      <c r="GF910" s="24"/>
      <c r="GG910" s="24"/>
      <c r="GH910" s="24"/>
      <c r="GI910" s="24"/>
      <c r="GJ910" s="24"/>
      <c r="GK910" s="24"/>
      <c r="GL910" s="24"/>
      <c r="GM910" s="24"/>
      <c r="GN910" s="24"/>
      <c r="GO910" s="24"/>
      <c r="GP910" s="24"/>
      <c r="GQ910" s="24"/>
      <c r="GR910" s="24"/>
      <c r="GS910" s="24"/>
      <c r="GT910" s="24"/>
      <c r="GU910" s="24"/>
      <c r="GV910" s="24"/>
      <c r="GW910" s="24"/>
      <c r="GX910" s="24"/>
      <c r="GY910" s="24"/>
      <c r="GZ910" s="24"/>
      <c r="HA910" s="24"/>
      <c r="HB910" s="24"/>
      <c r="HC910" s="24"/>
      <c r="HD910" s="24"/>
      <c r="HE910" s="24"/>
      <c r="HF910" s="24"/>
      <c r="HG910" s="24"/>
    </row>
    <row r="911" spans="1:215" ht="13.5" customHeight="1" x14ac:dyDescent="0.2">
      <c r="A911" s="24"/>
      <c r="B911" s="24"/>
      <c r="C911" s="125"/>
      <c r="D911" s="125"/>
      <c r="O911" s="24"/>
      <c r="P911" s="24"/>
      <c r="Q911" s="125"/>
      <c r="R911" s="24"/>
      <c r="S911" s="108"/>
      <c r="T911" s="108"/>
      <c r="U911" s="108"/>
      <c r="V911" s="108"/>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4"/>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M911" s="24"/>
      <c r="EN911" s="24"/>
      <c r="EO911" s="24"/>
      <c r="EP911" s="24"/>
      <c r="EQ911" s="24"/>
      <c r="ER911" s="24"/>
      <c r="ES911" s="24"/>
      <c r="ET911" s="24"/>
      <c r="EU911" s="24"/>
      <c r="EV911" s="24"/>
      <c r="EW911" s="24"/>
      <c r="EX911" s="24"/>
      <c r="EY911" s="24"/>
      <c r="EZ911" s="24"/>
      <c r="FA911" s="24"/>
      <c r="FB911" s="24"/>
      <c r="FC911" s="24"/>
      <c r="FD911" s="24"/>
      <c r="FE911" s="24"/>
      <c r="FF911" s="24"/>
      <c r="FG911" s="24"/>
      <c r="FH911" s="24"/>
      <c r="FI911" s="24"/>
      <c r="FJ911" s="24"/>
      <c r="FK911" s="24"/>
      <c r="FL911" s="24"/>
      <c r="FM911" s="24"/>
      <c r="FN911" s="24"/>
      <c r="FO911" s="24"/>
      <c r="FP911" s="24"/>
      <c r="FQ911" s="24"/>
      <c r="FR911" s="24"/>
      <c r="FS911" s="24"/>
      <c r="FT911" s="24"/>
      <c r="FU911" s="24"/>
      <c r="FV911" s="24"/>
      <c r="FW911" s="24"/>
      <c r="FX911" s="24"/>
      <c r="FY911" s="24"/>
      <c r="FZ911" s="24"/>
      <c r="GA911" s="24"/>
      <c r="GB911" s="24"/>
      <c r="GC911" s="24"/>
      <c r="GD911" s="24"/>
      <c r="GE911" s="24"/>
      <c r="GF911" s="24"/>
      <c r="GG911" s="24"/>
      <c r="GH911" s="24"/>
      <c r="GI911" s="24"/>
      <c r="GJ911" s="24"/>
      <c r="GK911" s="24"/>
      <c r="GL911" s="24"/>
      <c r="GM911" s="24"/>
      <c r="GN911" s="24"/>
      <c r="GO911" s="24"/>
      <c r="GP911" s="24"/>
      <c r="GQ911" s="24"/>
      <c r="GR911" s="24"/>
      <c r="GS911" s="24"/>
      <c r="GT911" s="24"/>
      <c r="GU911" s="24"/>
      <c r="GV911" s="24"/>
      <c r="GW911" s="24"/>
      <c r="GX911" s="24"/>
      <c r="GY911" s="24"/>
      <c r="GZ911" s="24"/>
      <c r="HA911" s="24"/>
      <c r="HB911" s="24"/>
      <c r="HC911" s="24"/>
      <c r="HD911" s="24"/>
      <c r="HE911" s="24"/>
      <c r="HF911" s="24"/>
      <c r="HG911" s="24"/>
    </row>
    <row r="912" spans="1:215" ht="13.5" customHeight="1" x14ac:dyDescent="0.2">
      <c r="A912" s="24"/>
      <c r="B912" s="24"/>
      <c r="C912" s="125"/>
      <c r="D912" s="125"/>
      <c r="O912" s="24"/>
      <c r="P912" s="24"/>
      <c r="Q912" s="125"/>
      <c r="R912" s="24"/>
      <c r="S912" s="108"/>
      <c r="T912" s="108"/>
      <c r="U912" s="108"/>
      <c r="V912" s="108"/>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4"/>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24"/>
      <c r="DX912" s="24"/>
      <c r="DY912" s="24"/>
      <c r="DZ912" s="24"/>
      <c r="EA912" s="24"/>
      <c r="EB912" s="24"/>
      <c r="EC912" s="24"/>
      <c r="ED912" s="24"/>
      <c r="EE912" s="24"/>
      <c r="EF912" s="24"/>
      <c r="EG912" s="24"/>
      <c r="EH912" s="24"/>
      <c r="EI912" s="24"/>
      <c r="EJ912" s="24"/>
      <c r="EK912" s="24"/>
      <c r="EL912" s="24"/>
      <c r="EM912" s="24"/>
      <c r="EN912" s="24"/>
      <c r="EO912" s="24"/>
      <c r="EP912" s="24"/>
      <c r="EQ912" s="24"/>
      <c r="ER912" s="24"/>
      <c r="ES912" s="24"/>
      <c r="ET912" s="24"/>
      <c r="EU912" s="24"/>
      <c r="EV912" s="24"/>
      <c r="EW912" s="24"/>
      <c r="EX912" s="24"/>
      <c r="EY912" s="24"/>
      <c r="EZ912" s="24"/>
      <c r="FA912" s="24"/>
      <c r="FB912" s="24"/>
      <c r="FC912" s="24"/>
      <c r="FD912" s="24"/>
      <c r="FE912" s="24"/>
      <c r="FF912" s="24"/>
      <c r="FG912" s="24"/>
      <c r="FH912" s="24"/>
      <c r="FI912" s="24"/>
      <c r="FJ912" s="24"/>
      <c r="FK912" s="24"/>
      <c r="FL912" s="24"/>
      <c r="FM912" s="24"/>
      <c r="FN912" s="24"/>
      <c r="FO912" s="24"/>
      <c r="FP912" s="24"/>
      <c r="FQ912" s="24"/>
      <c r="FR912" s="24"/>
      <c r="FS912" s="24"/>
      <c r="FT912" s="24"/>
      <c r="FU912" s="24"/>
      <c r="FV912" s="24"/>
      <c r="FW912" s="24"/>
      <c r="FX912" s="24"/>
      <c r="FY912" s="24"/>
      <c r="FZ912" s="24"/>
      <c r="GA912" s="24"/>
      <c r="GB912" s="24"/>
      <c r="GC912" s="24"/>
      <c r="GD912" s="24"/>
      <c r="GE912" s="24"/>
      <c r="GF912" s="24"/>
      <c r="GG912" s="24"/>
      <c r="GH912" s="24"/>
      <c r="GI912" s="24"/>
      <c r="GJ912" s="24"/>
      <c r="GK912" s="24"/>
      <c r="GL912" s="24"/>
      <c r="GM912" s="24"/>
      <c r="GN912" s="24"/>
      <c r="GO912" s="24"/>
      <c r="GP912" s="24"/>
      <c r="GQ912" s="24"/>
      <c r="GR912" s="24"/>
      <c r="GS912" s="24"/>
      <c r="GT912" s="24"/>
      <c r="GU912" s="24"/>
      <c r="GV912" s="24"/>
      <c r="GW912" s="24"/>
      <c r="GX912" s="24"/>
      <c r="GY912" s="24"/>
      <c r="GZ912" s="24"/>
      <c r="HA912" s="24"/>
      <c r="HB912" s="24"/>
      <c r="HC912" s="24"/>
      <c r="HD912" s="24"/>
      <c r="HE912" s="24"/>
      <c r="HF912" s="24"/>
      <c r="HG912" s="24"/>
    </row>
    <row r="913" spans="1:215" ht="13.5" customHeight="1" x14ac:dyDescent="0.2">
      <c r="A913" s="24"/>
      <c r="B913" s="24"/>
      <c r="C913" s="125"/>
      <c r="D913" s="125"/>
      <c r="O913" s="24"/>
      <c r="P913" s="24"/>
      <c r="Q913" s="125"/>
      <c r="R913" s="24"/>
      <c r="S913" s="108"/>
      <c r="T913" s="108"/>
      <c r="U913" s="108"/>
      <c r="V913" s="108"/>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4"/>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24"/>
      <c r="DX913" s="24"/>
      <c r="DY913" s="24"/>
      <c r="DZ913" s="24"/>
      <c r="EA913" s="24"/>
      <c r="EB913" s="24"/>
      <c r="EC913" s="24"/>
      <c r="ED913" s="24"/>
      <c r="EE913" s="24"/>
      <c r="EF913" s="24"/>
      <c r="EG913" s="24"/>
      <c r="EH913" s="24"/>
      <c r="EI913" s="24"/>
      <c r="EJ913" s="24"/>
      <c r="EK913" s="24"/>
      <c r="EL913" s="24"/>
      <c r="EM913" s="24"/>
      <c r="EN913" s="24"/>
      <c r="EO913" s="24"/>
      <c r="EP913" s="24"/>
      <c r="EQ913" s="24"/>
      <c r="ER913" s="24"/>
      <c r="ES913" s="24"/>
      <c r="ET913" s="24"/>
      <c r="EU913" s="24"/>
      <c r="EV913" s="24"/>
      <c r="EW913" s="24"/>
      <c r="EX913" s="24"/>
      <c r="EY913" s="24"/>
      <c r="EZ913" s="24"/>
      <c r="FA913" s="24"/>
      <c r="FB913" s="24"/>
      <c r="FC913" s="24"/>
      <c r="FD913" s="24"/>
      <c r="FE913" s="24"/>
      <c r="FF913" s="24"/>
      <c r="FG913" s="24"/>
      <c r="FH913" s="24"/>
      <c r="FI913" s="24"/>
      <c r="FJ913" s="24"/>
      <c r="FK913" s="24"/>
      <c r="FL913" s="24"/>
      <c r="FM913" s="24"/>
      <c r="FN913" s="24"/>
      <c r="FO913" s="24"/>
      <c r="FP913" s="24"/>
      <c r="FQ913" s="24"/>
      <c r="FR913" s="24"/>
      <c r="FS913" s="24"/>
      <c r="FT913" s="24"/>
      <c r="FU913" s="24"/>
      <c r="FV913" s="24"/>
      <c r="FW913" s="24"/>
      <c r="FX913" s="24"/>
      <c r="FY913" s="24"/>
      <c r="FZ913" s="24"/>
      <c r="GA913" s="24"/>
      <c r="GB913" s="24"/>
      <c r="GC913" s="24"/>
      <c r="GD913" s="24"/>
      <c r="GE913" s="24"/>
      <c r="GF913" s="24"/>
      <c r="GG913" s="24"/>
      <c r="GH913" s="24"/>
      <c r="GI913" s="24"/>
      <c r="GJ913" s="24"/>
      <c r="GK913" s="24"/>
      <c r="GL913" s="24"/>
      <c r="GM913" s="24"/>
      <c r="GN913" s="24"/>
      <c r="GO913" s="24"/>
      <c r="GP913" s="24"/>
      <c r="GQ913" s="24"/>
      <c r="GR913" s="24"/>
      <c r="GS913" s="24"/>
      <c r="GT913" s="24"/>
      <c r="GU913" s="24"/>
      <c r="GV913" s="24"/>
      <c r="GW913" s="24"/>
      <c r="GX913" s="24"/>
      <c r="GY913" s="24"/>
      <c r="GZ913" s="24"/>
      <c r="HA913" s="24"/>
      <c r="HB913" s="24"/>
      <c r="HC913" s="24"/>
      <c r="HD913" s="24"/>
      <c r="HE913" s="24"/>
      <c r="HF913" s="24"/>
      <c r="HG913" s="24"/>
    </row>
    <row r="914" spans="1:215" ht="13.5" customHeight="1" x14ac:dyDescent="0.2">
      <c r="A914" s="24"/>
      <c r="B914" s="24"/>
      <c r="C914" s="125"/>
      <c r="D914" s="125"/>
      <c r="O914" s="24"/>
      <c r="P914" s="24"/>
      <c r="Q914" s="125"/>
      <c r="R914" s="24"/>
      <c r="S914" s="108"/>
      <c r="T914" s="108"/>
      <c r="U914" s="108"/>
      <c r="V914" s="108"/>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4"/>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24"/>
      <c r="DX914" s="24"/>
      <c r="DY914" s="24"/>
      <c r="DZ914" s="24"/>
      <c r="EA914" s="24"/>
      <c r="EB914" s="24"/>
      <c r="EC914" s="24"/>
      <c r="ED914" s="24"/>
      <c r="EE914" s="24"/>
      <c r="EF914" s="24"/>
      <c r="EG914" s="24"/>
      <c r="EH914" s="24"/>
      <c r="EI914" s="24"/>
      <c r="EJ914" s="24"/>
      <c r="EK914" s="24"/>
      <c r="EL914" s="24"/>
      <c r="EM914" s="24"/>
      <c r="EN914" s="24"/>
      <c r="EO914" s="24"/>
      <c r="EP914" s="24"/>
      <c r="EQ914" s="24"/>
      <c r="ER914" s="24"/>
      <c r="ES914" s="24"/>
      <c r="ET914" s="24"/>
      <c r="EU914" s="24"/>
      <c r="EV914" s="24"/>
      <c r="EW914" s="24"/>
      <c r="EX914" s="24"/>
      <c r="EY914" s="24"/>
      <c r="EZ914" s="24"/>
      <c r="FA914" s="24"/>
      <c r="FB914" s="24"/>
      <c r="FC914" s="24"/>
      <c r="FD914" s="24"/>
      <c r="FE914" s="24"/>
      <c r="FF914" s="24"/>
      <c r="FG914" s="24"/>
      <c r="FH914" s="24"/>
      <c r="FI914" s="24"/>
      <c r="FJ914" s="24"/>
      <c r="FK914" s="24"/>
      <c r="FL914" s="24"/>
      <c r="FM914" s="24"/>
      <c r="FN914" s="24"/>
      <c r="FO914" s="24"/>
      <c r="FP914" s="24"/>
      <c r="FQ914" s="24"/>
      <c r="FR914" s="24"/>
      <c r="FS914" s="24"/>
      <c r="FT914" s="24"/>
      <c r="FU914" s="24"/>
      <c r="FV914" s="24"/>
      <c r="FW914" s="24"/>
      <c r="FX914" s="24"/>
      <c r="FY914" s="24"/>
      <c r="FZ914" s="24"/>
      <c r="GA914" s="24"/>
      <c r="GB914" s="24"/>
      <c r="GC914" s="24"/>
      <c r="GD914" s="24"/>
      <c r="GE914" s="24"/>
      <c r="GF914" s="24"/>
      <c r="GG914" s="24"/>
      <c r="GH914" s="24"/>
      <c r="GI914" s="24"/>
      <c r="GJ914" s="24"/>
      <c r="GK914" s="24"/>
      <c r="GL914" s="24"/>
      <c r="GM914" s="24"/>
      <c r="GN914" s="24"/>
      <c r="GO914" s="24"/>
      <c r="GP914" s="24"/>
      <c r="GQ914" s="24"/>
      <c r="GR914" s="24"/>
      <c r="GS914" s="24"/>
      <c r="GT914" s="24"/>
      <c r="GU914" s="24"/>
      <c r="GV914" s="24"/>
      <c r="GW914" s="24"/>
      <c r="GX914" s="24"/>
      <c r="GY914" s="24"/>
      <c r="GZ914" s="24"/>
      <c r="HA914" s="24"/>
      <c r="HB914" s="24"/>
      <c r="HC914" s="24"/>
      <c r="HD914" s="24"/>
      <c r="HE914" s="24"/>
      <c r="HF914" s="24"/>
      <c r="HG914" s="24"/>
    </row>
    <row r="915" spans="1:215" ht="13.5" customHeight="1" x14ac:dyDescent="0.2">
      <c r="A915" s="24"/>
      <c r="B915" s="24"/>
      <c r="C915" s="125"/>
      <c r="D915" s="125"/>
      <c r="O915" s="24"/>
      <c r="P915" s="24"/>
      <c r="Q915" s="125"/>
      <c r="R915" s="24"/>
      <c r="S915" s="108"/>
      <c r="T915" s="108"/>
      <c r="U915" s="108"/>
      <c r="V915" s="108"/>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4"/>
      <c r="CW915" s="24"/>
      <c r="CX915" s="24"/>
      <c r="CY915" s="24"/>
      <c r="CZ915" s="24"/>
      <c r="DA915" s="24"/>
      <c r="DB915" s="24"/>
      <c r="DC915" s="24"/>
      <c r="DD915" s="24"/>
      <c r="DE915" s="24"/>
      <c r="DF915" s="24"/>
      <c r="DG915" s="24"/>
      <c r="DH915" s="24"/>
      <c r="DI915" s="24"/>
      <c r="DJ915" s="24"/>
      <c r="DK915" s="24"/>
      <c r="DL915" s="24"/>
      <c r="DM915" s="24"/>
      <c r="DN915" s="24"/>
      <c r="DO915" s="24"/>
      <c r="DP915" s="24"/>
      <c r="DQ915" s="24"/>
      <c r="DR915" s="24"/>
      <c r="DS915" s="24"/>
      <c r="DT915" s="24"/>
      <c r="DU915" s="24"/>
      <c r="DV915" s="24"/>
      <c r="DW915" s="24"/>
      <c r="DX915" s="24"/>
      <c r="DY915" s="24"/>
      <c r="DZ915" s="24"/>
      <c r="EA915" s="24"/>
      <c r="EB915" s="24"/>
      <c r="EC915" s="24"/>
      <c r="ED915" s="24"/>
      <c r="EE915" s="24"/>
      <c r="EF915" s="24"/>
      <c r="EG915" s="24"/>
      <c r="EH915" s="24"/>
      <c r="EI915" s="24"/>
      <c r="EJ915" s="24"/>
      <c r="EK915" s="24"/>
      <c r="EL915" s="24"/>
      <c r="EM915" s="24"/>
      <c r="EN915" s="24"/>
      <c r="EO915" s="24"/>
      <c r="EP915" s="24"/>
      <c r="EQ915" s="24"/>
      <c r="ER915" s="24"/>
      <c r="ES915" s="24"/>
      <c r="ET915" s="24"/>
      <c r="EU915" s="24"/>
      <c r="EV915" s="24"/>
      <c r="EW915" s="24"/>
      <c r="EX915" s="24"/>
      <c r="EY915" s="24"/>
      <c r="EZ915" s="24"/>
      <c r="FA915" s="24"/>
      <c r="FB915" s="24"/>
      <c r="FC915" s="24"/>
      <c r="FD915" s="24"/>
      <c r="FE915" s="24"/>
      <c r="FF915" s="24"/>
      <c r="FG915" s="24"/>
      <c r="FH915" s="24"/>
      <c r="FI915" s="24"/>
      <c r="FJ915" s="24"/>
      <c r="FK915" s="24"/>
      <c r="FL915" s="24"/>
      <c r="FM915" s="24"/>
      <c r="FN915" s="24"/>
      <c r="FO915" s="24"/>
      <c r="FP915" s="24"/>
      <c r="FQ915" s="24"/>
      <c r="FR915" s="24"/>
      <c r="FS915" s="24"/>
      <c r="FT915" s="24"/>
      <c r="FU915" s="24"/>
      <c r="FV915" s="24"/>
      <c r="FW915" s="24"/>
      <c r="FX915" s="24"/>
      <c r="FY915" s="24"/>
      <c r="FZ915" s="24"/>
      <c r="GA915" s="24"/>
      <c r="GB915" s="24"/>
      <c r="GC915" s="24"/>
      <c r="GD915" s="24"/>
      <c r="GE915" s="24"/>
      <c r="GF915" s="24"/>
      <c r="GG915" s="24"/>
      <c r="GH915" s="24"/>
      <c r="GI915" s="24"/>
      <c r="GJ915" s="24"/>
      <c r="GK915" s="24"/>
      <c r="GL915" s="24"/>
      <c r="GM915" s="24"/>
      <c r="GN915" s="24"/>
      <c r="GO915" s="24"/>
      <c r="GP915" s="24"/>
      <c r="GQ915" s="24"/>
      <c r="GR915" s="24"/>
      <c r="GS915" s="24"/>
      <c r="GT915" s="24"/>
      <c r="GU915" s="24"/>
      <c r="GV915" s="24"/>
      <c r="GW915" s="24"/>
      <c r="GX915" s="24"/>
      <c r="GY915" s="24"/>
      <c r="GZ915" s="24"/>
      <c r="HA915" s="24"/>
      <c r="HB915" s="24"/>
      <c r="HC915" s="24"/>
      <c r="HD915" s="24"/>
      <c r="HE915" s="24"/>
      <c r="HF915" s="24"/>
      <c r="HG915" s="24"/>
    </row>
    <row r="916" spans="1:215" ht="13.5" customHeight="1" x14ac:dyDescent="0.2">
      <c r="A916" s="24"/>
      <c r="B916" s="24"/>
      <c r="C916" s="125"/>
      <c r="D916" s="125"/>
      <c r="O916" s="24"/>
      <c r="P916" s="24"/>
      <c r="Q916" s="125"/>
      <c r="R916" s="24"/>
      <c r="S916" s="108"/>
      <c r="T916" s="108"/>
      <c r="U916" s="108"/>
      <c r="V916" s="108"/>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4"/>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24"/>
      <c r="DX916" s="24"/>
      <c r="DY916" s="24"/>
      <c r="DZ916" s="24"/>
      <c r="EA916" s="24"/>
      <c r="EB916" s="24"/>
      <c r="EC916" s="24"/>
      <c r="ED916" s="24"/>
      <c r="EE916" s="24"/>
      <c r="EF916" s="24"/>
      <c r="EG916" s="24"/>
      <c r="EH916" s="24"/>
      <c r="EI916" s="24"/>
      <c r="EJ916" s="24"/>
      <c r="EK916" s="24"/>
      <c r="EL916" s="24"/>
      <c r="EM916" s="24"/>
      <c r="EN916" s="24"/>
      <c r="EO916" s="24"/>
      <c r="EP916" s="24"/>
      <c r="EQ916" s="24"/>
      <c r="ER916" s="24"/>
      <c r="ES916" s="24"/>
      <c r="ET916" s="24"/>
      <c r="EU916" s="24"/>
      <c r="EV916" s="24"/>
      <c r="EW916" s="24"/>
      <c r="EX916" s="24"/>
      <c r="EY916" s="24"/>
      <c r="EZ916" s="24"/>
      <c r="FA916" s="24"/>
      <c r="FB916" s="24"/>
      <c r="FC916" s="24"/>
      <c r="FD916" s="24"/>
      <c r="FE916" s="24"/>
      <c r="FF916" s="24"/>
      <c r="FG916" s="24"/>
      <c r="FH916" s="24"/>
      <c r="FI916" s="24"/>
      <c r="FJ916" s="24"/>
      <c r="FK916" s="24"/>
      <c r="FL916" s="24"/>
      <c r="FM916" s="24"/>
      <c r="FN916" s="24"/>
      <c r="FO916" s="24"/>
      <c r="FP916" s="24"/>
      <c r="FQ916" s="24"/>
      <c r="FR916" s="24"/>
      <c r="FS916" s="24"/>
      <c r="FT916" s="24"/>
      <c r="FU916" s="24"/>
      <c r="FV916" s="24"/>
      <c r="FW916" s="24"/>
      <c r="FX916" s="24"/>
      <c r="FY916" s="24"/>
      <c r="FZ916" s="24"/>
      <c r="GA916" s="24"/>
      <c r="GB916" s="24"/>
      <c r="GC916" s="24"/>
      <c r="GD916" s="24"/>
      <c r="GE916" s="24"/>
      <c r="GF916" s="24"/>
      <c r="GG916" s="24"/>
      <c r="GH916" s="24"/>
      <c r="GI916" s="24"/>
      <c r="GJ916" s="24"/>
      <c r="GK916" s="24"/>
      <c r="GL916" s="24"/>
      <c r="GM916" s="24"/>
      <c r="GN916" s="24"/>
      <c r="GO916" s="24"/>
      <c r="GP916" s="24"/>
      <c r="GQ916" s="24"/>
      <c r="GR916" s="24"/>
      <c r="GS916" s="24"/>
      <c r="GT916" s="24"/>
      <c r="GU916" s="24"/>
      <c r="GV916" s="24"/>
      <c r="GW916" s="24"/>
      <c r="GX916" s="24"/>
      <c r="GY916" s="24"/>
      <c r="GZ916" s="24"/>
      <c r="HA916" s="24"/>
      <c r="HB916" s="24"/>
      <c r="HC916" s="24"/>
      <c r="HD916" s="24"/>
      <c r="HE916" s="24"/>
      <c r="HF916" s="24"/>
      <c r="HG916" s="24"/>
    </row>
    <row r="917" spans="1:215" ht="13.5" customHeight="1" x14ac:dyDescent="0.2">
      <c r="A917" s="24"/>
      <c r="B917" s="24"/>
      <c r="C917" s="125"/>
      <c r="D917" s="125"/>
      <c r="O917" s="24"/>
      <c r="P917" s="24"/>
      <c r="Q917" s="125"/>
      <c r="R917" s="24"/>
      <c r="S917" s="108"/>
      <c r="T917" s="108"/>
      <c r="U917" s="108"/>
      <c r="V917" s="108"/>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4"/>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24"/>
      <c r="DX917" s="24"/>
      <c r="DY917" s="24"/>
      <c r="DZ917" s="24"/>
      <c r="EA917" s="24"/>
      <c r="EB917" s="24"/>
      <c r="EC917" s="24"/>
      <c r="ED917" s="24"/>
      <c r="EE917" s="24"/>
      <c r="EF917" s="24"/>
      <c r="EG917" s="24"/>
      <c r="EH917" s="24"/>
      <c r="EI917" s="24"/>
      <c r="EJ917" s="24"/>
      <c r="EK917" s="24"/>
      <c r="EL917" s="24"/>
      <c r="EM917" s="24"/>
      <c r="EN917" s="24"/>
      <c r="EO917" s="24"/>
      <c r="EP917" s="24"/>
      <c r="EQ917" s="24"/>
      <c r="ER917" s="24"/>
      <c r="ES917" s="24"/>
      <c r="ET917" s="24"/>
      <c r="EU917" s="24"/>
      <c r="EV917" s="24"/>
      <c r="EW917" s="24"/>
      <c r="EX917" s="24"/>
      <c r="EY917" s="24"/>
      <c r="EZ917" s="24"/>
      <c r="FA917" s="24"/>
      <c r="FB917" s="24"/>
      <c r="FC917" s="24"/>
      <c r="FD917" s="24"/>
      <c r="FE917" s="24"/>
      <c r="FF917" s="24"/>
      <c r="FG917" s="24"/>
      <c r="FH917" s="24"/>
      <c r="FI917" s="24"/>
      <c r="FJ917" s="24"/>
      <c r="FK917" s="24"/>
      <c r="FL917" s="24"/>
      <c r="FM917" s="24"/>
      <c r="FN917" s="24"/>
      <c r="FO917" s="24"/>
      <c r="FP917" s="24"/>
      <c r="FQ917" s="24"/>
      <c r="FR917" s="24"/>
      <c r="FS917" s="24"/>
      <c r="FT917" s="24"/>
      <c r="FU917" s="24"/>
      <c r="FV917" s="24"/>
      <c r="FW917" s="24"/>
      <c r="FX917" s="24"/>
      <c r="FY917" s="24"/>
      <c r="FZ917" s="24"/>
      <c r="GA917" s="24"/>
      <c r="GB917" s="24"/>
      <c r="GC917" s="24"/>
      <c r="GD917" s="24"/>
      <c r="GE917" s="24"/>
      <c r="GF917" s="24"/>
      <c r="GG917" s="24"/>
      <c r="GH917" s="24"/>
      <c r="GI917" s="24"/>
      <c r="GJ917" s="24"/>
      <c r="GK917" s="24"/>
      <c r="GL917" s="24"/>
      <c r="GM917" s="24"/>
      <c r="GN917" s="24"/>
      <c r="GO917" s="24"/>
      <c r="GP917" s="24"/>
      <c r="GQ917" s="24"/>
      <c r="GR917" s="24"/>
      <c r="GS917" s="24"/>
      <c r="GT917" s="24"/>
      <c r="GU917" s="24"/>
      <c r="GV917" s="24"/>
      <c r="GW917" s="24"/>
      <c r="GX917" s="24"/>
      <c r="GY917" s="24"/>
      <c r="GZ917" s="24"/>
      <c r="HA917" s="24"/>
      <c r="HB917" s="24"/>
      <c r="HC917" s="24"/>
      <c r="HD917" s="24"/>
      <c r="HE917" s="24"/>
      <c r="HF917" s="24"/>
      <c r="HG917" s="24"/>
    </row>
    <row r="918" spans="1:215" ht="13.5" customHeight="1" x14ac:dyDescent="0.2">
      <c r="A918" s="24"/>
      <c r="B918" s="24"/>
      <c r="C918" s="125"/>
      <c r="D918" s="125"/>
      <c r="O918" s="24"/>
      <c r="P918" s="24"/>
      <c r="Q918" s="125"/>
      <c r="R918" s="24"/>
      <c r="S918" s="108"/>
      <c r="T918" s="108"/>
      <c r="U918" s="108"/>
      <c r="V918" s="108"/>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4"/>
      <c r="EU918" s="24"/>
      <c r="EV918" s="24"/>
      <c r="EW918" s="24"/>
      <c r="EX918" s="24"/>
      <c r="EY918" s="24"/>
      <c r="EZ918" s="24"/>
      <c r="FA918" s="24"/>
      <c r="FB918" s="24"/>
      <c r="FC918" s="24"/>
      <c r="FD918" s="24"/>
      <c r="FE918" s="24"/>
      <c r="FF918" s="24"/>
      <c r="FG918" s="24"/>
      <c r="FH918" s="24"/>
      <c r="FI918" s="24"/>
      <c r="FJ918" s="24"/>
      <c r="FK918" s="24"/>
      <c r="FL918" s="24"/>
      <c r="FM918" s="24"/>
      <c r="FN918" s="24"/>
      <c r="FO918" s="24"/>
      <c r="FP918" s="24"/>
      <c r="FQ918" s="24"/>
      <c r="FR918" s="24"/>
      <c r="FS918" s="24"/>
      <c r="FT918" s="24"/>
      <c r="FU918" s="24"/>
      <c r="FV918" s="24"/>
      <c r="FW918" s="24"/>
      <c r="FX918" s="24"/>
      <c r="FY918" s="24"/>
      <c r="FZ918" s="24"/>
      <c r="GA918" s="24"/>
      <c r="GB918" s="24"/>
      <c r="GC918" s="24"/>
      <c r="GD918" s="24"/>
      <c r="GE918" s="24"/>
      <c r="GF918" s="24"/>
      <c r="GG918" s="24"/>
      <c r="GH918" s="24"/>
      <c r="GI918" s="24"/>
      <c r="GJ918" s="24"/>
      <c r="GK918" s="24"/>
      <c r="GL918" s="24"/>
      <c r="GM918" s="24"/>
      <c r="GN918" s="24"/>
      <c r="GO918" s="24"/>
      <c r="GP918" s="24"/>
      <c r="GQ918" s="24"/>
      <c r="GR918" s="24"/>
      <c r="GS918" s="24"/>
      <c r="GT918" s="24"/>
      <c r="GU918" s="24"/>
      <c r="GV918" s="24"/>
      <c r="GW918" s="24"/>
      <c r="GX918" s="24"/>
      <c r="GY918" s="24"/>
      <c r="GZ918" s="24"/>
      <c r="HA918" s="24"/>
      <c r="HB918" s="24"/>
      <c r="HC918" s="24"/>
      <c r="HD918" s="24"/>
      <c r="HE918" s="24"/>
      <c r="HF918" s="24"/>
      <c r="HG918" s="24"/>
    </row>
    <row r="919" spans="1:215" ht="13.5" customHeight="1" x14ac:dyDescent="0.2">
      <c r="A919" s="24"/>
      <c r="B919" s="24"/>
      <c r="C919" s="125"/>
      <c r="D919" s="125"/>
      <c r="O919" s="24"/>
      <c r="P919" s="24"/>
      <c r="Q919" s="125"/>
      <c r="R919" s="24"/>
      <c r="S919" s="108"/>
      <c r="T919" s="108"/>
      <c r="U919" s="108"/>
      <c r="V919" s="108"/>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4"/>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24"/>
      <c r="DX919" s="24"/>
      <c r="DY919" s="24"/>
      <c r="DZ919" s="24"/>
      <c r="EA919" s="24"/>
      <c r="EB919" s="24"/>
      <c r="EC919" s="24"/>
      <c r="ED919" s="24"/>
      <c r="EE919" s="24"/>
      <c r="EF919" s="24"/>
      <c r="EG919" s="24"/>
      <c r="EH919" s="24"/>
      <c r="EI919" s="24"/>
      <c r="EJ919" s="24"/>
      <c r="EK919" s="24"/>
      <c r="EL919" s="24"/>
      <c r="EM919" s="24"/>
      <c r="EN919" s="24"/>
      <c r="EO919" s="24"/>
      <c r="EP919" s="24"/>
      <c r="EQ919" s="24"/>
      <c r="ER919" s="24"/>
      <c r="ES919" s="24"/>
      <c r="ET919" s="24"/>
      <c r="EU919" s="24"/>
      <c r="EV919" s="24"/>
      <c r="EW919" s="24"/>
      <c r="EX919" s="24"/>
      <c r="EY919" s="24"/>
      <c r="EZ919" s="24"/>
      <c r="FA919" s="24"/>
      <c r="FB919" s="24"/>
      <c r="FC919" s="24"/>
      <c r="FD919" s="24"/>
      <c r="FE919" s="24"/>
      <c r="FF919" s="24"/>
      <c r="FG919" s="24"/>
      <c r="FH919" s="24"/>
      <c r="FI919" s="24"/>
      <c r="FJ919" s="24"/>
      <c r="FK919" s="24"/>
      <c r="FL919" s="24"/>
      <c r="FM919" s="24"/>
      <c r="FN919" s="24"/>
      <c r="FO919" s="24"/>
      <c r="FP919" s="24"/>
      <c r="FQ919" s="24"/>
      <c r="FR919" s="24"/>
      <c r="FS919" s="24"/>
      <c r="FT919" s="24"/>
      <c r="FU919" s="24"/>
      <c r="FV919" s="24"/>
      <c r="FW919" s="24"/>
      <c r="FX919" s="24"/>
      <c r="FY919" s="24"/>
      <c r="FZ919" s="24"/>
      <c r="GA919" s="24"/>
      <c r="GB919" s="24"/>
      <c r="GC919" s="24"/>
      <c r="GD919" s="24"/>
      <c r="GE919" s="24"/>
      <c r="GF919" s="24"/>
      <c r="GG919" s="24"/>
      <c r="GH919" s="24"/>
      <c r="GI919" s="24"/>
      <c r="GJ919" s="24"/>
      <c r="GK919" s="24"/>
      <c r="GL919" s="24"/>
      <c r="GM919" s="24"/>
      <c r="GN919" s="24"/>
      <c r="GO919" s="24"/>
      <c r="GP919" s="24"/>
      <c r="GQ919" s="24"/>
      <c r="GR919" s="24"/>
      <c r="GS919" s="24"/>
      <c r="GT919" s="24"/>
      <c r="GU919" s="24"/>
      <c r="GV919" s="24"/>
      <c r="GW919" s="24"/>
      <c r="GX919" s="24"/>
      <c r="GY919" s="24"/>
      <c r="GZ919" s="24"/>
      <c r="HA919" s="24"/>
      <c r="HB919" s="24"/>
      <c r="HC919" s="24"/>
      <c r="HD919" s="24"/>
      <c r="HE919" s="24"/>
      <c r="HF919" s="24"/>
      <c r="HG919" s="24"/>
    </row>
    <row r="920" spans="1:215" ht="13.5" customHeight="1" x14ac:dyDescent="0.2">
      <c r="A920" s="24"/>
      <c r="B920" s="24"/>
      <c r="C920" s="125"/>
      <c r="D920" s="125"/>
      <c r="O920" s="24"/>
      <c r="P920" s="24"/>
      <c r="Q920" s="125"/>
      <c r="R920" s="24"/>
      <c r="S920" s="108"/>
      <c r="T920" s="108"/>
      <c r="U920" s="108"/>
      <c r="V920" s="108"/>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4"/>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24"/>
      <c r="DX920" s="24"/>
      <c r="DY920" s="24"/>
      <c r="DZ920" s="24"/>
      <c r="EA920" s="24"/>
      <c r="EB920" s="24"/>
      <c r="EC920" s="24"/>
      <c r="ED920" s="24"/>
      <c r="EE920" s="24"/>
      <c r="EF920" s="24"/>
      <c r="EG920" s="24"/>
      <c r="EH920" s="24"/>
      <c r="EI920" s="24"/>
      <c r="EJ920" s="24"/>
      <c r="EK920" s="24"/>
      <c r="EL920" s="24"/>
      <c r="EM920" s="24"/>
      <c r="EN920" s="24"/>
      <c r="EO920" s="24"/>
      <c r="EP920" s="24"/>
      <c r="EQ920" s="24"/>
      <c r="ER920" s="24"/>
      <c r="ES920" s="24"/>
      <c r="ET920" s="24"/>
      <c r="EU920" s="24"/>
      <c r="EV920" s="24"/>
      <c r="EW920" s="24"/>
      <c r="EX920" s="24"/>
      <c r="EY920" s="24"/>
      <c r="EZ920" s="24"/>
      <c r="FA920" s="24"/>
      <c r="FB920" s="24"/>
      <c r="FC920" s="24"/>
      <c r="FD920" s="24"/>
      <c r="FE920" s="24"/>
      <c r="FF920" s="24"/>
      <c r="FG920" s="24"/>
      <c r="FH920" s="24"/>
      <c r="FI920" s="24"/>
      <c r="FJ920" s="24"/>
      <c r="FK920" s="24"/>
      <c r="FL920" s="24"/>
      <c r="FM920" s="24"/>
      <c r="FN920" s="24"/>
      <c r="FO920" s="24"/>
      <c r="FP920" s="24"/>
      <c r="FQ920" s="24"/>
      <c r="FR920" s="24"/>
      <c r="FS920" s="24"/>
      <c r="FT920" s="24"/>
      <c r="FU920" s="24"/>
      <c r="FV920" s="24"/>
      <c r="FW920" s="24"/>
      <c r="FX920" s="24"/>
      <c r="FY920" s="24"/>
      <c r="FZ920" s="24"/>
      <c r="GA920" s="24"/>
      <c r="GB920" s="24"/>
      <c r="GC920" s="24"/>
      <c r="GD920" s="24"/>
      <c r="GE920" s="24"/>
      <c r="GF920" s="24"/>
      <c r="GG920" s="24"/>
      <c r="GH920" s="24"/>
      <c r="GI920" s="24"/>
      <c r="GJ920" s="24"/>
      <c r="GK920" s="24"/>
      <c r="GL920" s="24"/>
      <c r="GM920" s="24"/>
      <c r="GN920" s="24"/>
      <c r="GO920" s="24"/>
      <c r="GP920" s="24"/>
      <c r="GQ920" s="24"/>
      <c r="GR920" s="24"/>
      <c r="GS920" s="24"/>
      <c r="GT920" s="24"/>
      <c r="GU920" s="24"/>
      <c r="GV920" s="24"/>
      <c r="GW920" s="24"/>
      <c r="GX920" s="24"/>
      <c r="GY920" s="24"/>
      <c r="GZ920" s="24"/>
      <c r="HA920" s="24"/>
      <c r="HB920" s="24"/>
      <c r="HC920" s="24"/>
      <c r="HD920" s="24"/>
      <c r="HE920" s="24"/>
      <c r="HF920" s="24"/>
      <c r="HG920" s="24"/>
    </row>
    <row r="921" spans="1:215" ht="13.5" customHeight="1" x14ac:dyDescent="0.2">
      <c r="A921" s="24"/>
      <c r="B921" s="24"/>
      <c r="C921" s="125"/>
      <c r="D921" s="125"/>
      <c r="O921" s="24"/>
      <c r="P921" s="24"/>
      <c r="Q921" s="125"/>
      <c r="R921" s="24"/>
      <c r="S921" s="108"/>
      <c r="T921" s="108"/>
      <c r="U921" s="108"/>
      <c r="V921" s="108"/>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4"/>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24"/>
      <c r="DX921" s="24"/>
      <c r="DY921" s="24"/>
      <c r="DZ921" s="24"/>
      <c r="EA921" s="24"/>
      <c r="EB921" s="24"/>
      <c r="EC921" s="24"/>
      <c r="ED921" s="24"/>
      <c r="EE921" s="24"/>
      <c r="EF921" s="24"/>
      <c r="EG921" s="24"/>
      <c r="EH921" s="24"/>
      <c r="EI921" s="24"/>
      <c r="EJ921" s="24"/>
      <c r="EK921" s="24"/>
      <c r="EL921" s="24"/>
      <c r="EM921" s="24"/>
      <c r="EN921" s="24"/>
      <c r="EO921" s="24"/>
      <c r="EP921" s="24"/>
      <c r="EQ921" s="24"/>
      <c r="ER921" s="24"/>
      <c r="ES921" s="24"/>
      <c r="ET921" s="24"/>
      <c r="EU921" s="24"/>
      <c r="EV921" s="24"/>
      <c r="EW921" s="24"/>
      <c r="EX921" s="24"/>
      <c r="EY921" s="24"/>
      <c r="EZ921" s="24"/>
      <c r="FA921" s="24"/>
      <c r="FB921" s="24"/>
      <c r="FC921" s="24"/>
      <c r="FD921" s="24"/>
      <c r="FE921" s="24"/>
      <c r="FF921" s="24"/>
      <c r="FG921" s="24"/>
      <c r="FH921" s="24"/>
      <c r="FI921" s="24"/>
      <c r="FJ921" s="24"/>
      <c r="FK921" s="24"/>
      <c r="FL921" s="24"/>
      <c r="FM921" s="24"/>
      <c r="FN921" s="24"/>
      <c r="FO921" s="24"/>
      <c r="FP921" s="24"/>
      <c r="FQ921" s="24"/>
      <c r="FR921" s="24"/>
      <c r="FS921" s="24"/>
      <c r="FT921" s="24"/>
      <c r="FU921" s="24"/>
      <c r="FV921" s="24"/>
      <c r="FW921" s="24"/>
      <c r="FX921" s="24"/>
      <c r="FY921" s="24"/>
      <c r="FZ921" s="24"/>
      <c r="GA921" s="24"/>
      <c r="GB921" s="24"/>
      <c r="GC921" s="24"/>
      <c r="GD921" s="24"/>
      <c r="GE921" s="24"/>
      <c r="GF921" s="24"/>
      <c r="GG921" s="24"/>
      <c r="GH921" s="24"/>
      <c r="GI921" s="24"/>
      <c r="GJ921" s="24"/>
      <c r="GK921" s="24"/>
      <c r="GL921" s="24"/>
      <c r="GM921" s="24"/>
      <c r="GN921" s="24"/>
      <c r="GO921" s="24"/>
      <c r="GP921" s="24"/>
      <c r="GQ921" s="24"/>
      <c r="GR921" s="24"/>
      <c r="GS921" s="24"/>
      <c r="GT921" s="24"/>
      <c r="GU921" s="24"/>
      <c r="GV921" s="24"/>
      <c r="GW921" s="24"/>
      <c r="GX921" s="24"/>
      <c r="GY921" s="24"/>
      <c r="GZ921" s="24"/>
      <c r="HA921" s="24"/>
      <c r="HB921" s="24"/>
      <c r="HC921" s="24"/>
      <c r="HD921" s="24"/>
      <c r="HE921" s="24"/>
      <c r="HF921" s="24"/>
      <c r="HG921" s="24"/>
    </row>
    <row r="922" spans="1:215" ht="13.5" customHeight="1" x14ac:dyDescent="0.2">
      <c r="A922" s="24"/>
      <c r="B922" s="24"/>
      <c r="C922" s="125"/>
      <c r="D922" s="125"/>
      <c r="O922" s="24"/>
      <c r="P922" s="24"/>
      <c r="Q922" s="125"/>
      <c r="R922" s="24"/>
      <c r="S922" s="108"/>
      <c r="T922" s="108"/>
      <c r="U922" s="108"/>
      <c r="V922" s="108"/>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4"/>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24"/>
      <c r="DX922" s="24"/>
      <c r="DY922" s="24"/>
      <c r="DZ922" s="24"/>
      <c r="EA922" s="24"/>
      <c r="EB922" s="24"/>
      <c r="EC922" s="24"/>
      <c r="ED922" s="24"/>
      <c r="EE922" s="24"/>
      <c r="EF922" s="24"/>
      <c r="EG922" s="24"/>
      <c r="EH922" s="24"/>
      <c r="EI922" s="24"/>
      <c r="EJ922" s="24"/>
      <c r="EK922" s="24"/>
      <c r="EL922" s="24"/>
      <c r="EM922" s="24"/>
      <c r="EN922" s="24"/>
      <c r="EO922" s="24"/>
      <c r="EP922" s="24"/>
      <c r="EQ922" s="24"/>
      <c r="ER922" s="24"/>
      <c r="ES922" s="24"/>
      <c r="ET922" s="24"/>
      <c r="EU922" s="24"/>
      <c r="EV922" s="24"/>
      <c r="EW922" s="24"/>
      <c r="EX922" s="24"/>
      <c r="EY922" s="24"/>
      <c r="EZ922" s="24"/>
      <c r="FA922" s="24"/>
      <c r="FB922" s="24"/>
      <c r="FC922" s="24"/>
      <c r="FD922" s="24"/>
      <c r="FE922" s="24"/>
      <c r="FF922" s="24"/>
      <c r="FG922" s="24"/>
      <c r="FH922" s="24"/>
      <c r="FI922" s="24"/>
      <c r="FJ922" s="24"/>
      <c r="FK922" s="24"/>
      <c r="FL922" s="24"/>
      <c r="FM922" s="24"/>
      <c r="FN922" s="24"/>
      <c r="FO922" s="24"/>
      <c r="FP922" s="24"/>
      <c r="FQ922" s="24"/>
      <c r="FR922" s="24"/>
      <c r="FS922" s="24"/>
      <c r="FT922" s="24"/>
      <c r="FU922" s="24"/>
      <c r="FV922" s="24"/>
      <c r="FW922" s="24"/>
      <c r="FX922" s="24"/>
      <c r="FY922" s="24"/>
      <c r="FZ922" s="24"/>
      <c r="GA922" s="24"/>
      <c r="GB922" s="24"/>
      <c r="GC922" s="24"/>
      <c r="GD922" s="24"/>
      <c r="GE922" s="24"/>
      <c r="GF922" s="24"/>
      <c r="GG922" s="24"/>
      <c r="GH922" s="24"/>
      <c r="GI922" s="24"/>
      <c r="GJ922" s="24"/>
      <c r="GK922" s="24"/>
      <c r="GL922" s="24"/>
      <c r="GM922" s="24"/>
      <c r="GN922" s="24"/>
      <c r="GO922" s="24"/>
      <c r="GP922" s="24"/>
      <c r="GQ922" s="24"/>
      <c r="GR922" s="24"/>
      <c r="GS922" s="24"/>
      <c r="GT922" s="24"/>
      <c r="GU922" s="24"/>
      <c r="GV922" s="24"/>
      <c r="GW922" s="24"/>
      <c r="GX922" s="24"/>
      <c r="GY922" s="24"/>
      <c r="GZ922" s="24"/>
      <c r="HA922" s="24"/>
      <c r="HB922" s="24"/>
      <c r="HC922" s="24"/>
      <c r="HD922" s="24"/>
      <c r="HE922" s="24"/>
      <c r="HF922" s="24"/>
      <c r="HG922" s="24"/>
    </row>
    <row r="923" spans="1:215" ht="13.5" customHeight="1" x14ac:dyDescent="0.2">
      <c r="A923" s="24"/>
      <c r="B923" s="24"/>
      <c r="C923" s="125"/>
      <c r="D923" s="125"/>
      <c r="O923" s="24"/>
      <c r="P923" s="24"/>
      <c r="Q923" s="125"/>
      <c r="R923" s="24"/>
      <c r="S923" s="108"/>
      <c r="T923" s="108"/>
      <c r="U923" s="108"/>
      <c r="V923" s="108"/>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4"/>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24"/>
      <c r="DX923" s="24"/>
      <c r="DY923" s="24"/>
      <c r="DZ923" s="24"/>
      <c r="EA923" s="24"/>
      <c r="EB923" s="24"/>
      <c r="EC923" s="24"/>
      <c r="ED923" s="24"/>
      <c r="EE923" s="24"/>
      <c r="EF923" s="24"/>
      <c r="EG923" s="24"/>
      <c r="EH923" s="24"/>
      <c r="EI923" s="24"/>
      <c r="EJ923" s="24"/>
      <c r="EK923" s="24"/>
      <c r="EL923" s="24"/>
      <c r="EM923" s="24"/>
      <c r="EN923" s="24"/>
      <c r="EO923" s="24"/>
      <c r="EP923" s="24"/>
      <c r="EQ923" s="24"/>
      <c r="ER923" s="24"/>
      <c r="ES923" s="24"/>
      <c r="ET923" s="24"/>
      <c r="EU923" s="24"/>
      <c r="EV923" s="24"/>
      <c r="EW923" s="24"/>
      <c r="EX923" s="24"/>
      <c r="EY923" s="24"/>
      <c r="EZ923" s="24"/>
      <c r="FA923" s="24"/>
      <c r="FB923" s="24"/>
      <c r="FC923" s="24"/>
      <c r="FD923" s="24"/>
      <c r="FE923" s="24"/>
      <c r="FF923" s="24"/>
      <c r="FG923" s="24"/>
      <c r="FH923" s="24"/>
      <c r="FI923" s="24"/>
      <c r="FJ923" s="24"/>
      <c r="FK923" s="24"/>
      <c r="FL923" s="24"/>
      <c r="FM923" s="24"/>
      <c r="FN923" s="24"/>
      <c r="FO923" s="24"/>
      <c r="FP923" s="24"/>
      <c r="FQ923" s="24"/>
      <c r="FR923" s="24"/>
      <c r="FS923" s="24"/>
      <c r="FT923" s="24"/>
      <c r="FU923" s="24"/>
      <c r="FV923" s="24"/>
      <c r="FW923" s="24"/>
      <c r="FX923" s="24"/>
      <c r="FY923" s="24"/>
      <c r="FZ923" s="24"/>
      <c r="GA923" s="24"/>
      <c r="GB923" s="24"/>
      <c r="GC923" s="24"/>
      <c r="GD923" s="24"/>
      <c r="GE923" s="24"/>
      <c r="GF923" s="24"/>
      <c r="GG923" s="24"/>
      <c r="GH923" s="24"/>
      <c r="GI923" s="24"/>
      <c r="GJ923" s="24"/>
      <c r="GK923" s="24"/>
      <c r="GL923" s="24"/>
      <c r="GM923" s="24"/>
      <c r="GN923" s="24"/>
      <c r="GO923" s="24"/>
      <c r="GP923" s="24"/>
      <c r="GQ923" s="24"/>
      <c r="GR923" s="24"/>
      <c r="GS923" s="24"/>
      <c r="GT923" s="24"/>
      <c r="GU923" s="24"/>
      <c r="GV923" s="24"/>
      <c r="GW923" s="24"/>
      <c r="GX923" s="24"/>
      <c r="GY923" s="24"/>
      <c r="GZ923" s="24"/>
      <c r="HA923" s="24"/>
      <c r="HB923" s="24"/>
      <c r="HC923" s="24"/>
      <c r="HD923" s="24"/>
      <c r="HE923" s="24"/>
      <c r="HF923" s="24"/>
      <c r="HG923" s="24"/>
    </row>
    <row r="924" spans="1:215" ht="13.5" customHeight="1" x14ac:dyDescent="0.2">
      <c r="A924" s="24"/>
      <c r="B924" s="24"/>
      <c r="C924" s="125"/>
      <c r="D924" s="125"/>
      <c r="O924" s="24"/>
      <c r="P924" s="24"/>
      <c r="Q924" s="125"/>
      <c r="R924" s="24"/>
      <c r="S924" s="108"/>
      <c r="T924" s="108"/>
      <c r="U924" s="108"/>
      <c r="V924" s="108"/>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4"/>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24"/>
      <c r="DX924" s="24"/>
      <c r="DY924" s="24"/>
      <c r="DZ924" s="24"/>
      <c r="EA924" s="24"/>
      <c r="EB924" s="24"/>
      <c r="EC924" s="24"/>
      <c r="ED924" s="24"/>
      <c r="EE924" s="24"/>
      <c r="EF924" s="24"/>
      <c r="EG924" s="24"/>
      <c r="EH924" s="24"/>
      <c r="EI924" s="24"/>
      <c r="EJ924" s="24"/>
      <c r="EK924" s="24"/>
      <c r="EL924" s="24"/>
      <c r="EM924" s="24"/>
      <c r="EN924" s="24"/>
      <c r="EO924" s="24"/>
      <c r="EP924" s="24"/>
      <c r="EQ924" s="24"/>
      <c r="ER924" s="24"/>
      <c r="ES924" s="24"/>
      <c r="ET924" s="24"/>
      <c r="EU924" s="24"/>
      <c r="EV924" s="24"/>
      <c r="EW924" s="24"/>
      <c r="EX924" s="24"/>
      <c r="EY924" s="24"/>
      <c r="EZ924" s="24"/>
      <c r="FA924" s="24"/>
      <c r="FB924" s="24"/>
      <c r="FC924" s="24"/>
      <c r="FD924" s="24"/>
      <c r="FE924" s="24"/>
      <c r="FF924" s="24"/>
      <c r="FG924" s="24"/>
      <c r="FH924" s="24"/>
      <c r="FI924" s="24"/>
      <c r="FJ924" s="24"/>
      <c r="FK924" s="24"/>
      <c r="FL924" s="24"/>
      <c r="FM924" s="24"/>
      <c r="FN924" s="24"/>
      <c r="FO924" s="24"/>
      <c r="FP924" s="24"/>
      <c r="FQ924" s="24"/>
      <c r="FR924" s="24"/>
      <c r="FS924" s="24"/>
      <c r="FT924" s="24"/>
      <c r="FU924" s="24"/>
      <c r="FV924" s="24"/>
      <c r="FW924" s="24"/>
      <c r="FX924" s="24"/>
      <c r="FY924" s="24"/>
      <c r="FZ924" s="24"/>
      <c r="GA924" s="24"/>
      <c r="GB924" s="24"/>
      <c r="GC924" s="24"/>
      <c r="GD924" s="24"/>
      <c r="GE924" s="24"/>
      <c r="GF924" s="24"/>
      <c r="GG924" s="24"/>
      <c r="GH924" s="24"/>
      <c r="GI924" s="24"/>
      <c r="GJ924" s="24"/>
      <c r="GK924" s="24"/>
      <c r="GL924" s="24"/>
      <c r="GM924" s="24"/>
      <c r="GN924" s="24"/>
      <c r="GO924" s="24"/>
      <c r="GP924" s="24"/>
      <c r="GQ924" s="24"/>
      <c r="GR924" s="24"/>
      <c r="GS924" s="24"/>
      <c r="GT924" s="24"/>
      <c r="GU924" s="24"/>
      <c r="GV924" s="24"/>
      <c r="GW924" s="24"/>
      <c r="GX924" s="24"/>
      <c r="GY924" s="24"/>
      <c r="GZ924" s="24"/>
      <c r="HA924" s="24"/>
      <c r="HB924" s="24"/>
      <c r="HC924" s="24"/>
      <c r="HD924" s="24"/>
      <c r="HE924" s="24"/>
      <c r="HF924" s="24"/>
      <c r="HG924" s="24"/>
    </row>
    <row r="925" spans="1:215" ht="13.5" customHeight="1" x14ac:dyDescent="0.2">
      <c r="A925" s="24"/>
      <c r="B925" s="24"/>
      <c r="C925" s="125"/>
      <c r="D925" s="125"/>
      <c r="O925" s="24"/>
      <c r="P925" s="24"/>
      <c r="Q925" s="125"/>
      <c r="R925" s="24"/>
      <c r="S925" s="108"/>
      <c r="T925" s="108"/>
      <c r="U925" s="108"/>
      <c r="V925" s="108"/>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4"/>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M925" s="24"/>
      <c r="EN925" s="24"/>
      <c r="EO925" s="24"/>
      <c r="EP925" s="24"/>
      <c r="EQ925" s="24"/>
      <c r="ER925" s="24"/>
      <c r="ES925" s="24"/>
      <c r="ET925" s="24"/>
      <c r="EU925" s="24"/>
      <c r="EV925" s="24"/>
      <c r="EW925" s="24"/>
      <c r="EX925" s="24"/>
      <c r="EY925" s="24"/>
      <c r="EZ925" s="24"/>
      <c r="FA925" s="24"/>
      <c r="FB925" s="24"/>
      <c r="FC925" s="24"/>
      <c r="FD925" s="24"/>
      <c r="FE925" s="24"/>
      <c r="FF925" s="24"/>
      <c r="FG925" s="24"/>
      <c r="FH925" s="24"/>
      <c r="FI925" s="24"/>
      <c r="FJ925" s="24"/>
      <c r="FK925" s="24"/>
      <c r="FL925" s="24"/>
      <c r="FM925" s="24"/>
      <c r="FN925" s="24"/>
      <c r="FO925" s="24"/>
      <c r="FP925" s="24"/>
      <c r="FQ925" s="24"/>
      <c r="FR925" s="24"/>
      <c r="FS925" s="24"/>
      <c r="FT925" s="24"/>
      <c r="FU925" s="24"/>
      <c r="FV925" s="24"/>
      <c r="FW925" s="24"/>
      <c r="FX925" s="24"/>
      <c r="FY925" s="24"/>
      <c r="FZ925" s="24"/>
      <c r="GA925" s="24"/>
      <c r="GB925" s="24"/>
      <c r="GC925" s="24"/>
      <c r="GD925" s="24"/>
      <c r="GE925" s="24"/>
      <c r="GF925" s="24"/>
      <c r="GG925" s="24"/>
      <c r="GH925" s="24"/>
      <c r="GI925" s="24"/>
      <c r="GJ925" s="24"/>
      <c r="GK925" s="24"/>
      <c r="GL925" s="24"/>
      <c r="GM925" s="24"/>
      <c r="GN925" s="24"/>
      <c r="GO925" s="24"/>
      <c r="GP925" s="24"/>
      <c r="GQ925" s="24"/>
      <c r="GR925" s="24"/>
      <c r="GS925" s="24"/>
      <c r="GT925" s="24"/>
      <c r="GU925" s="24"/>
      <c r="GV925" s="24"/>
      <c r="GW925" s="24"/>
      <c r="GX925" s="24"/>
      <c r="GY925" s="24"/>
      <c r="GZ925" s="24"/>
      <c r="HA925" s="24"/>
      <c r="HB925" s="24"/>
      <c r="HC925" s="24"/>
      <c r="HD925" s="24"/>
      <c r="HE925" s="24"/>
      <c r="HF925" s="24"/>
      <c r="HG925" s="24"/>
    </row>
    <row r="926" spans="1:215" ht="13.5" customHeight="1" x14ac:dyDescent="0.2">
      <c r="A926" s="24"/>
      <c r="B926" s="24"/>
      <c r="C926" s="125"/>
      <c r="D926" s="125"/>
      <c r="O926" s="24"/>
      <c r="P926" s="24"/>
      <c r="Q926" s="125"/>
      <c r="R926" s="24"/>
      <c r="S926" s="108"/>
      <c r="T926" s="108"/>
      <c r="U926" s="108"/>
      <c r="V926" s="108"/>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4"/>
      <c r="EU926" s="24"/>
      <c r="EV926" s="24"/>
      <c r="EW926" s="24"/>
      <c r="EX926" s="24"/>
      <c r="EY926" s="24"/>
      <c r="EZ926" s="24"/>
      <c r="FA926" s="24"/>
      <c r="FB926" s="24"/>
      <c r="FC926" s="24"/>
      <c r="FD926" s="24"/>
      <c r="FE926" s="24"/>
      <c r="FF926" s="24"/>
      <c r="FG926" s="24"/>
      <c r="FH926" s="24"/>
      <c r="FI926" s="24"/>
      <c r="FJ926" s="24"/>
      <c r="FK926" s="24"/>
      <c r="FL926" s="24"/>
      <c r="FM926" s="24"/>
      <c r="FN926" s="24"/>
      <c r="FO926" s="24"/>
      <c r="FP926" s="24"/>
      <c r="FQ926" s="24"/>
      <c r="FR926" s="24"/>
      <c r="FS926" s="24"/>
      <c r="FT926" s="24"/>
      <c r="FU926" s="24"/>
      <c r="FV926" s="24"/>
      <c r="FW926" s="24"/>
      <c r="FX926" s="24"/>
      <c r="FY926" s="24"/>
      <c r="FZ926" s="24"/>
      <c r="GA926" s="24"/>
      <c r="GB926" s="24"/>
      <c r="GC926" s="24"/>
      <c r="GD926" s="24"/>
      <c r="GE926" s="24"/>
      <c r="GF926" s="24"/>
      <c r="GG926" s="24"/>
      <c r="GH926" s="24"/>
      <c r="GI926" s="24"/>
      <c r="GJ926" s="24"/>
      <c r="GK926" s="24"/>
      <c r="GL926" s="24"/>
      <c r="GM926" s="24"/>
      <c r="GN926" s="24"/>
      <c r="GO926" s="24"/>
      <c r="GP926" s="24"/>
      <c r="GQ926" s="24"/>
      <c r="GR926" s="24"/>
      <c r="GS926" s="24"/>
      <c r="GT926" s="24"/>
      <c r="GU926" s="24"/>
      <c r="GV926" s="24"/>
      <c r="GW926" s="24"/>
      <c r="GX926" s="24"/>
      <c r="GY926" s="24"/>
      <c r="GZ926" s="24"/>
      <c r="HA926" s="24"/>
      <c r="HB926" s="24"/>
      <c r="HC926" s="24"/>
      <c r="HD926" s="24"/>
      <c r="HE926" s="24"/>
      <c r="HF926" s="24"/>
      <c r="HG926" s="24"/>
    </row>
    <row r="927" spans="1:215" ht="13.5" customHeight="1" x14ac:dyDescent="0.2">
      <c r="A927" s="24"/>
      <c r="B927" s="24"/>
      <c r="C927" s="125"/>
      <c r="D927" s="125"/>
      <c r="O927" s="24"/>
      <c r="P927" s="24"/>
      <c r="Q927" s="125"/>
      <c r="R927" s="24"/>
      <c r="S927" s="108"/>
      <c r="T927" s="108"/>
      <c r="U927" s="108"/>
      <c r="V927" s="108"/>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4"/>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24"/>
      <c r="DX927" s="24"/>
      <c r="DY927" s="24"/>
      <c r="DZ927" s="24"/>
      <c r="EA927" s="24"/>
      <c r="EB927" s="24"/>
      <c r="EC927" s="24"/>
      <c r="ED927" s="24"/>
      <c r="EE927" s="24"/>
      <c r="EF927" s="24"/>
      <c r="EG927" s="24"/>
      <c r="EH927" s="24"/>
      <c r="EI927" s="24"/>
      <c r="EJ927" s="24"/>
      <c r="EK927" s="24"/>
      <c r="EL927" s="24"/>
      <c r="EM927" s="24"/>
      <c r="EN927" s="24"/>
      <c r="EO927" s="24"/>
      <c r="EP927" s="24"/>
      <c r="EQ927" s="24"/>
      <c r="ER927" s="24"/>
      <c r="ES927" s="24"/>
      <c r="ET927" s="24"/>
      <c r="EU927" s="24"/>
      <c r="EV927" s="24"/>
      <c r="EW927" s="24"/>
      <c r="EX927" s="24"/>
      <c r="EY927" s="24"/>
      <c r="EZ927" s="24"/>
      <c r="FA927" s="24"/>
      <c r="FB927" s="24"/>
      <c r="FC927" s="24"/>
      <c r="FD927" s="24"/>
      <c r="FE927" s="24"/>
      <c r="FF927" s="24"/>
      <c r="FG927" s="24"/>
      <c r="FH927" s="24"/>
      <c r="FI927" s="24"/>
      <c r="FJ927" s="24"/>
      <c r="FK927" s="24"/>
      <c r="FL927" s="24"/>
      <c r="FM927" s="24"/>
      <c r="FN927" s="24"/>
      <c r="FO927" s="24"/>
      <c r="FP927" s="24"/>
      <c r="FQ927" s="24"/>
      <c r="FR927" s="24"/>
      <c r="FS927" s="24"/>
      <c r="FT927" s="24"/>
      <c r="FU927" s="24"/>
      <c r="FV927" s="24"/>
      <c r="FW927" s="24"/>
      <c r="FX927" s="24"/>
      <c r="FY927" s="24"/>
      <c r="FZ927" s="24"/>
      <c r="GA927" s="24"/>
      <c r="GB927" s="24"/>
      <c r="GC927" s="24"/>
      <c r="GD927" s="24"/>
      <c r="GE927" s="24"/>
      <c r="GF927" s="24"/>
      <c r="GG927" s="24"/>
      <c r="GH927" s="24"/>
      <c r="GI927" s="24"/>
      <c r="GJ927" s="24"/>
      <c r="GK927" s="24"/>
      <c r="GL927" s="24"/>
      <c r="GM927" s="24"/>
      <c r="GN927" s="24"/>
      <c r="GO927" s="24"/>
      <c r="GP927" s="24"/>
      <c r="GQ927" s="24"/>
      <c r="GR927" s="24"/>
      <c r="GS927" s="24"/>
      <c r="GT927" s="24"/>
      <c r="GU927" s="24"/>
      <c r="GV927" s="24"/>
      <c r="GW927" s="24"/>
      <c r="GX927" s="24"/>
      <c r="GY927" s="24"/>
      <c r="GZ927" s="24"/>
      <c r="HA927" s="24"/>
      <c r="HB927" s="24"/>
      <c r="HC927" s="24"/>
      <c r="HD927" s="24"/>
      <c r="HE927" s="24"/>
      <c r="HF927" s="24"/>
      <c r="HG927" s="24"/>
    </row>
    <row r="928" spans="1:215" ht="13.5" customHeight="1" x14ac:dyDescent="0.2">
      <c r="A928" s="24"/>
      <c r="B928" s="24"/>
      <c r="C928" s="125"/>
      <c r="D928" s="125"/>
      <c r="O928" s="24"/>
      <c r="P928" s="24"/>
      <c r="Q928" s="125"/>
      <c r="R928" s="24"/>
      <c r="S928" s="108"/>
      <c r="T928" s="108"/>
      <c r="U928" s="108"/>
      <c r="V928" s="108"/>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4"/>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M928" s="24"/>
      <c r="EN928" s="24"/>
      <c r="EO928" s="24"/>
      <c r="EP928" s="24"/>
      <c r="EQ928" s="24"/>
      <c r="ER928" s="24"/>
      <c r="ES928" s="24"/>
      <c r="ET928" s="24"/>
      <c r="EU928" s="24"/>
      <c r="EV928" s="24"/>
      <c r="EW928" s="24"/>
      <c r="EX928" s="24"/>
      <c r="EY928" s="24"/>
      <c r="EZ928" s="24"/>
      <c r="FA928" s="24"/>
      <c r="FB928" s="24"/>
      <c r="FC928" s="24"/>
      <c r="FD928" s="24"/>
      <c r="FE928" s="24"/>
      <c r="FF928" s="24"/>
      <c r="FG928" s="24"/>
      <c r="FH928" s="24"/>
      <c r="FI928" s="24"/>
      <c r="FJ928" s="24"/>
      <c r="FK928" s="24"/>
      <c r="FL928" s="24"/>
      <c r="FM928" s="24"/>
      <c r="FN928" s="24"/>
      <c r="FO928" s="24"/>
      <c r="FP928" s="24"/>
      <c r="FQ928" s="24"/>
      <c r="FR928" s="24"/>
      <c r="FS928" s="24"/>
      <c r="FT928" s="24"/>
      <c r="FU928" s="24"/>
      <c r="FV928" s="24"/>
      <c r="FW928" s="24"/>
      <c r="FX928" s="24"/>
      <c r="FY928" s="24"/>
      <c r="FZ928" s="24"/>
      <c r="GA928" s="24"/>
      <c r="GB928" s="24"/>
      <c r="GC928" s="24"/>
      <c r="GD928" s="24"/>
      <c r="GE928" s="24"/>
      <c r="GF928" s="24"/>
      <c r="GG928" s="24"/>
      <c r="GH928" s="24"/>
      <c r="GI928" s="24"/>
      <c r="GJ928" s="24"/>
      <c r="GK928" s="24"/>
      <c r="GL928" s="24"/>
      <c r="GM928" s="24"/>
      <c r="GN928" s="24"/>
      <c r="GO928" s="24"/>
      <c r="GP928" s="24"/>
      <c r="GQ928" s="24"/>
      <c r="GR928" s="24"/>
      <c r="GS928" s="24"/>
      <c r="GT928" s="24"/>
      <c r="GU928" s="24"/>
      <c r="GV928" s="24"/>
      <c r="GW928" s="24"/>
      <c r="GX928" s="24"/>
      <c r="GY928" s="24"/>
      <c r="GZ928" s="24"/>
      <c r="HA928" s="24"/>
      <c r="HB928" s="24"/>
      <c r="HC928" s="24"/>
      <c r="HD928" s="24"/>
      <c r="HE928" s="24"/>
      <c r="HF928" s="24"/>
      <c r="HG928" s="24"/>
    </row>
    <row r="929" spans="1:215" ht="13.5" customHeight="1" x14ac:dyDescent="0.2">
      <c r="A929" s="24"/>
      <c r="B929" s="24"/>
      <c r="C929" s="125"/>
      <c r="D929" s="125"/>
      <c r="O929" s="24"/>
      <c r="P929" s="24"/>
      <c r="Q929" s="125"/>
      <c r="R929" s="24"/>
      <c r="S929" s="108"/>
      <c r="T929" s="108"/>
      <c r="U929" s="108"/>
      <c r="V929" s="108"/>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4"/>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24"/>
      <c r="DX929" s="24"/>
      <c r="DY929" s="24"/>
      <c r="DZ929" s="24"/>
      <c r="EA929" s="24"/>
      <c r="EB929" s="24"/>
      <c r="EC929" s="24"/>
      <c r="ED929" s="24"/>
      <c r="EE929" s="24"/>
      <c r="EF929" s="24"/>
      <c r="EG929" s="24"/>
      <c r="EH929" s="24"/>
      <c r="EI929" s="24"/>
      <c r="EJ929" s="24"/>
      <c r="EK929" s="24"/>
      <c r="EL929" s="24"/>
      <c r="EM929" s="24"/>
      <c r="EN929" s="24"/>
      <c r="EO929" s="24"/>
      <c r="EP929" s="24"/>
      <c r="EQ929" s="24"/>
      <c r="ER929" s="24"/>
      <c r="ES929" s="24"/>
      <c r="ET929" s="24"/>
      <c r="EU929" s="24"/>
      <c r="EV929" s="24"/>
      <c r="EW929" s="24"/>
      <c r="EX929" s="24"/>
      <c r="EY929" s="24"/>
      <c r="EZ929" s="24"/>
      <c r="FA929" s="24"/>
      <c r="FB929" s="24"/>
      <c r="FC929" s="24"/>
      <c r="FD929" s="24"/>
      <c r="FE929" s="24"/>
      <c r="FF929" s="24"/>
      <c r="FG929" s="24"/>
      <c r="FH929" s="24"/>
      <c r="FI929" s="24"/>
      <c r="FJ929" s="24"/>
      <c r="FK929" s="24"/>
      <c r="FL929" s="24"/>
      <c r="FM929" s="24"/>
      <c r="FN929" s="24"/>
      <c r="FO929" s="24"/>
      <c r="FP929" s="24"/>
      <c r="FQ929" s="24"/>
      <c r="FR929" s="24"/>
      <c r="FS929" s="24"/>
      <c r="FT929" s="24"/>
      <c r="FU929" s="24"/>
      <c r="FV929" s="24"/>
      <c r="FW929" s="24"/>
      <c r="FX929" s="24"/>
      <c r="FY929" s="24"/>
      <c r="FZ929" s="24"/>
      <c r="GA929" s="24"/>
      <c r="GB929" s="24"/>
      <c r="GC929" s="24"/>
      <c r="GD929" s="24"/>
      <c r="GE929" s="24"/>
      <c r="GF929" s="24"/>
      <c r="GG929" s="24"/>
      <c r="GH929" s="24"/>
      <c r="GI929" s="24"/>
      <c r="GJ929" s="24"/>
      <c r="GK929" s="24"/>
      <c r="GL929" s="24"/>
      <c r="GM929" s="24"/>
      <c r="GN929" s="24"/>
      <c r="GO929" s="24"/>
      <c r="GP929" s="24"/>
      <c r="GQ929" s="24"/>
      <c r="GR929" s="24"/>
      <c r="GS929" s="24"/>
      <c r="GT929" s="24"/>
      <c r="GU929" s="24"/>
      <c r="GV929" s="24"/>
      <c r="GW929" s="24"/>
      <c r="GX929" s="24"/>
      <c r="GY929" s="24"/>
      <c r="GZ929" s="24"/>
      <c r="HA929" s="24"/>
      <c r="HB929" s="24"/>
      <c r="HC929" s="24"/>
      <c r="HD929" s="24"/>
      <c r="HE929" s="24"/>
      <c r="HF929" s="24"/>
      <c r="HG929" s="24"/>
    </row>
    <row r="930" spans="1:215" ht="13.5" customHeight="1" x14ac:dyDescent="0.2">
      <c r="A930" s="24"/>
      <c r="B930" s="24"/>
      <c r="C930" s="125"/>
      <c r="D930" s="125"/>
      <c r="O930" s="24"/>
      <c r="P930" s="24"/>
      <c r="Q930" s="125"/>
      <c r="R930" s="24"/>
      <c r="S930" s="108"/>
      <c r="T930" s="108"/>
      <c r="U930" s="108"/>
      <c r="V930" s="108"/>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4"/>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24"/>
      <c r="DX930" s="24"/>
      <c r="DY930" s="24"/>
      <c r="DZ930" s="24"/>
      <c r="EA930" s="24"/>
      <c r="EB930" s="24"/>
      <c r="EC930" s="24"/>
      <c r="ED930" s="24"/>
      <c r="EE930" s="24"/>
      <c r="EF930" s="24"/>
      <c r="EG930" s="24"/>
      <c r="EH930" s="24"/>
      <c r="EI930" s="24"/>
      <c r="EJ930" s="24"/>
      <c r="EK930" s="24"/>
      <c r="EL930" s="24"/>
      <c r="EM930" s="24"/>
      <c r="EN930" s="24"/>
      <c r="EO930" s="24"/>
      <c r="EP930" s="24"/>
      <c r="EQ930" s="24"/>
      <c r="ER930" s="24"/>
      <c r="ES930" s="24"/>
      <c r="ET930" s="24"/>
      <c r="EU930" s="24"/>
      <c r="EV930" s="24"/>
      <c r="EW930" s="24"/>
      <c r="EX930" s="24"/>
      <c r="EY930" s="24"/>
      <c r="EZ930" s="24"/>
      <c r="FA930" s="24"/>
      <c r="FB930" s="24"/>
      <c r="FC930" s="24"/>
      <c r="FD930" s="24"/>
      <c r="FE930" s="24"/>
      <c r="FF930" s="24"/>
      <c r="FG930" s="24"/>
      <c r="FH930" s="24"/>
      <c r="FI930" s="24"/>
      <c r="FJ930" s="24"/>
      <c r="FK930" s="24"/>
      <c r="FL930" s="24"/>
      <c r="FM930" s="24"/>
      <c r="FN930" s="24"/>
      <c r="FO930" s="24"/>
      <c r="FP930" s="24"/>
      <c r="FQ930" s="24"/>
      <c r="FR930" s="24"/>
      <c r="FS930" s="24"/>
      <c r="FT930" s="24"/>
      <c r="FU930" s="24"/>
      <c r="FV930" s="24"/>
      <c r="FW930" s="24"/>
      <c r="FX930" s="24"/>
      <c r="FY930" s="24"/>
      <c r="FZ930" s="24"/>
      <c r="GA930" s="24"/>
      <c r="GB930" s="24"/>
      <c r="GC930" s="24"/>
      <c r="GD930" s="24"/>
      <c r="GE930" s="24"/>
      <c r="GF930" s="24"/>
      <c r="GG930" s="24"/>
      <c r="GH930" s="24"/>
      <c r="GI930" s="24"/>
      <c r="GJ930" s="24"/>
      <c r="GK930" s="24"/>
      <c r="GL930" s="24"/>
      <c r="GM930" s="24"/>
      <c r="GN930" s="24"/>
      <c r="GO930" s="24"/>
      <c r="GP930" s="24"/>
      <c r="GQ930" s="24"/>
      <c r="GR930" s="24"/>
      <c r="GS930" s="24"/>
      <c r="GT930" s="24"/>
      <c r="GU930" s="24"/>
      <c r="GV930" s="24"/>
      <c r="GW930" s="24"/>
      <c r="GX930" s="24"/>
      <c r="GY930" s="24"/>
      <c r="GZ930" s="24"/>
      <c r="HA930" s="24"/>
      <c r="HB930" s="24"/>
      <c r="HC930" s="24"/>
      <c r="HD930" s="24"/>
      <c r="HE930" s="24"/>
      <c r="HF930" s="24"/>
      <c r="HG930" s="24"/>
    </row>
    <row r="931" spans="1:215" ht="13.5" customHeight="1" x14ac:dyDescent="0.2">
      <c r="A931" s="24"/>
      <c r="B931" s="24"/>
      <c r="C931" s="125"/>
      <c r="D931" s="125"/>
      <c r="O931" s="24"/>
      <c r="P931" s="24"/>
      <c r="Q931" s="125"/>
      <c r="R931" s="24"/>
      <c r="S931" s="108"/>
      <c r="T931" s="108"/>
      <c r="U931" s="108"/>
      <c r="V931" s="108"/>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4"/>
      <c r="CW931" s="24"/>
      <c r="CX931" s="24"/>
      <c r="CY931" s="24"/>
      <c r="CZ931" s="24"/>
      <c r="DA931" s="24"/>
      <c r="DB931" s="24"/>
      <c r="DC931" s="24"/>
      <c r="DD931" s="24"/>
      <c r="DE931" s="24"/>
      <c r="DF931" s="24"/>
      <c r="DG931" s="24"/>
      <c r="DH931" s="24"/>
      <c r="DI931" s="24"/>
      <c r="DJ931" s="24"/>
      <c r="DK931" s="24"/>
      <c r="DL931" s="24"/>
      <c r="DM931" s="24"/>
      <c r="DN931" s="24"/>
      <c r="DO931" s="24"/>
      <c r="DP931" s="24"/>
      <c r="DQ931" s="24"/>
      <c r="DR931" s="24"/>
      <c r="DS931" s="24"/>
      <c r="DT931" s="24"/>
      <c r="DU931" s="24"/>
      <c r="DV931" s="24"/>
      <c r="DW931" s="24"/>
      <c r="DX931" s="24"/>
      <c r="DY931" s="24"/>
      <c r="DZ931" s="24"/>
      <c r="EA931" s="24"/>
      <c r="EB931" s="24"/>
      <c r="EC931" s="24"/>
      <c r="ED931" s="24"/>
      <c r="EE931" s="24"/>
      <c r="EF931" s="24"/>
      <c r="EG931" s="24"/>
      <c r="EH931" s="24"/>
      <c r="EI931" s="24"/>
      <c r="EJ931" s="24"/>
      <c r="EK931" s="24"/>
      <c r="EL931" s="24"/>
      <c r="EM931" s="24"/>
      <c r="EN931" s="24"/>
      <c r="EO931" s="24"/>
      <c r="EP931" s="24"/>
      <c r="EQ931" s="24"/>
      <c r="ER931" s="24"/>
      <c r="ES931" s="24"/>
      <c r="ET931" s="24"/>
      <c r="EU931" s="24"/>
      <c r="EV931" s="24"/>
      <c r="EW931" s="24"/>
      <c r="EX931" s="24"/>
      <c r="EY931" s="24"/>
      <c r="EZ931" s="24"/>
      <c r="FA931" s="24"/>
      <c r="FB931" s="24"/>
      <c r="FC931" s="24"/>
      <c r="FD931" s="24"/>
      <c r="FE931" s="24"/>
      <c r="FF931" s="24"/>
      <c r="FG931" s="24"/>
      <c r="FH931" s="24"/>
      <c r="FI931" s="24"/>
      <c r="FJ931" s="24"/>
      <c r="FK931" s="24"/>
      <c r="FL931" s="24"/>
      <c r="FM931" s="24"/>
      <c r="FN931" s="24"/>
      <c r="FO931" s="24"/>
      <c r="FP931" s="24"/>
      <c r="FQ931" s="24"/>
      <c r="FR931" s="24"/>
      <c r="FS931" s="24"/>
      <c r="FT931" s="24"/>
      <c r="FU931" s="24"/>
      <c r="FV931" s="24"/>
      <c r="FW931" s="24"/>
      <c r="FX931" s="24"/>
      <c r="FY931" s="24"/>
      <c r="FZ931" s="24"/>
      <c r="GA931" s="24"/>
      <c r="GB931" s="24"/>
      <c r="GC931" s="24"/>
      <c r="GD931" s="24"/>
      <c r="GE931" s="24"/>
      <c r="GF931" s="24"/>
      <c r="GG931" s="24"/>
      <c r="GH931" s="24"/>
      <c r="GI931" s="24"/>
      <c r="GJ931" s="24"/>
      <c r="GK931" s="24"/>
      <c r="GL931" s="24"/>
      <c r="GM931" s="24"/>
      <c r="GN931" s="24"/>
      <c r="GO931" s="24"/>
      <c r="GP931" s="24"/>
      <c r="GQ931" s="24"/>
      <c r="GR931" s="24"/>
      <c r="GS931" s="24"/>
      <c r="GT931" s="24"/>
      <c r="GU931" s="24"/>
      <c r="GV931" s="24"/>
      <c r="GW931" s="24"/>
      <c r="GX931" s="24"/>
      <c r="GY931" s="24"/>
      <c r="GZ931" s="24"/>
      <c r="HA931" s="24"/>
      <c r="HB931" s="24"/>
      <c r="HC931" s="24"/>
      <c r="HD931" s="24"/>
      <c r="HE931" s="24"/>
      <c r="HF931" s="24"/>
      <c r="HG931" s="24"/>
    </row>
    <row r="932" spans="1:215" ht="13.5" customHeight="1" x14ac:dyDescent="0.2">
      <c r="A932" s="24"/>
      <c r="B932" s="24"/>
      <c r="C932" s="125"/>
      <c r="D932" s="125"/>
      <c r="O932" s="24"/>
      <c r="P932" s="24"/>
      <c r="Q932" s="125"/>
      <c r="R932" s="24"/>
      <c r="S932" s="108"/>
      <c r="T932" s="108"/>
      <c r="U932" s="108"/>
      <c r="V932" s="108"/>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4"/>
      <c r="CW932" s="24"/>
      <c r="CX932" s="24"/>
      <c r="CY932" s="24"/>
      <c r="CZ932" s="24"/>
      <c r="DA932" s="24"/>
      <c r="DB932" s="24"/>
      <c r="DC932" s="24"/>
      <c r="DD932" s="24"/>
      <c r="DE932" s="24"/>
      <c r="DF932" s="24"/>
      <c r="DG932" s="24"/>
      <c r="DH932" s="24"/>
      <c r="DI932" s="24"/>
      <c r="DJ932" s="24"/>
      <c r="DK932" s="24"/>
      <c r="DL932" s="24"/>
      <c r="DM932" s="24"/>
      <c r="DN932" s="24"/>
      <c r="DO932" s="24"/>
      <c r="DP932" s="24"/>
      <c r="DQ932" s="24"/>
      <c r="DR932" s="24"/>
      <c r="DS932" s="24"/>
      <c r="DT932" s="24"/>
      <c r="DU932" s="24"/>
      <c r="DV932" s="24"/>
      <c r="DW932" s="24"/>
      <c r="DX932" s="24"/>
      <c r="DY932" s="24"/>
      <c r="DZ932" s="24"/>
      <c r="EA932" s="24"/>
      <c r="EB932" s="24"/>
      <c r="EC932" s="24"/>
      <c r="ED932" s="24"/>
      <c r="EE932" s="24"/>
      <c r="EF932" s="24"/>
      <c r="EG932" s="24"/>
      <c r="EH932" s="24"/>
      <c r="EI932" s="24"/>
      <c r="EJ932" s="24"/>
      <c r="EK932" s="24"/>
      <c r="EL932" s="24"/>
      <c r="EM932" s="24"/>
      <c r="EN932" s="24"/>
      <c r="EO932" s="24"/>
      <c r="EP932" s="24"/>
      <c r="EQ932" s="24"/>
      <c r="ER932" s="24"/>
      <c r="ES932" s="24"/>
      <c r="ET932" s="24"/>
      <c r="EU932" s="24"/>
      <c r="EV932" s="24"/>
      <c r="EW932" s="24"/>
      <c r="EX932" s="24"/>
      <c r="EY932" s="24"/>
      <c r="EZ932" s="24"/>
      <c r="FA932" s="24"/>
      <c r="FB932" s="24"/>
      <c r="FC932" s="24"/>
      <c r="FD932" s="24"/>
      <c r="FE932" s="24"/>
      <c r="FF932" s="24"/>
      <c r="FG932" s="24"/>
      <c r="FH932" s="24"/>
      <c r="FI932" s="24"/>
      <c r="FJ932" s="24"/>
      <c r="FK932" s="24"/>
      <c r="FL932" s="24"/>
      <c r="FM932" s="24"/>
      <c r="FN932" s="24"/>
      <c r="FO932" s="24"/>
      <c r="FP932" s="24"/>
      <c r="FQ932" s="24"/>
      <c r="FR932" s="24"/>
      <c r="FS932" s="24"/>
      <c r="FT932" s="24"/>
      <c r="FU932" s="24"/>
      <c r="FV932" s="24"/>
      <c r="FW932" s="24"/>
      <c r="FX932" s="24"/>
      <c r="FY932" s="24"/>
      <c r="FZ932" s="24"/>
      <c r="GA932" s="24"/>
      <c r="GB932" s="24"/>
      <c r="GC932" s="24"/>
      <c r="GD932" s="24"/>
      <c r="GE932" s="24"/>
      <c r="GF932" s="24"/>
      <c r="GG932" s="24"/>
      <c r="GH932" s="24"/>
      <c r="GI932" s="24"/>
      <c r="GJ932" s="24"/>
      <c r="GK932" s="24"/>
      <c r="GL932" s="24"/>
      <c r="GM932" s="24"/>
      <c r="GN932" s="24"/>
      <c r="GO932" s="24"/>
      <c r="GP932" s="24"/>
      <c r="GQ932" s="24"/>
      <c r="GR932" s="24"/>
      <c r="GS932" s="24"/>
      <c r="GT932" s="24"/>
      <c r="GU932" s="24"/>
      <c r="GV932" s="24"/>
      <c r="GW932" s="24"/>
      <c r="GX932" s="24"/>
      <c r="GY932" s="24"/>
      <c r="GZ932" s="24"/>
      <c r="HA932" s="24"/>
      <c r="HB932" s="24"/>
      <c r="HC932" s="24"/>
      <c r="HD932" s="24"/>
      <c r="HE932" s="24"/>
      <c r="HF932" s="24"/>
      <c r="HG932" s="24"/>
    </row>
    <row r="933" spans="1:215" ht="13.5" customHeight="1" x14ac:dyDescent="0.2">
      <c r="A933" s="24"/>
      <c r="B933" s="24"/>
      <c r="C933" s="125"/>
      <c r="D933" s="125"/>
      <c r="O933" s="24"/>
      <c r="P933" s="24"/>
      <c r="Q933" s="125"/>
      <c r="R933" s="24"/>
      <c r="S933" s="108"/>
      <c r="T933" s="108"/>
      <c r="U933" s="108"/>
      <c r="V933" s="108"/>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4"/>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24"/>
      <c r="DX933" s="24"/>
      <c r="DY933" s="24"/>
      <c r="DZ933" s="24"/>
      <c r="EA933" s="24"/>
      <c r="EB933" s="24"/>
      <c r="EC933" s="24"/>
      <c r="ED933" s="24"/>
      <c r="EE933" s="24"/>
      <c r="EF933" s="24"/>
      <c r="EG933" s="24"/>
      <c r="EH933" s="24"/>
      <c r="EI933" s="24"/>
      <c r="EJ933" s="24"/>
      <c r="EK933" s="24"/>
      <c r="EL933" s="24"/>
      <c r="EM933" s="24"/>
      <c r="EN933" s="24"/>
      <c r="EO933" s="24"/>
      <c r="EP933" s="24"/>
      <c r="EQ933" s="24"/>
      <c r="ER933" s="24"/>
      <c r="ES933" s="24"/>
      <c r="ET933" s="24"/>
      <c r="EU933" s="24"/>
      <c r="EV933" s="24"/>
      <c r="EW933" s="24"/>
      <c r="EX933" s="24"/>
      <c r="EY933" s="24"/>
      <c r="EZ933" s="24"/>
      <c r="FA933" s="24"/>
      <c r="FB933" s="24"/>
      <c r="FC933" s="24"/>
      <c r="FD933" s="24"/>
      <c r="FE933" s="24"/>
      <c r="FF933" s="24"/>
      <c r="FG933" s="24"/>
      <c r="FH933" s="24"/>
      <c r="FI933" s="24"/>
      <c r="FJ933" s="24"/>
      <c r="FK933" s="24"/>
      <c r="FL933" s="24"/>
      <c r="FM933" s="24"/>
      <c r="FN933" s="24"/>
      <c r="FO933" s="24"/>
      <c r="FP933" s="24"/>
      <c r="FQ933" s="24"/>
      <c r="FR933" s="24"/>
      <c r="FS933" s="24"/>
      <c r="FT933" s="24"/>
      <c r="FU933" s="24"/>
      <c r="FV933" s="24"/>
      <c r="FW933" s="24"/>
      <c r="FX933" s="24"/>
      <c r="FY933" s="24"/>
      <c r="FZ933" s="24"/>
      <c r="GA933" s="24"/>
      <c r="GB933" s="24"/>
      <c r="GC933" s="24"/>
      <c r="GD933" s="24"/>
      <c r="GE933" s="24"/>
      <c r="GF933" s="24"/>
      <c r="GG933" s="24"/>
      <c r="GH933" s="24"/>
      <c r="GI933" s="24"/>
      <c r="GJ933" s="24"/>
      <c r="GK933" s="24"/>
      <c r="GL933" s="24"/>
      <c r="GM933" s="24"/>
      <c r="GN933" s="24"/>
      <c r="GO933" s="24"/>
      <c r="GP933" s="24"/>
      <c r="GQ933" s="24"/>
      <c r="GR933" s="24"/>
      <c r="GS933" s="24"/>
      <c r="GT933" s="24"/>
      <c r="GU933" s="24"/>
      <c r="GV933" s="24"/>
      <c r="GW933" s="24"/>
      <c r="GX933" s="24"/>
      <c r="GY933" s="24"/>
      <c r="GZ933" s="24"/>
      <c r="HA933" s="24"/>
      <c r="HB933" s="24"/>
      <c r="HC933" s="24"/>
      <c r="HD933" s="24"/>
      <c r="HE933" s="24"/>
      <c r="HF933" s="24"/>
      <c r="HG933" s="24"/>
    </row>
    <row r="934" spans="1:215" ht="13.5" customHeight="1" x14ac:dyDescent="0.2">
      <c r="A934" s="24"/>
      <c r="B934" s="24"/>
      <c r="C934" s="125"/>
      <c r="D934" s="125"/>
      <c r="O934" s="24"/>
      <c r="P934" s="24"/>
      <c r="Q934" s="125"/>
      <c r="R934" s="24"/>
      <c r="S934" s="108"/>
      <c r="T934" s="108"/>
      <c r="U934" s="108"/>
      <c r="V934" s="108"/>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4"/>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4"/>
      <c r="EU934" s="24"/>
      <c r="EV934" s="24"/>
      <c r="EW934" s="24"/>
      <c r="EX934" s="24"/>
      <c r="EY934" s="24"/>
      <c r="EZ934" s="24"/>
      <c r="FA934" s="24"/>
      <c r="FB934" s="24"/>
      <c r="FC934" s="24"/>
      <c r="FD934" s="24"/>
      <c r="FE934" s="24"/>
      <c r="FF934" s="24"/>
      <c r="FG934" s="24"/>
      <c r="FH934" s="24"/>
      <c r="FI934" s="24"/>
      <c r="FJ934" s="24"/>
      <c r="FK934" s="24"/>
      <c r="FL934" s="24"/>
      <c r="FM934" s="24"/>
      <c r="FN934" s="24"/>
      <c r="FO934" s="24"/>
      <c r="FP934" s="24"/>
      <c r="FQ934" s="24"/>
      <c r="FR934" s="24"/>
      <c r="FS934" s="24"/>
      <c r="FT934" s="24"/>
      <c r="FU934" s="24"/>
      <c r="FV934" s="24"/>
      <c r="FW934" s="24"/>
      <c r="FX934" s="24"/>
      <c r="FY934" s="24"/>
      <c r="FZ934" s="24"/>
      <c r="GA934" s="24"/>
      <c r="GB934" s="24"/>
      <c r="GC934" s="24"/>
      <c r="GD934" s="24"/>
      <c r="GE934" s="24"/>
      <c r="GF934" s="24"/>
      <c r="GG934" s="24"/>
      <c r="GH934" s="24"/>
      <c r="GI934" s="24"/>
      <c r="GJ934" s="24"/>
      <c r="GK934" s="24"/>
      <c r="GL934" s="24"/>
      <c r="GM934" s="24"/>
      <c r="GN934" s="24"/>
      <c r="GO934" s="24"/>
      <c r="GP934" s="24"/>
      <c r="GQ934" s="24"/>
      <c r="GR934" s="24"/>
      <c r="GS934" s="24"/>
      <c r="GT934" s="24"/>
      <c r="GU934" s="24"/>
      <c r="GV934" s="24"/>
      <c r="GW934" s="24"/>
      <c r="GX934" s="24"/>
      <c r="GY934" s="24"/>
      <c r="GZ934" s="24"/>
      <c r="HA934" s="24"/>
      <c r="HB934" s="24"/>
      <c r="HC934" s="24"/>
      <c r="HD934" s="24"/>
      <c r="HE934" s="24"/>
      <c r="HF934" s="24"/>
      <c r="HG934" s="24"/>
    </row>
    <row r="935" spans="1:215" ht="13.5" customHeight="1" x14ac:dyDescent="0.2">
      <c r="A935" s="24"/>
      <c r="B935" s="24"/>
      <c r="C935" s="125"/>
      <c r="D935" s="125"/>
      <c r="O935" s="24"/>
      <c r="P935" s="24"/>
      <c r="Q935" s="125"/>
      <c r="R935" s="24"/>
      <c r="S935" s="108"/>
      <c r="T935" s="108"/>
      <c r="U935" s="108"/>
      <c r="V935" s="108"/>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24"/>
      <c r="CA935" s="24"/>
      <c r="CB935" s="24"/>
      <c r="CC935" s="24"/>
      <c r="CD935" s="24"/>
      <c r="CE935" s="24"/>
      <c r="CF935" s="24"/>
      <c r="CG935" s="24"/>
      <c r="CH935" s="24"/>
      <c r="CI935" s="24"/>
      <c r="CJ935" s="24"/>
      <c r="CK935" s="24"/>
      <c r="CL935" s="24"/>
      <c r="CM935" s="24"/>
      <c r="CN935" s="24"/>
      <c r="CO935" s="24"/>
      <c r="CP935" s="24"/>
      <c r="CQ935" s="24"/>
      <c r="CR935" s="24"/>
      <c r="CS935" s="24"/>
      <c r="CT935" s="24"/>
      <c r="CU935" s="24"/>
      <c r="CV935" s="24"/>
      <c r="CW935" s="24"/>
      <c r="CX935" s="24"/>
      <c r="CY935" s="24"/>
      <c r="CZ935" s="24"/>
      <c r="DA935" s="24"/>
      <c r="DB935" s="24"/>
      <c r="DC935" s="24"/>
      <c r="DD935" s="24"/>
      <c r="DE935" s="24"/>
      <c r="DF935" s="24"/>
      <c r="DG935" s="24"/>
      <c r="DH935" s="24"/>
      <c r="DI935" s="24"/>
      <c r="DJ935" s="24"/>
      <c r="DK935" s="24"/>
      <c r="DL935" s="24"/>
      <c r="DM935" s="24"/>
      <c r="DN935" s="24"/>
      <c r="DO935" s="24"/>
      <c r="DP935" s="24"/>
      <c r="DQ935" s="24"/>
      <c r="DR935" s="24"/>
      <c r="DS935" s="24"/>
      <c r="DT935" s="24"/>
      <c r="DU935" s="24"/>
      <c r="DV935" s="24"/>
      <c r="DW935" s="24"/>
      <c r="DX935" s="24"/>
      <c r="DY935" s="24"/>
      <c r="DZ935" s="24"/>
      <c r="EA935" s="24"/>
      <c r="EB935" s="24"/>
      <c r="EC935" s="24"/>
      <c r="ED935" s="24"/>
      <c r="EE935" s="24"/>
      <c r="EF935" s="24"/>
      <c r="EG935" s="24"/>
      <c r="EH935" s="24"/>
      <c r="EI935" s="24"/>
      <c r="EJ935" s="24"/>
      <c r="EK935" s="24"/>
      <c r="EL935" s="24"/>
      <c r="EM935" s="24"/>
      <c r="EN935" s="24"/>
      <c r="EO935" s="24"/>
      <c r="EP935" s="24"/>
      <c r="EQ935" s="24"/>
      <c r="ER935" s="24"/>
      <c r="ES935" s="24"/>
      <c r="ET935" s="24"/>
      <c r="EU935" s="24"/>
      <c r="EV935" s="24"/>
      <c r="EW935" s="24"/>
      <c r="EX935" s="24"/>
      <c r="EY935" s="24"/>
      <c r="EZ935" s="24"/>
      <c r="FA935" s="24"/>
      <c r="FB935" s="24"/>
      <c r="FC935" s="24"/>
      <c r="FD935" s="24"/>
      <c r="FE935" s="24"/>
      <c r="FF935" s="24"/>
      <c r="FG935" s="24"/>
      <c r="FH935" s="24"/>
      <c r="FI935" s="24"/>
      <c r="FJ935" s="24"/>
      <c r="FK935" s="24"/>
      <c r="FL935" s="24"/>
      <c r="FM935" s="24"/>
      <c r="FN935" s="24"/>
      <c r="FO935" s="24"/>
      <c r="FP935" s="24"/>
      <c r="FQ935" s="24"/>
      <c r="FR935" s="24"/>
      <c r="FS935" s="24"/>
      <c r="FT935" s="24"/>
      <c r="FU935" s="24"/>
      <c r="FV935" s="24"/>
      <c r="FW935" s="24"/>
      <c r="FX935" s="24"/>
      <c r="FY935" s="24"/>
      <c r="FZ935" s="24"/>
      <c r="GA935" s="24"/>
      <c r="GB935" s="24"/>
      <c r="GC935" s="24"/>
      <c r="GD935" s="24"/>
      <c r="GE935" s="24"/>
      <c r="GF935" s="24"/>
      <c r="GG935" s="24"/>
      <c r="GH935" s="24"/>
      <c r="GI935" s="24"/>
      <c r="GJ935" s="24"/>
      <c r="GK935" s="24"/>
      <c r="GL935" s="24"/>
      <c r="GM935" s="24"/>
      <c r="GN935" s="24"/>
      <c r="GO935" s="24"/>
      <c r="GP935" s="24"/>
      <c r="GQ935" s="24"/>
      <c r="GR935" s="24"/>
      <c r="GS935" s="24"/>
      <c r="GT935" s="24"/>
      <c r="GU935" s="24"/>
      <c r="GV935" s="24"/>
      <c r="GW935" s="24"/>
      <c r="GX935" s="24"/>
      <c r="GY935" s="24"/>
      <c r="GZ935" s="24"/>
      <c r="HA935" s="24"/>
      <c r="HB935" s="24"/>
      <c r="HC935" s="24"/>
      <c r="HD935" s="24"/>
      <c r="HE935" s="24"/>
      <c r="HF935" s="24"/>
      <c r="HG935" s="24"/>
    </row>
    <row r="936" spans="1:215" ht="13.5" customHeight="1" x14ac:dyDescent="0.2">
      <c r="A936" s="24"/>
      <c r="B936" s="24"/>
      <c r="C936" s="125"/>
      <c r="D936" s="125"/>
      <c r="O936" s="24"/>
      <c r="P936" s="24"/>
      <c r="Q936" s="125"/>
      <c r="R936" s="24"/>
      <c r="S936" s="108"/>
      <c r="T936" s="108"/>
      <c r="U936" s="108"/>
      <c r="V936" s="108"/>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c r="BY936" s="24"/>
      <c r="BZ936" s="24"/>
      <c r="CA936" s="24"/>
      <c r="CB936" s="24"/>
      <c r="CC936" s="24"/>
      <c r="CD936" s="24"/>
      <c r="CE936" s="24"/>
      <c r="CF936" s="24"/>
      <c r="CG936" s="24"/>
      <c r="CH936" s="24"/>
      <c r="CI936" s="24"/>
      <c r="CJ936" s="24"/>
      <c r="CK936" s="24"/>
      <c r="CL936" s="24"/>
      <c r="CM936" s="24"/>
      <c r="CN936" s="24"/>
      <c r="CO936" s="24"/>
      <c r="CP936" s="24"/>
      <c r="CQ936" s="24"/>
      <c r="CR936" s="24"/>
      <c r="CS936" s="24"/>
      <c r="CT936" s="24"/>
      <c r="CU936" s="24"/>
      <c r="CV936" s="24"/>
      <c r="CW936" s="24"/>
      <c r="CX936" s="24"/>
      <c r="CY936" s="24"/>
      <c r="CZ936" s="24"/>
      <c r="DA936" s="24"/>
      <c r="DB936" s="24"/>
      <c r="DC936" s="24"/>
      <c r="DD936" s="24"/>
      <c r="DE936" s="24"/>
      <c r="DF936" s="24"/>
      <c r="DG936" s="24"/>
      <c r="DH936" s="24"/>
      <c r="DI936" s="24"/>
      <c r="DJ936" s="24"/>
      <c r="DK936" s="24"/>
      <c r="DL936" s="24"/>
      <c r="DM936" s="24"/>
      <c r="DN936" s="24"/>
      <c r="DO936" s="24"/>
      <c r="DP936" s="24"/>
      <c r="DQ936" s="24"/>
      <c r="DR936" s="24"/>
      <c r="DS936" s="24"/>
      <c r="DT936" s="24"/>
      <c r="DU936" s="24"/>
      <c r="DV936" s="24"/>
      <c r="DW936" s="24"/>
      <c r="DX936" s="24"/>
      <c r="DY936" s="24"/>
      <c r="DZ936" s="24"/>
      <c r="EA936" s="24"/>
      <c r="EB936" s="24"/>
      <c r="EC936" s="24"/>
      <c r="ED936" s="24"/>
      <c r="EE936" s="24"/>
      <c r="EF936" s="24"/>
      <c r="EG936" s="24"/>
      <c r="EH936" s="24"/>
      <c r="EI936" s="24"/>
      <c r="EJ936" s="24"/>
      <c r="EK936" s="24"/>
      <c r="EL936" s="24"/>
      <c r="EM936" s="24"/>
      <c r="EN936" s="24"/>
      <c r="EO936" s="24"/>
      <c r="EP936" s="24"/>
      <c r="EQ936" s="24"/>
      <c r="ER936" s="24"/>
      <c r="ES936" s="24"/>
      <c r="ET936" s="24"/>
      <c r="EU936" s="24"/>
      <c r="EV936" s="24"/>
      <c r="EW936" s="24"/>
      <c r="EX936" s="24"/>
      <c r="EY936" s="24"/>
      <c r="EZ936" s="24"/>
      <c r="FA936" s="24"/>
      <c r="FB936" s="24"/>
      <c r="FC936" s="24"/>
      <c r="FD936" s="24"/>
      <c r="FE936" s="24"/>
      <c r="FF936" s="24"/>
      <c r="FG936" s="24"/>
      <c r="FH936" s="24"/>
      <c r="FI936" s="24"/>
      <c r="FJ936" s="24"/>
      <c r="FK936" s="24"/>
      <c r="FL936" s="24"/>
      <c r="FM936" s="24"/>
      <c r="FN936" s="24"/>
      <c r="FO936" s="24"/>
      <c r="FP936" s="24"/>
      <c r="FQ936" s="24"/>
      <c r="FR936" s="24"/>
      <c r="FS936" s="24"/>
      <c r="FT936" s="24"/>
      <c r="FU936" s="24"/>
      <c r="FV936" s="24"/>
      <c r="FW936" s="24"/>
      <c r="FX936" s="24"/>
      <c r="FY936" s="24"/>
      <c r="FZ936" s="24"/>
      <c r="GA936" s="24"/>
      <c r="GB936" s="24"/>
      <c r="GC936" s="24"/>
      <c r="GD936" s="24"/>
      <c r="GE936" s="24"/>
      <c r="GF936" s="24"/>
      <c r="GG936" s="24"/>
      <c r="GH936" s="24"/>
      <c r="GI936" s="24"/>
      <c r="GJ936" s="24"/>
      <c r="GK936" s="24"/>
      <c r="GL936" s="24"/>
      <c r="GM936" s="24"/>
      <c r="GN936" s="24"/>
      <c r="GO936" s="24"/>
      <c r="GP936" s="24"/>
      <c r="GQ936" s="24"/>
      <c r="GR936" s="24"/>
      <c r="GS936" s="24"/>
      <c r="GT936" s="24"/>
      <c r="GU936" s="24"/>
      <c r="GV936" s="24"/>
      <c r="GW936" s="24"/>
      <c r="GX936" s="24"/>
      <c r="GY936" s="24"/>
      <c r="GZ936" s="24"/>
      <c r="HA936" s="24"/>
      <c r="HB936" s="24"/>
      <c r="HC936" s="24"/>
      <c r="HD936" s="24"/>
      <c r="HE936" s="24"/>
      <c r="HF936" s="24"/>
      <c r="HG936" s="24"/>
    </row>
    <row r="937" spans="1:215" ht="13.5" customHeight="1" x14ac:dyDescent="0.2">
      <c r="A937" s="24"/>
      <c r="B937" s="24"/>
      <c r="C937" s="125"/>
      <c r="D937" s="125"/>
      <c r="O937" s="24"/>
      <c r="P937" s="24"/>
      <c r="Q937" s="125"/>
      <c r="R937" s="24"/>
      <c r="S937" s="108"/>
      <c r="T937" s="108"/>
      <c r="U937" s="108"/>
      <c r="V937" s="108"/>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24"/>
      <c r="CA937" s="24"/>
      <c r="CB937" s="24"/>
      <c r="CC937" s="24"/>
      <c r="CD937" s="24"/>
      <c r="CE937" s="24"/>
      <c r="CF937" s="24"/>
      <c r="CG937" s="24"/>
      <c r="CH937" s="24"/>
      <c r="CI937" s="24"/>
      <c r="CJ937" s="24"/>
      <c r="CK937" s="24"/>
      <c r="CL937" s="24"/>
      <c r="CM937" s="24"/>
      <c r="CN937" s="24"/>
      <c r="CO937" s="24"/>
      <c r="CP937" s="24"/>
      <c r="CQ937" s="24"/>
      <c r="CR937" s="24"/>
      <c r="CS937" s="24"/>
      <c r="CT937" s="24"/>
      <c r="CU937" s="24"/>
      <c r="CV937" s="24"/>
      <c r="CW937" s="24"/>
      <c r="CX937" s="24"/>
      <c r="CY937" s="24"/>
      <c r="CZ937" s="24"/>
      <c r="DA937" s="24"/>
      <c r="DB937" s="24"/>
      <c r="DC937" s="24"/>
      <c r="DD937" s="24"/>
      <c r="DE937" s="24"/>
      <c r="DF937" s="24"/>
      <c r="DG937" s="24"/>
      <c r="DH937" s="24"/>
      <c r="DI937" s="24"/>
      <c r="DJ937" s="24"/>
      <c r="DK937" s="24"/>
      <c r="DL937" s="24"/>
      <c r="DM937" s="24"/>
      <c r="DN937" s="24"/>
      <c r="DO937" s="24"/>
      <c r="DP937" s="24"/>
      <c r="DQ937" s="24"/>
      <c r="DR937" s="24"/>
      <c r="DS937" s="24"/>
      <c r="DT937" s="24"/>
      <c r="DU937" s="24"/>
      <c r="DV937" s="24"/>
      <c r="DW937" s="24"/>
      <c r="DX937" s="24"/>
      <c r="DY937" s="24"/>
      <c r="DZ937" s="24"/>
      <c r="EA937" s="24"/>
      <c r="EB937" s="24"/>
      <c r="EC937" s="24"/>
      <c r="ED937" s="24"/>
      <c r="EE937" s="24"/>
      <c r="EF937" s="24"/>
      <c r="EG937" s="24"/>
      <c r="EH937" s="24"/>
      <c r="EI937" s="24"/>
      <c r="EJ937" s="24"/>
      <c r="EK937" s="24"/>
      <c r="EL937" s="24"/>
      <c r="EM937" s="24"/>
      <c r="EN937" s="24"/>
      <c r="EO937" s="24"/>
      <c r="EP937" s="24"/>
      <c r="EQ937" s="24"/>
      <c r="ER937" s="24"/>
      <c r="ES937" s="24"/>
      <c r="ET937" s="24"/>
      <c r="EU937" s="24"/>
      <c r="EV937" s="24"/>
      <c r="EW937" s="24"/>
      <c r="EX937" s="24"/>
      <c r="EY937" s="24"/>
      <c r="EZ937" s="24"/>
      <c r="FA937" s="24"/>
      <c r="FB937" s="24"/>
      <c r="FC937" s="24"/>
      <c r="FD937" s="24"/>
      <c r="FE937" s="24"/>
      <c r="FF937" s="24"/>
      <c r="FG937" s="24"/>
      <c r="FH937" s="24"/>
      <c r="FI937" s="24"/>
      <c r="FJ937" s="24"/>
      <c r="FK937" s="24"/>
      <c r="FL937" s="24"/>
      <c r="FM937" s="24"/>
      <c r="FN937" s="24"/>
      <c r="FO937" s="24"/>
      <c r="FP937" s="24"/>
      <c r="FQ937" s="24"/>
      <c r="FR937" s="24"/>
      <c r="FS937" s="24"/>
      <c r="FT937" s="24"/>
      <c r="FU937" s="24"/>
      <c r="FV937" s="24"/>
      <c r="FW937" s="24"/>
      <c r="FX937" s="24"/>
      <c r="FY937" s="24"/>
      <c r="FZ937" s="24"/>
      <c r="GA937" s="24"/>
      <c r="GB937" s="24"/>
      <c r="GC937" s="24"/>
      <c r="GD937" s="24"/>
      <c r="GE937" s="24"/>
      <c r="GF937" s="24"/>
      <c r="GG937" s="24"/>
      <c r="GH937" s="24"/>
      <c r="GI937" s="24"/>
      <c r="GJ937" s="24"/>
      <c r="GK937" s="24"/>
      <c r="GL937" s="24"/>
      <c r="GM937" s="24"/>
      <c r="GN937" s="24"/>
      <c r="GO937" s="24"/>
      <c r="GP937" s="24"/>
      <c r="GQ937" s="24"/>
      <c r="GR937" s="24"/>
      <c r="GS937" s="24"/>
      <c r="GT937" s="24"/>
      <c r="GU937" s="24"/>
      <c r="GV937" s="24"/>
      <c r="GW937" s="24"/>
      <c r="GX937" s="24"/>
      <c r="GY937" s="24"/>
      <c r="GZ937" s="24"/>
      <c r="HA937" s="24"/>
      <c r="HB937" s="24"/>
      <c r="HC937" s="24"/>
      <c r="HD937" s="24"/>
      <c r="HE937" s="24"/>
      <c r="HF937" s="24"/>
      <c r="HG937" s="24"/>
    </row>
    <row r="938" spans="1:215" ht="13.5" customHeight="1" x14ac:dyDescent="0.2">
      <c r="A938" s="24"/>
      <c r="B938" s="24"/>
      <c r="C938" s="125"/>
      <c r="D938" s="125"/>
      <c r="O938" s="24"/>
      <c r="P938" s="24"/>
      <c r="Q938" s="125"/>
      <c r="R938" s="24"/>
      <c r="S938" s="108"/>
      <c r="T938" s="108"/>
      <c r="U938" s="108"/>
      <c r="V938" s="108"/>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c r="BY938" s="24"/>
      <c r="BZ938" s="24"/>
      <c r="CA938" s="24"/>
      <c r="CB938" s="24"/>
      <c r="CC938" s="24"/>
      <c r="CD938" s="24"/>
      <c r="CE938" s="24"/>
      <c r="CF938" s="24"/>
      <c r="CG938" s="24"/>
      <c r="CH938" s="24"/>
      <c r="CI938" s="24"/>
      <c r="CJ938" s="24"/>
      <c r="CK938" s="24"/>
      <c r="CL938" s="24"/>
      <c r="CM938" s="24"/>
      <c r="CN938" s="24"/>
      <c r="CO938" s="24"/>
      <c r="CP938" s="24"/>
      <c r="CQ938" s="24"/>
      <c r="CR938" s="24"/>
      <c r="CS938" s="24"/>
      <c r="CT938" s="24"/>
      <c r="CU938" s="24"/>
      <c r="CV938" s="24"/>
      <c r="CW938" s="24"/>
      <c r="CX938" s="24"/>
      <c r="CY938" s="24"/>
      <c r="CZ938" s="24"/>
      <c r="DA938" s="24"/>
      <c r="DB938" s="24"/>
      <c r="DC938" s="24"/>
      <c r="DD938" s="24"/>
      <c r="DE938" s="24"/>
      <c r="DF938" s="24"/>
      <c r="DG938" s="24"/>
      <c r="DH938" s="24"/>
      <c r="DI938" s="24"/>
      <c r="DJ938" s="24"/>
      <c r="DK938" s="24"/>
      <c r="DL938" s="24"/>
      <c r="DM938" s="24"/>
      <c r="DN938" s="24"/>
      <c r="DO938" s="24"/>
      <c r="DP938" s="24"/>
      <c r="DQ938" s="24"/>
      <c r="DR938" s="24"/>
      <c r="DS938" s="24"/>
      <c r="DT938" s="24"/>
      <c r="DU938" s="24"/>
      <c r="DV938" s="24"/>
      <c r="DW938" s="24"/>
      <c r="DX938" s="24"/>
      <c r="DY938" s="24"/>
      <c r="DZ938" s="24"/>
      <c r="EA938" s="24"/>
      <c r="EB938" s="24"/>
      <c r="EC938" s="24"/>
      <c r="ED938" s="24"/>
      <c r="EE938" s="24"/>
      <c r="EF938" s="24"/>
      <c r="EG938" s="24"/>
      <c r="EH938" s="24"/>
      <c r="EI938" s="24"/>
      <c r="EJ938" s="24"/>
      <c r="EK938" s="24"/>
      <c r="EL938" s="24"/>
      <c r="EM938" s="24"/>
      <c r="EN938" s="24"/>
      <c r="EO938" s="24"/>
      <c r="EP938" s="24"/>
      <c r="EQ938" s="24"/>
      <c r="ER938" s="24"/>
      <c r="ES938" s="24"/>
      <c r="ET938" s="24"/>
      <c r="EU938" s="24"/>
      <c r="EV938" s="24"/>
      <c r="EW938" s="24"/>
      <c r="EX938" s="24"/>
      <c r="EY938" s="24"/>
      <c r="EZ938" s="24"/>
      <c r="FA938" s="24"/>
      <c r="FB938" s="24"/>
      <c r="FC938" s="24"/>
      <c r="FD938" s="24"/>
      <c r="FE938" s="24"/>
      <c r="FF938" s="24"/>
      <c r="FG938" s="24"/>
      <c r="FH938" s="24"/>
      <c r="FI938" s="24"/>
      <c r="FJ938" s="24"/>
      <c r="FK938" s="24"/>
      <c r="FL938" s="24"/>
      <c r="FM938" s="24"/>
      <c r="FN938" s="24"/>
      <c r="FO938" s="24"/>
      <c r="FP938" s="24"/>
      <c r="FQ938" s="24"/>
      <c r="FR938" s="24"/>
      <c r="FS938" s="24"/>
      <c r="FT938" s="24"/>
      <c r="FU938" s="24"/>
      <c r="FV938" s="24"/>
      <c r="FW938" s="24"/>
      <c r="FX938" s="24"/>
      <c r="FY938" s="24"/>
      <c r="FZ938" s="24"/>
      <c r="GA938" s="24"/>
      <c r="GB938" s="24"/>
      <c r="GC938" s="24"/>
      <c r="GD938" s="24"/>
      <c r="GE938" s="24"/>
      <c r="GF938" s="24"/>
      <c r="GG938" s="24"/>
      <c r="GH938" s="24"/>
      <c r="GI938" s="24"/>
      <c r="GJ938" s="24"/>
      <c r="GK938" s="24"/>
      <c r="GL938" s="24"/>
      <c r="GM938" s="24"/>
      <c r="GN938" s="24"/>
      <c r="GO938" s="24"/>
      <c r="GP938" s="24"/>
      <c r="GQ938" s="24"/>
      <c r="GR938" s="24"/>
      <c r="GS938" s="24"/>
      <c r="GT938" s="24"/>
      <c r="GU938" s="24"/>
      <c r="GV938" s="24"/>
      <c r="GW938" s="24"/>
      <c r="GX938" s="24"/>
      <c r="GY938" s="24"/>
      <c r="GZ938" s="24"/>
      <c r="HA938" s="24"/>
      <c r="HB938" s="24"/>
      <c r="HC938" s="24"/>
      <c r="HD938" s="24"/>
      <c r="HE938" s="24"/>
      <c r="HF938" s="24"/>
      <c r="HG938" s="24"/>
    </row>
    <row r="939" spans="1:215" ht="13.5" customHeight="1" x14ac:dyDescent="0.2">
      <c r="A939" s="24"/>
      <c r="B939" s="24"/>
      <c r="C939" s="125"/>
      <c r="D939" s="125"/>
      <c r="O939" s="24"/>
      <c r="P939" s="24"/>
      <c r="Q939" s="125"/>
      <c r="R939" s="24"/>
      <c r="S939" s="108"/>
      <c r="T939" s="108"/>
      <c r="U939" s="108"/>
      <c r="V939" s="108"/>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c r="BY939" s="24"/>
      <c r="BZ939" s="24"/>
      <c r="CA939" s="24"/>
      <c r="CB939" s="24"/>
      <c r="CC939" s="24"/>
      <c r="CD939" s="24"/>
      <c r="CE939" s="24"/>
      <c r="CF939" s="24"/>
      <c r="CG939" s="24"/>
      <c r="CH939" s="24"/>
      <c r="CI939" s="24"/>
      <c r="CJ939" s="24"/>
      <c r="CK939" s="24"/>
      <c r="CL939" s="24"/>
      <c r="CM939" s="24"/>
      <c r="CN939" s="24"/>
      <c r="CO939" s="24"/>
      <c r="CP939" s="24"/>
      <c r="CQ939" s="24"/>
      <c r="CR939" s="24"/>
      <c r="CS939" s="24"/>
      <c r="CT939" s="24"/>
      <c r="CU939" s="24"/>
      <c r="CV939" s="24"/>
      <c r="CW939" s="24"/>
      <c r="CX939" s="24"/>
      <c r="CY939" s="24"/>
      <c r="CZ939" s="24"/>
      <c r="DA939" s="24"/>
      <c r="DB939" s="24"/>
      <c r="DC939" s="24"/>
      <c r="DD939" s="24"/>
      <c r="DE939" s="24"/>
      <c r="DF939" s="24"/>
      <c r="DG939" s="24"/>
      <c r="DH939" s="24"/>
      <c r="DI939" s="24"/>
      <c r="DJ939" s="24"/>
      <c r="DK939" s="24"/>
      <c r="DL939" s="24"/>
      <c r="DM939" s="24"/>
      <c r="DN939" s="24"/>
      <c r="DO939" s="24"/>
      <c r="DP939" s="24"/>
      <c r="DQ939" s="24"/>
      <c r="DR939" s="24"/>
      <c r="DS939" s="24"/>
      <c r="DT939" s="24"/>
      <c r="DU939" s="24"/>
      <c r="DV939" s="24"/>
      <c r="DW939" s="24"/>
      <c r="DX939" s="24"/>
      <c r="DY939" s="24"/>
      <c r="DZ939" s="24"/>
      <c r="EA939" s="24"/>
      <c r="EB939" s="24"/>
      <c r="EC939" s="24"/>
      <c r="ED939" s="24"/>
      <c r="EE939" s="24"/>
      <c r="EF939" s="24"/>
      <c r="EG939" s="24"/>
      <c r="EH939" s="24"/>
      <c r="EI939" s="24"/>
      <c r="EJ939" s="24"/>
      <c r="EK939" s="24"/>
      <c r="EL939" s="24"/>
      <c r="EM939" s="24"/>
      <c r="EN939" s="24"/>
      <c r="EO939" s="24"/>
      <c r="EP939" s="24"/>
      <c r="EQ939" s="24"/>
      <c r="ER939" s="24"/>
      <c r="ES939" s="24"/>
      <c r="ET939" s="24"/>
      <c r="EU939" s="24"/>
      <c r="EV939" s="24"/>
      <c r="EW939" s="24"/>
      <c r="EX939" s="24"/>
      <c r="EY939" s="24"/>
      <c r="EZ939" s="24"/>
      <c r="FA939" s="24"/>
      <c r="FB939" s="24"/>
      <c r="FC939" s="24"/>
      <c r="FD939" s="24"/>
      <c r="FE939" s="24"/>
      <c r="FF939" s="24"/>
      <c r="FG939" s="24"/>
      <c r="FH939" s="24"/>
      <c r="FI939" s="24"/>
      <c r="FJ939" s="24"/>
      <c r="FK939" s="24"/>
      <c r="FL939" s="24"/>
      <c r="FM939" s="24"/>
      <c r="FN939" s="24"/>
      <c r="FO939" s="24"/>
      <c r="FP939" s="24"/>
      <c r="FQ939" s="24"/>
      <c r="FR939" s="24"/>
      <c r="FS939" s="24"/>
      <c r="FT939" s="24"/>
      <c r="FU939" s="24"/>
      <c r="FV939" s="24"/>
      <c r="FW939" s="24"/>
      <c r="FX939" s="24"/>
      <c r="FY939" s="24"/>
      <c r="FZ939" s="24"/>
      <c r="GA939" s="24"/>
      <c r="GB939" s="24"/>
      <c r="GC939" s="24"/>
      <c r="GD939" s="24"/>
      <c r="GE939" s="24"/>
      <c r="GF939" s="24"/>
      <c r="GG939" s="24"/>
      <c r="GH939" s="24"/>
      <c r="GI939" s="24"/>
      <c r="GJ939" s="24"/>
      <c r="GK939" s="24"/>
      <c r="GL939" s="24"/>
      <c r="GM939" s="24"/>
      <c r="GN939" s="24"/>
      <c r="GO939" s="24"/>
      <c r="GP939" s="24"/>
      <c r="GQ939" s="24"/>
      <c r="GR939" s="24"/>
      <c r="GS939" s="24"/>
      <c r="GT939" s="24"/>
      <c r="GU939" s="24"/>
      <c r="GV939" s="24"/>
      <c r="GW939" s="24"/>
      <c r="GX939" s="24"/>
      <c r="GY939" s="24"/>
      <c r="GZ939" s="24"/>
      <c r="HA939" s="24"/>
      <c r="HB939" s="24"/>
      <c r="HC939" s="24"/>
      <c r="HD939" s="24"/>
      <c r="HE939" s="24"/>
      <c r="HF939" s="24"/>
      <c r="HG939" s="24"/>
    </row>
    <row r="940" spans="1:215" ht="13.5" customHeight="1" x14ac:dyDescent="0.2">
      <c r="A940" s="24"/>
      <c r="B940" s="24"/>
      <c r="C940" s="125"/>
      <c r="D940" s="125"/>
      <c r="O940" s="24"/>
      <c r="P940" s="24"/>
      <c r="Q940" s="125"/>
      <c r="R940" s="24"/>
      <c r="S940" s="108"/>
      <c r="T940" s="108"/>
      <c r="U940" s="108"/>
      <c r="V940" s="108"/>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c r="BY940" s="24"/>
      <c r="BZ940" s="24"/>
      <c r="CA940" s="24"/>
      <c r="CB940" s="24"/>
      <c r="CC940" s="24"/>
      <c r="CD940" s="24"/>
      <c r="CE940" s="24"/>
      <c r="CF940" s="24"/>
      <c r="CG940" s="24"/>
      <c r="CH940" s="24"/>
      <c r="CI940" s="24"/>
      <c r="CJ940" s="24"/>
      <c r="CK940" s="24"/>
      <c r="CL940" s="24"/>
      <c r="CM940" s="24"/>
      <c r="CN940" s="24"/>
      <c r="CO940" s="24"/>
      <c r="CP940" s="24"/>
      <c r="CQ940" s="24"/>
      <c r="CR940" s="24"/>
      <c r="CS940" s="24"/>
      <c r="CT940" s="24"/>
      <c r="CU940" s="24"/>
      <c r="CV940" s="24"/>
      <c r="CW940" s="24"/>
      <c r="CX940" s="24"/>
      <c r="CY940" s="24"/>
      <c r="CZ940" s="24"/>
      <c r="DA940" s="24"/>
      <c r="DB940" s="24"/>
      <c r="DC940" s="24"/>
      <c r="DD940" s="24"/>
      <c r="DE940" s="24"/>
      <c r="DF940" s="24"/>
      <c r="DG940" s="24"/>
      <c r="DH940" s="24"/>
      <c r="DI940" s="24"/>
      <c r="DJ940" s="24"/>
      <c r="DK940" s="24"/>
      <c r="DL940" s="24"/>
      <c r="DM940" s="24"/>
      <c r="DN940" s="24"/>
      <c r="DO940" s="24"/>
      <c r="DP940" s="24"/>
      <c r="DQ940" s="24"/>
      <c r="DR940" s="24"/>
      <c r="DS940" s="24"/>
      <c r="DT940" s="24"/>
      <c r="DU940" s="24"/>
      <c r="DV940" s="24"/>
      <c r="DW940" s="24"/>
      <c r="DX940" s="24"/>
      <c r="DY940" s="24"/>
      <c r="DZ940" s="24"/>
      <c r="EA940" s="24"/>
      <c r="EB940" s="24"/>
      <c r="EC940" s="24"/>
      <c r="ED940" s="24"/>
      <c r="EE940" s="24"/>
      <c r="EF940" s="24"/>
      <c r="EG940" s="24"/>
      <c r="EH940" s="24"/>
      <c r="EI940" s="24"/>
      <c r="EJ940" s="24"/>
      <c r="EK940" s="24"/>
      <c r="EL940" s="24"/>
      <c r="EM940" s="24"/>
      <c r="EN940" s="24"/>
      <c r="EO940" s="24"/>
      <c r="EP940" s="24"/>
      <c r="EQ940" s="24"/>
      <c r="ER940" s="24"/>
      <c r="ES940" s="24"/>
      <c r="ET940" s="24"/>
      <c r="EU940" s="24"/>
      <c r="EV940" s="24"/>
      <c r="EW940" s="24"/>
      <c r="EX940" s="24"/>
      <c r="EY940" s="24"/>
      <c r="EZ940" s="24"/>
      <c r="FA940" s="24"/>
      <c r="FB940" s="24"/>
      <c r="FC940" s="24"/>
      <c r="FD940" s="24"/>
      <c r="FE940" s="24"/>
      <c r="FF940" s="24"/>
      <c r="FG940" s="24"/>
      <c r="FH940" s="24"/>
      <c r="FI940" s="24"/>
      <c r="FJ940" s="24"/>
      <c r="FK940" s="24"/>
      <c r="FL940" s="24"/>
      <c r="FM940" s="24"/>
      <c r="FN940" s="24"/>
      <c r="FO940" s="24"/>
      <c r="FP940" s="24"/>
      <c r="FQ940" s="24"/>
      <c r="FR940" s="24"/>
      <c r="FS940" s="24"/>
      <c r="FT940" s="24"/>
      <c r="FU940" s="24"/>
      <c r="FV940" s="24"/>
      <c r="FW940" s="24"/>
      <c r="FX940" s="24"/>
      <c r="FY940" s="24"/>
      <c r="FZ940" s="24"/>
      <c r="GA940" s="24"/>
      <c r="GB940" s="24"/>
      <c r="GC940" s="24"/>
      <c r="GD940" s="24"/>
      <c r="GE940" s="24"/>
      <c r="GF940" s="24"/>
      <c r="GG940" s="24"/>
      <c r="GH940" s="24"/>
      <c r="GI940" s="24"/>
      <c r="GJ940" s="24"/>
      <c r="GK940" s="24"/>
      <c r="GL940" s="24"/>
      <c r="GM940" s="24"/>
      <c r="GN940" s="24"/>
      <c r="GO940" s="24"/>
      <c r="GP940" s="24"/>
      <c r="GQ940" s="24"/>
      <c r="GR940" s="24"/>
      <c r="GS940" s="24"/>
      <c r="GT940" s="24"/>
      <c r="GU940" s="24"/>
      <c r="GV940" s="24"/>
      <c r="GW940" s="24"/>
      <c r="GX940" s="24"/>
      <c r="GY940" s="24"/>
      <c r="GZ940" s="24"/>
      <c r="HA940" s="24"/>
      <c r="HB940" s="24"/>
      <c r="HC940" s="24"/>
      <c r="HD940" s="24"/>
      <c r="HE940" s="24"/>
      <c r="HF940" s="24"/>
      <c r="HG940" s="24"/>
    </row>
    <row r="941" spans="1:215" ht="13.5" customHeight="1" x14ac:dyDescent="0.2">
      <c r="A941" s="24"/>
      <c r="B941" s="24"/>
      <c r="C941" s="125"/>
      <c r="D941" s="125"/>
      <c r="O941" s="24"/>
      <c r="P941" s="24"/>
      <c r="Q941" s="125"/>
      <c r="R941" s="24"/>
      <c r="S941" s="108"/>
      <c r="T941" s="108"/>
      <c r="U941" s="108"/>
      <c r="V941" s="108"/>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c r="BY941" s="24"/>
      <c r="BZ941" s="24"/>
      <c r="CA941" s="24"/>
      <c r="CB941" s="24"/>
      <c r="CC941" s="24"/>
      <c r="CD941" s="24"/>
      <c r="CE941" s="24"/>
      <c r="CF941" s="24"/>
      <c r="CG941" s="24"/>
      <c r="CH941" s="24"/>
      <c r="CI941" s="24"/>
      <c r="CJ941" s="24"/>
      <c r="CK941" s="24"/>
      <c r="CL941" s="24"/>
      <c r="CM941" s="24"/>
      <c r="CN941" s="24"/>
      <c r="CO941" s="24"/>
      <c r="CP941" s="24"/>
      <c r="CQ941" s="24"/>
      <c r="CR941" s="24"/>
      <c r="CS941" s="24"/>
      <c r="CT941" s="24"/>
      <c r="CU941" s="24"/>
      <c r="CV941" s="24"/>
      <c r="CW941" s="24"/>
      <c r="CX941" s="24"/>
      <c r="CY941" s="24"/>
      <c r="CZ941" s="24"/>
      <c r="DA941" s="24"/>
      <c r="DB941" s="24"/>
      <c r="DC941" s="24"/>
      <c r="DD941" s="24"/>
      <c r="DE941" s="24"/>
      <c r="DF941" s="24"/>
      <c r="DG941" s="24"/>
      <c r="DH941" s="24"/>
      <c r="DI941" s="24"/>
      <c r="DJ941" s="24"/>
      <c r="DK941" s="24"/>
      <c r="DL941" s="24"/>
      <c r="DM941" s="24"/>
      <c r="DN941" s="24"/>
      <c r="DO941" s="24"/>
      <c r="DP941" s="24"/>
      <c r="DQ941" s="24"/>
      <c r="DR941" s="24"/>
      <c r="DS941" s="24"/>
      <c r="DT941" s="24"/>
      <c r="DU941" s="24"/>
      <c r="DV941" s="24"/>
      <c r="DW941" s="24"/>
      <c r="DX941" s="24"/>
      <c r="DY941" s="24"/>
      <c r="DZ941" s="24"/>
      <c r="EA941" s="24"/>
      <c r="EB941" s="24"/>
      <c r="EC941" s="24"/>
      <c r="ED941" s="24"/>
      <c r="EE941" s="24"/>
      <c r="EF941" s="24"/>
      <c r="EG941" s="24"/>
      <c r="EH941" s="24"/>
      <c r="EI941" s="24"/>
      <c r="EJ941" s="24"/>
      <c r="EK941" s="24"/>
      <c r="EL941" s="24"/>
      <c r="EM941" s="24"/>
      <c r="EN941" s="24"/>
      <c r="EO941" s="24"/>
      <c r="EP941" s="24"/>
      <c r="EQ941" s="24"/>
      <c r="ER941" s="24"/>
      <c r="ES941" s="24"/>
      <c r="ET941" s="24"/>
      <c r="EU941" s="24"/>
      <c r="EV941" s="24"/>
      <c r="EW941" s="24"/>
      <c r="EX941" s="24"/>
      <c r="EY941" s="24"/>
      <c r="EZ941" s="24"/>
      <c r="FA941" s="24"/>
      <c r="FB941" s="24"/>
      <c r="FC941" s="24"/>
      <c r="FD941" s="24"/>
      <c r="FE941" s="24"/>
      <c r="FF941" s="24"/>
      <c r="FG941" s="24"/>
      <c r="FH941" s="24"/>
      <c r="FI941" s="24"/>
      <c r="FJ941" s="24"/>
      <c r="FK941" s="24"/>
      <c r="FL941" s="24"/>
      <c r="FM941" s="24"/>
      <c r="FN941" s="24"/>
      <c r="FO941" s="24"/>
      <c r="FP941" s="24"/>
      <c r="FQ941" s="24"/>
      <c r="FR941" s="24"/>
      <c r="FS941" s="24"/>
      <c r="FT941" s="24"/>
      <c r="FU941" s="24"/>
      <c r="FV941" s="24"/>
      <c r="FW941" s="24"/>
      <c r="FX941" s="24"/>
      <c r="FY941" s="24"/>
      <c r="FZ941" s="24"/>
      <c r="GA941" s="24"/>
      <c r="GB941" s="24"/>
      <c r="GC941" s="24"/>
      <c r="GD941" s="24"/>
      <c r="GE941" s="24"/>
      <c r="GF941" s="24"/>
      <c r="GG941" s="24"/>
      <c r="GH941" s="24"/>
      <c r="GI941" s="24"/>
      <c r="GJ941" s="24"/>
      <c r="GK941" s="24"/>
      <c r="GL941" s="24"/>
      <c r="GM941" s="24"/>
      <c r="GN941" s="24"/>
      <c r="GO941" s="24"/>
      <c r="GP941" s="24"/>
      <c r="GQ941" s="24"/>
      <c r="GR941" s="24"/>
      <c r="GS941" s="24"/>
      <c r="GT941" s="24"/>
      <c r="GU941" s="24"/>
      <c r="GV941" s="24"/>
      <c r="GW941" s="24"/>
      <c r="GX941" s="24"/>
      <c r="GY941" s="24"/>
      <c r="GZ941" s="24"/>
      <c r="HA941" s="24"/>
      <c r="HB941" s="24"/>
      <c r="HC941" s="24"/>
      <c r="HD941" s="24"/>
      <c r="HE941" s="24"/>
      <c r="HF941" s="24"/>
      <c r="HG941" s="24"/>
    </row>
    <row r="942" spans="1:215" ht="13.5" customHeight="1" x14ac:dyDescent="0.2">
      <c r="A942" s="24"/>
      <c r="B942" s="24"/>
      <c r="C942" s="125"/>
      <c r="D942" s="125"/>
      <c r="O942" s="24"/>
      <c r="P942" s="24"/>
      <c r="Q942" s="125"/>
      <c r="R942" s="24"/>
      <c r="S942" s="108"/>
      <c r="T942" s="108"/>
      <c r="U942" s="108"/>
      <c r="V942" s="108"/>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4"/>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4"/>
      <c r="EU942" s="24"/>
      <c r="EV942" s="24"/>
      <c r="EW942" s="24"/>
      <c r="EX942" s="24"/>
      <c r="EY942" s="24"/>
      <c r="EZ942" s="24"/>
      <c r="FA942" s="24"/>
      <c r="FB942" s="24"/>
      <c r="FC942" s="24"/>
      <c r="FD942" s="24"/>
      <c r="FE942" s="24"/>
      <c r="FF942" s="24"/>
      <c r="FG942" s="24"/>
      <c r="FH942" s="24"/>
      <c r="FI942" s="24"/>
      <c r="FJ942" s="24"/>
      <c r="FK942" s="24"/>
      <c r="FL942" s="24"/>
      <c r="FM942" s="24"/>
      <c r="FN942" s="24"/>
      <c r="FO942" s="24"/>
      <c r="FP942" s="24"/>
      <c r="FQ942" s="24"/>
      <c r="FR942" s="24"/>
      <c r="FS942" s="24"/>
      <c r="FT942" s="24"/>
      <c r="FU942" s="24"/>
      <c r="FV942" s="24"/>
      <c r="FW942" s="24"/>
      <c r="FX942" s="24"/>
      <c r="FY942" s="24"/>
      <c r="FZ942" s="24"/>
      <c r="GA942" s="24"/>
      <c r="GB942" s="24"/>
      <c r="GC942" s="24"/>
      <c r="GD942" s="24"/>
      <c r="GE942" s="24"/>
      <c r="GF942" s="24"/>
      <c r="GG942" s="24"/>
      <c r="GH942" s="24"/>
      <c r="GI942" s="24"/>
      <c r="GJ942" s="24"/>
      <c r="GK942" s="24"/>
      <c r="GL942" s="24"/>
      <c r="GM942" s="24"/>
      <c r="GN942" s="24"/>
      <c r="GO942" s="24"/>
      <c r="GP942" s="24"/>
      <c r="GQ942" s="24"/>
      <c r="GR942" s="24"/>
      <c r="GS942" s="24"/>
      <c r="GT942" s="24"/>
      <c r="GU942" s="24"/>
      <c r="GV942" s="24"/>
      <c r="GW942" s="24"/>
      <c r="GX942" s="24"/>
      <c r="GY942" s="24"/>
      <c r="GZ942" s="24"/>
      <c r="HA942" s="24"/>
      <c r="HB942" s="24"/>
      <c r="HC942" s="24"/>
      <c r="HD942" s="24"/>
      <c r="HE942" s="24"/>
      <c r="HF942" s="24"/>
      <c r="HG942" s="24"/>
    </row>
    <row r="943" spans="1:215" ht="13.5" customHeight="1" x14ac:dyDescent="0.2">
      <c r="A943" s="24"/>
      <c r="B943" s="24"/>
      <c r="C943" s="125"/>
      <c r="D943" s="125"/>
      <c r="O943" s="24"/>
      <c r="P943" s="24"/>
      <c r="Q943" s="125"/>
      <c r="R943" s="24"/>
      <c r="S943" s="108"/>
      <c r="T943" s="108"/>
      <c r="U943" s="108"/>
      <c r="V943" s="108"/>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24"/>
      <c r="CA943" s="24"/>
      <c r="CB943" s="24"/>
      <c r="CC943" s="24"/>
      <c r="CD943" s="24"/>
      <c r="CE943" s="24"/>
      <c r="CF943" s="24"/>
      <c r="CG943" s="24"/>
      <c r="CH943" s="24"/>
      <c r="CI943" s="24"/>
      <c r="CJ943" s="24"/>
      <c r="CK943" s="24"/>
      <c r="CL943" s="24"/>
      <c r="CM943" s="24"/>
      <c r="CN943" s="24"/>
      <c r="CO943" s="24"/>
      <c r="CP943" s="24"/>
      <c r="CQ943" s="24"/>
      <c r="CR943" s="24"/>
      <c r="CS943" s="24"/>
      <c r="CT943" s="24"/>
      <c r="CU943" s="24"/>
      <c r="CV943" s="24"/>
      <c r="CW943" s="24"/>
      <c r="CX943" s="24"/>
      <c r="CY943" s="24"/>
      <c r="CZ943" s="24"/>
      <c r="DA943" s="24"/>
      <c r="DB943" s="24"/>
      <c r="DC943" s="24"/>
      <c r="DD943" s="24"/>
      <c r="DE943" s="24"/>
      <c r="DF943" s="24"/>
      <c r="DG943" s="24"/>
      <c r="DH943" s="24"/>
      <c r="DI943" s="24"/>
      <c r="DJ943" s="24"/>
      <c r="DK943" s="24"/>
      <c r="DL943" s="24"/>
      <c r="DM943" s="24"/>
      <c r="DN943" s="24"/>
      <c r="DO943" s="24"/>
      <c r="DP943" s="24"/>
      <c r="DQ943" s="24"/>
      <c r="DR943" s="24"/>
      <c r="DS943" s="24"/>
      <c r="DT943" s="24"/>
      <c r="DU943" s="24"/>
      <c r="DV943" s="24"/>
      <c r="DW943" s="24"/>
      <c r="DX943" s="24"/>
      <c r="DY943" s="24"/>
      <c r="DZ943" s="24"/>
      <c r="EA943" s="24"/>
      <c r="EB943" s="24"/>
      <c r="EC943" s="24"/>
      <c r="ED943" s="24"/>
      <c r="EE943" s="24"/>
      <c r="EF943" s="24"/>
      <c r="EG943" s="24"/>
      <c r="EH943" s="24"/>
      <c r="EI943" s="24"/>
      <c r="EJ943" s="24"/>
      <c r="EK943" s="24"/>
      <c r="EL943" s="24"/>
      <c r="EM943" s="24"/>
      <c r="EN943" s="24"/>
      <c r="EO943" s="24"/>
      <c r="EP943" s="24"/>
      <c r="EQ943" s="24"/>
      <c r="ER943" s="24"/>
      <c r="ES943" s="24"/>
      <c r="ET943" s="24"/>
      <c r="EU943" s="24"/>
      <c r="EV943" s="24"/>
      <c r="EW943" s="24"/>
      <c r="EX943" s="24"/>
      <c r="EY943" s="24"/>
      <c r="EZ943" s="24"/>
      <c r="FA943" s="24"/>
      <c r="FB943" s="24"/>
      <c r="FC943" s="24"/>
      <c r="FD943" s="24"/>
      <c r="FE943" s="24"/>
      <c r="FF943" s="24"/>
      <c r="FG943" s="24"/>
      <c r="FH943" s="24"/>
      <c r="FI943" s="24"/>
      <c r="FJ943" s="24"/>
      <c r="FK943" s="24"/>
      <c r="FL943" s="24"/>
      <c r="FM943" s="24"/>
      <c r="FN943" s="24"/>
      <c r="FO943" s="24"/>
      <c r="FP943" s="24"/>
      <c r="FQ943" s="24"/>
      <c r="FR943" s="24"/>
      <c r="FS943" s="24"/>
      <c r="FT943" s="24"/>
      <c r="FU943" s="24"/>
      <c r="FV943" s="24"/>
      <c r="FW943" s="24"/>
      <c r="FX943" s="24"/>
      <c r="FY943" s="24"/>
      <c r="FZ943" s="24"/>
      <c r="GA943" s="24"/>
      <c r="GB943" s="24"/>
      <c r="GC943" s="24"/>
      <c r="GD943" s="24"/>
      <c r="GE943" s="24"/>
      <c r="GF943" s="24"/>
      <c r="GG943" s="24"/>
      <c r="GH943" s="24"/>
      <c r="GI943" s="24"/>
      <c r="GJ943" s="24"/>
      <c r="GK943" s="24"/>
      <c r="GL943" s="24"/>
      <c r="GM943" s="24"/>
      <c r="GN943" s="24"/>
      <c r="GO943" s="24"/>
      <c r="GP943" s="24"/>
      <c r="GQ943" s="24"/>
      <c r="GR943" s="24"/>
      <c r="GS943" s="24"/>
      <c r="GT943" s="24"/>
      <c r="GU943" s="24"/>
      <c r="GV943" s="24"/>
      <c r="GW943" s="24"/>
      <c r="GX943" s="24"/>
      <c r="GY943" s="24"/>
      <c r="GZ943" s="24"/>
      <c r="HA943" s="24"/>
      <c r="HB943" s="24"/>
      <c r="HC943" s="24"/>
      <c r="HD943" s="24"/>
      <c r="HE943" s="24"/>
      <c r="HF943" s="24"/>
      <c r="HG943" s="24"/>
    </row>
    <row r="944" spans="1:215" ht="13.5" customHeight="1" x14ac:dyDescent="0.2">
      <c r="A944" s="24"/>
      <c r="B944" s="24"/>
      <c r="C944" s="125"/>
      <c r="D944" s="125"/>
      <c r="O944" s="24"/>
      <c r="P944" s="24"/>
      <c r="Q944" s="125"/>
      <c r="R944" s="24"/>
      <c r="S944" s="108"/>
      <c r="T944" s="108"/>
      <c r="U944" s="108"/>
      <c r="V944" s="108"/>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24"/>
      <c r="CA944" s="24"/>
      <c r="CB944" s="24"/>
      <c r="CC944" s="24"/>
      <c r="CD944" s="24"/>
      <c r="CE944" s="24"/>
      <c r="CF944" s="24"/>
      <c r="CG944" s="24"/>
      <c r="CH944" s="24"/>
      <c r="CI944" s="24"/>
      <c r="CJ944" s="24"/>
      <c r="CK944" s="24"/>
      <c r="CL944" s="24"/>
      <c r="CM944" s="24"/>
      <c r="CN944" s="24"/>
      <c r="CO944" s="24"/>
      <c r="CP944" s="24"/>
      <c r="CQ944" s="24"/>
      <c r="CR944" s="24"/>
      <c r="CS944" s="24"/>
      <c r="CT944" s="24"/>
      <c r="CU944" s="24"/>
      <c r="CV944" s="24"/>
      <c r="CW944" s="24"/>
      <c r="CX944" s="24"/>
      <c r="CY944" s="24"/>
      <c r="CZ944" s="24"/>
      <c r="DA944" s="24"/>
      <c r="DB944" s="24"/>
      <c r="DC944" s="24"/>
      <c r="DD944" s="24"/>
      <c r="DE944" s="24"/>
      <c r="DF944" s="24"/>
      <c r="DG944" s="24"/>
      <c r="DH944" s="24"/>
      <c r="DI944" s="24"/>
      <c r="DJ944" s="24"/>
      <c r="DK944" s="24"/>
      <c r="DL944" s="24"/>
      <c r="DM944" s="24"/>
      <c r="DN944" s="24"/>
      <c r="DO944" s="24"/>
      <c r="DP944" s="24"/>
      <c r="DQ944" s="24"/>
      <c r="DR944" s="24"/>
      <c r="DS944" s="24"/>
      <c r="DT944" s="24"/>
      <c r="DU944" s="24"/>
      <c r="DV944" s="24"/>
      <c r="DW944" s="24"/>
      <c r="DX944" s="24"/>
      <c r="DY944" s="24"/>
      <c r="DZ944" s="24"/>
      <c r="EA944" s="24"/>
      <c r="EB944" s="24"/>
      <c r="EC944" s="24"/>
      <c r="ED944" s="24"/>
      <c r="EE944" s="24"/>
      <c r="EF944" s="24"/>
      <c r="EG944" s="24"/>
      <c r="EH944" s="24"/>
      <c r="EI944" s="24"/>
      <c r="EJ944" s="24"/>
      <c r="EK944" s="24"/>
      <c r="EL944" s="24"/>
      <c r="EM944" s="24"/>
      <c r="EN944" s="24"/>
      <c r="EO944" s="24"/>
      <c r="EP944" s="24"/>
      <c r="EQ944" s="24"/>
      <c r="ER944" s="24"/>
      <c r="ES944" s="24"/>
      <c r="ET944" s="24"/>
      <c r="EU944" s="24"/>
      <c r="EV944" s="24"/>
      <c r="EW944" s="24"/>
      <c r="EX944" s="24"/>
      <c r="EY944" s="24"/>
      <c r="EZ944" s="24"/>
      <c r="FA944" s="24"/>
      <c r="FB944" s="24"/>
      <c r="FC944" s="24"/>
      <c r="FD944" s="24"/>
      <c r="FE944" s="24"/>
      <c r="FF944" s="24"/>
      <c r="FG944" s="24"/>
      <c r="FH944" s="24"/>
      <c r="FI944" s="24"/>
      <c r="FJ944" s="24"/>
      <c r="FK944" s="24"/>
      <c r="FL944" s="24"/>
      <c r="FM944" s="24"/>
      <c r="FN944" s="24"/>
      <c r="FO944" s="24"/>
      <c r="FP944" s="24"/>
      <c r="FQ944" s="24"/>
      <c r="FR944" s="24"/>
      <c r="FS944" s="24"/>
      <c r="FT944" s="24"/>
      <c r="FU944" s="24"/>
      <c r="FV944" s="24"/>
      <c r="FW944" s="24"/>
      <c r="FX944" s="24"/>
      <c r="FY944" s="24"/>
      <c r="FZ944" s="24"/>
      <c r="GA944" s="24"/>
      <c r="GB944" s="24"/>
      <c r="GC944" s="24"/>
      <c r="GD944" s="24"/>
      <c r="GE944" s="24"/>
      <c r="GF944" s="24"/>
      <c r="GG944" s="24"/>
      <c r="GH944" s="24"/>
      <c r="GI944" s="24"/>
      <c r="GJ944" s="24"/>
      <c r="GK944" s="24"/>
      <c r="GL944" s="24"/>
      <c r="GM944" s="24"/>
      <c r="GN944" s="24"/>
      <c r="GO944" s="24"/>
      <c r="GP944" s="24"/>
      <c r="GQ944" s="24"/>
      <c r="GR944" s="24"/>
      <c r="GS944" s="24"/>
      <c r="GT944" s="24"/>
      <c r="GU944" s="24"/>
      <c r="GV944" s="24"/>
      <c r="GW944" s="24"/>
      <c r="GX944" s="24"/>
      <c r="GY944" s="24"/>
      <c r="GZ944" s="24"/>
      <c r="HA944" s="24"/>
      <c r="HB944" s="24"/>
      <c r="HC944" s="24"/>
      <c r="HD944" s="24"/>
      <c r="HE944" s="24"/>
      <c r="HF944" s="24"/>
      <c r="HG944" s="24"/>
    </row>
    <row r="945" spans="1:215" ht="13.5" customHeight="1" x14ac:dyDescent="0.2">
      <c r="A945" s="24"/>
      <c r="B945" s="24"/>
      <c r="C945" s="125"/>
      <c r="D945" s="125"/>
      <c r="O945" s="24"/>
      <c r="P945" s="24"/>
      <c r="Q945" s="125"/>
      <c r="R945" s="24"/>
      <c r="S945" s="108"/>
      <c r="T945" s="108"/>
      <c r="U945" s="108"/>
      <c r="V945" s="108"/>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c r="CA945" s="24"/>
      <c r="CB945" s="24"/>
      <c r="CC945" s="24"/>
      <c r="CD945" s="24"/>
      <c r="CE945" s="24"/>
      <c r="CF945" s="24"/>
      <c r="CG945" s="24"/>
      <c r="CH945" s="24"/>
      <c r="CI945" s="24"/>
      <c r="CJ945" s="24"/>
      <c r="CK945" s="24"/>
      <c r="CL945" s="24"/>
      <c r="CM945" s="24"/>
      <c r="CN945" s="24"/>
      <c r="CO945" s="24"/>
      <c r="CP945" s="24"/>
      <c r="CQ945" s="24"/>
      <c r="CR945" s="24"/>
      <c r="CS945" s="24"/>
      <c r="CT945" s="24"/>
      <c r="CU945" s="24"/>
      <c r="CV945" s="24"/>
      <c r="CW945" s="24"/>
      <c r="CX945" s="24"/>
      <c r="CY945" s="24"/>
      <c r="CZ945" s="24"/>
      <c r="DA945" s="24"/>
      <c r="DB945" s="24"/>
      <c r="DC945" s="24"/>
      <c r="DD945" s="24"/>
      <c r="DE945" s="24"/>
      <c r="DF945" s="24"/>
      <c r="DG945" s="24"/>
      <c r="DH945" s="24"/>
      <c r="DI945" s="24"/>
      <c r="DJ945" s="24"/>
      <c r="DK945" s="24"/>
      <c r="DL945" s="24"/>
      <c r="DM945" s="24"/>
      <c r="DN945" s="24"/>
      <c r="DO945" s="24"/>
      <c r="DP945" s="24"/>
      <c r="DQ945" s="24"/>
      <c r="DR945" s="24"/>
      <c r="DS945" s="24"/>
      <c r="DT945" s="24"/>
      <c r="DU945" s="24"/>
      <c r="DV945" s="24"/>
      <c r="DW945" s="24"/>
      <c r="DX945" s="24"/>
      <c r="DY945" s="24"/>
      <c r="DZ945" s="24"/>
      <c r="EA945" s="24"/>
      <c r="EB945" s="24"/>
      <c r="EC945" s="24"/>
      <c r="ED945" s="24"/>
      <c r="EE945" s="24"/>
      <c r="EF945" s="24"/>
      <c r="EG945" s="24"/>
      <c r="EH945" s="24"/>
      <c r="EI945" s="24"/>
      <c r="EJ945" s="24"/>
      <c r="EK945" s="24"/>
      <c r="EL945" s="24"/>
      <c r="EM945" s="24"/>
      <c r="EN945" s="24"/>
      <c r="EO945" s="24"/>
      <c r="EP945" s="24"/>
      <c r="EQ945" s="24"/>
      <c r="ER945" s="24"/>
      <c r="ES945" s="24"/>
      <c r="ET945" s="24"/>
      <c r="EU945" s="24"/>
      <c r="EV945" s="24"/>
      <c r="EW945" s="24"/>
      <c r="EX945" s="24"/>
      <c r="EY945" s="24"/>
      <c r="EZ945" s="24"/>
      <c r="FA945" s="24"/>
      <c r="FB945" s="24"/>
      <c r="FC945" s="24"/>
      <c r="FD945" s="24"/>
      <c r="FE945" s="24"/>
      <c r="FF945" s="24"/>
      <c r="FG945" s="24"/>
      <c r="FH945" s="24"/>
      <c r="FI945" s="24"/>
      <c r="FJ945" s="24"/>
      <c r="FK945" s="24"/>
      <c r="FL945" s="24"/>
      <c r="FM945" s="24"/>
      <c r="FN945" s="24"/>
      <c r="FO945" s="24"/>
      <c r="FP945" s="24"/>
      <c r="FQ945" s="24"/>
      <c r="FR945" s="24"/>
      <c r="FS945" s="24"/>
      <c r="FT945" s="24"/>
      <c r="FU945" s="24"/>
      <c r="FV945" s="24"/>
      <c r="FW945" s="24"/>
      <c r="FX945" s="24"/>
      <c r="FY945" s="24"/>
      <c r="FZ945" s="24"/>
      <c r="GA945" s="24"/>
      <c r="GB945" s="24"/>
      <c r="GC945" s="24"/>
      <c r="GD945" s="24"/>
      <c r="GE945" s="24"/>
      <c r="GF945" s="24"/>
      <c r="GG945" s="24"/>
      <c r="GH945" s="24"/>
      <c r="GI945" s="24"/>
      <c r="GJ945" s="24"/>
      <c r="GK945" s="24"/>
      <c r="GL945" s="24"/>
      <c r="GM945" s="24"/>
      <c r="GN945" s="24"/>
      <c r="GO945" s="24"/>
      <c r="GP945" s="24"/>
      <c r="GQ945" s="24"/>
      <c r="GR945" s="24"/>
      <c r="GS945" s="24"/>
      <c r="GT945" s="24"/>
      <c r="GU945" s="24"/>
      <c r="GV945" s="24"/>
      <c r="GW945" s="24"/>
      <c r="GX945" s="24"/>
      <c r="GY945" s="24"/>
      <c r="GZ945" s="24"/>
      <c r="HA945" s="24"/>
      <c r="HB945" s="24"/>
      <c r="HC945" s="24"/>
      <c r="HD945" s="24"/>
      <c r="HE945" s="24"/>
      <c r="HF945" s="24"/>
      <c r="HG945" s="24"/>
    </row>
    <row r="946" spans="1:215" ht="13.5" customHeight="1" x14ac:dyDescent="0.2">
      <c r="A946" s="24"/>
      <c r="B946" s="24"/>
      <c r="C946" s="125"/>
      <c r="D946" s="125"/>
      <c r="O946" s="24"/>
      <c r="P946" s="24"/>
      <c r="Q946" s="125"/>
      <c r="R946" s="24"/>
      <c r="S946" s="108"/>
      <c r="T946" s="108"/>
      <c r="U946" s="108"/>
      <c r="V946" s="108"/>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4"/>
      <c r="CA946" s="24"/>
      <c r="CB946" s="24"/>
      <c r="CC946" s="24"/>
      <c r="CD946" s="24"/>
      <c r="CE946" s="24"/>
      <c r="CF946" s="24"/>
      <c r="CG946" s="24"/>
      <c r="CH946" s="24"/>
      <c r="CI946" s="24"/>
      <c r="CJ946" s="24"/>
      <c r="CK946" s="24"/>
      <c r="CL946" s="24"/>
      <c r="CM946" s="24"/>
      <c r="CN946" s="24"/>
      <c r="CO946" s="24"/>
      <c r="CP946" s="24"/>
      <c r="CQ946" s="24"/>
      <c r="CR946" s="24"/>
      <c r="CS946" s="24"/>
      <c r="CT946" s="24"/>
      <c r="CU946" s="24"/>
      <c r="CV946" s="24"/>
      <c r="CW946" s="24"/>
      <c r="CX946" s="24"/>
      <c r="CY946" s="24"/>
      <c r="CZ946" s="24"/>
      <c r="DA946" s="24"/>
      <c r="DB946" s="24"/>
      <c r="DC946" s="24"/>
      <c r="DD946" s="24"/>
      <c r="DE946" s="24"/>
      <c r="DF946" s="24"/>
      <c r="DG946" s="24"/>
      <c r="DH946" s="24"/>
      <c r="DI946" s="24"/>
      <c r="DJ946" s="24"/>
      <c r="DK946" s="24"/>
      <c r="DL946" s="24"/>
      <c r="DM946" s="24"/>
      <c r="DN946" s="24"/>
      <c r="DO946" s="24"/>
      <c r="DP946" s="24"/>
      <c r="DQ946" s="24"/>
      <c r="DR946" s="24"/>
      <c r="DS946" s="24"/>
      <c r="DT946" s="24"/>
      <c r="DU946" s="24"/>
      <c r="DV946" s="24"/>
      <c r="DW946" s="24"/>
      <c r="DX946" s="24"/>
      <c r="DY946" s="24"/>
      <c r="DZ946" s="24"/>
      <c r="EA946" s="24"/>
      <c r="EB946" s="24"/>
      <c r="EC946" s="24"/>
      <c r="ED946" s="24"/>
      <c r="EE946" s="24"/>
      <c r="EF946" s="24"/>
      <c r="EG946" s="24"/>
      <c r="EH946" s="24"/>
      <c r="EI946" s="24"/>
      <c r="EJ946" s="24"/>
      <c r="EK946" s="24"/>
      <c r="EL946" s="24"/>
      <c r="EM946" s="24"/>
      <c r="EN946" s="24"/>
      <c r="EO946" s="24"/>
      <c r="EP946" s="24"/>
      <c r="EQ946" s="24"/>
      <c r="ER946" s="24"/>
      <c r="ES946" s="24"/>
      <c r="ET946" s="24"/>
      <c r="EU946" s="24"/>
      <c r="EV946" s="24"/>
      <c r="EW946" s="24"/>
      <c r="EX946" s="24"/>
      <c r="EY946" s="24"/>
      <c r="EZ946" s="24"/>
      <c r="FA946" s="24"/>
      <c r="FB946" s="24"/>
      <c r="FC946" s="24"/>
      <c r="FD946" s="24"/>
      <c r="FE946" s="24"/>
      <c r="FF946" s="24"/>
      <c r="FG946" s="24"/>
      <c r="FH946" s="24"/>
      <c r="FI946" s="24"/>
      <c r="FJ946" s="24"/>
      <c r="FK946" s="24"/>
      <c r="FL946" s="24"/>
      <c r="FM946" s="24"/>
      <c r="FN946" s="24"/>
      <c r="FO946" s="24"/>
      <c r="FP946" s="24"/>
      <c r="FQ946" s="24"/>
      <c r="FR946" s="24"/>
      <c r="FS946" s="24"/>
      <c r="FT946" s="24"/>
      <c r="FU946" s="24"/>
      <c r="FV946" s="24"/>
      <c r="FW946" s="24"/>
      <c r="FX946" s="24"/>
      <c r="FY946" s="24"/>
      <c r="FZ946" s="24"/>
      <c r="GA946" s="24"/>
      <c r="GB946" s="24"/>
      <c r="GC946" s="24"/>
      <c r="GD946" s="24"/>
      <c r="GE946" s="24"/>
      <c r="GF946" s="24"/>
      <c r="GG946" s="24"/>
      <c r="GH946" s="24"/>
      <c r="GI946" s="24"/>
      <c r="GJ946" s="24"/>
      <c r="GK946" s="24"/>
      <c r="GL946" s="24"/>
      <c r="GM946" s="24"/>
      <c r="GN946" s="24"/>
      <c r="GO946" s="24"/>
      <c r="GP946" s="24"/>
      <c r="GQ946" s="24"/>
      <c r="GR946" s="24"/>
      <c r="GS946" s="24"/>
      <c r="GT946" s="24"/>
      <c r="GU946" s="24"/>
      <c r="GV946" s="24"/>
      <c r="GW946" s="24"/>
      <c r="GX946" s="24"/>
      <c r="GY946" s="24"/>
      <c r="GZ946" s="24"/>
      <c r="HA946" s="24"/>
      <c r="HB946" s="24"/>
      <c r="HC946" s="24"/>
      <c r="HD946" s="24"/>
      <c r="HE946" s="24"/>
      <c r="HF946" s="24"/>
      <c r="HG946" s="24"/>
    </row>
    <row r="947" spans="1:215" ht="13.5" customHeight="1" x14ac:dyDescent="0.2">
      <c r="A947" s="24"/>
      <c r="B947" s="24"/>
      <c r="C947" s="125"/>
      <c r="D947" s="125"/>
      <c r="O947" s="24"/>
      <c r="P947" s="24"/>
      <c r="Q947" s="125"/>
      <c r="R947" s="24"/>
      <c r="S947" s="108"/>
      <c r="T947" s="108"/>
      <c r="U947" s="108"/>
      <c r="V947" s="108"/>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c r="CA947" s="24"/>
      <c r="CB947" s="24"/>
      <c r="CC947" s="24"/>
      <c r="CD947" s="24"/>
      <c r="CE947" s="24"/>
      <c r="CF947" s="24"/>
      <c r="CG947" s="24"/>
      <c r="CH947" s="24"/>
      <c r="CI947" s="24"/>
      <c r="CJ947" s="24"/>
      <c r="CK947" s="24"/>
      <c r="CL947" s="24"/>
      <c r="CM947" s="24"/>
      <c r="CN947" s="24"/>
      <c r="CO947" s="24"/>
      <c r="CP947" s="24"/>
      <c r="CQ947" s="24"/>
      <c r="CR947" s="24"/>
      <c r="CS947" s="24"/>
      <c r="CT947" s="24"/>
      <c r="CU947" s="24"/>
      <c r="CV947" s="24"/>
      <c r="CW947" s="24"/>
      <c r="CX947" s="24"/>
      <c r="CY947" s="24"/>
      <c r="CZ947" s="24"/>
      <c r="DA947" s="24"/>
      <c r="DB947" s="24"/>
      <c r="DC947" s="24"/>
      <c r="DD947" s="24"/>
      <c r="DE947" s="24"/>
      <c r="DF947" s="24"/>
      <c r="DG947" s="24"/>
      <c r="DH947" s="24"/>
      <c r="DI947" s="24"/>
      <c r="DJ947" s="24"/>
      <c r="DK947" s="24"/>
      <c r="DL947" s="24"/>
      <c r="DM947" s="24"/>
      <c r="DN947" s="24"/>
      <c r="DO947" s="24"/>
      <c r="DP947" s="24"/>
      <c r="DQ947" s="24"/>
      <c r="DR947" s="24"/>
      <c r="DS947" s="24"/>
      <c r="DT947" s="24"/>
      <c r="DU947" s="24"/>
      <c r="DV947" s="24"/>
      <c r="DW947" s="24"/>
      <c r="DX947" s="24"/>
      <c r="DY947" s="24"/>
      <c r="DZ947" s="24"/>
      <c r="EA947" s="24"/>
      <c r="EB947" s="24"/>
      <c r="EC947" s="24"/>
      <c r="ED947" s="24"/>
      <c r="EE947" s="24"/>
      <c r="EF947" s="24"/>
      <c r="EG947" s="24"/>
      <c r="EH947" s="24"/>
      <c r="EI947" s="24"/>
      <c r="EJ947" s="24"/>
      <c r="EK947" s="24"/>
      <c r="EL947" s="24"/>
      <c r="EM947" s="24"/>
      <c r="EN947" s="24"/>
      <c r="EO947" s="24"/>
      <c r="EP947" s="24"/>
      <c r="EQ947" s="24"/>
      <c r="ER947" s="24"/>
      <c r="ES947" s="24"/>
      <c r="ET947" s="24"/>
      <c r="EU947" s="24"/>
      <c r="EV947" s="24"/>
      <c r="EW947" s="24"/>
      <c r="EX947" s="24"/>
      <c r="EY947" s="24"/>
      <c r="EZ947" s="24"/>
      <c r="FA947" s="24"/>
      <c r="FB947" s="24"/>
      <c r="FC947" s="24"/>
      <c r="FD947" s="24"/>
      <c r="FE947" s="24"/>
      <c r="FF947" s="24"/>
      <c r="FG947" s="24"/>
      <c r="FH947" s="24"/>
      <c r="FI947" s="24"/>
      <c r="FJ947" s="24"/>
      <c r="FK947" s="24"/>
      <c r="FL947" s="24"/>
      <c r="FM947" s="24"/>
      <c r="FN947" s="24"/>
      <c r="FO947" s="24"/>
      <c r="FP947" s="24"/>
      <c r="FQ947" s="24"/>
      <c r="FR947" s="24"/>
      <c r="FS947" s="24"/>
      <c r="FT947" s="24"/>
      <c r="FU947" s="24"/>
      <c r="FV947" s="24"/>
      <c r="FW947" s="24"/>
      <c r="FX947" s="24"/>
      <c r="FY947" s="24"/>
      <c r="FZ947" s="24"/>
      <c r="GA947" s="24"/>
      <c r="GB947" s="24"/>
      <c r="GC947" s="24"/>
      <c r="GD947" s="24"/>
      <c r="GE947" s="24"/>
      <c r="GF947" s="24"/>
      <c r="GG947" s="24"/>
      <c r="GH947" s="24"/>
      <c r="GI947" s="24"/>
      <c r="GJ947" s="24"/>
      <c r="GK947" s="24"/>
      <c r="GL947" s="24"/>
      <c r="GM947" s="24"/>
      <c r="GN947" s="24"/>
      <c r="GO947" s="24"/>
      <c r="GP947" s="24"/>
      <c r="GQ947" s="24"/>
      <c r="GR947" s="24"/>
      <c r="GS947" s="24"/>
      <c r="GT947" s="24"/>
      <c r="GU947" s="24"/>
      <c r="GV947" s="24"/>
      <c r="GW947" s="24"/>
      <c r="GX947" s="24"/>
      <c r="GY947" s="24"/>
      <c r="GZ947" s="24"/>
      <c r="HA947" s="24"/>
      <c r="HB947" s="24"/>
      <c r="HC947" s="24"/>
      <c r="HD947" s="24"/>
      <c r="HE947" s="24"/>
      <c r="HF947" s="24"/>
      <c r="HG947" s="24"/>
    </row>
    <row r="948" spans="1:215" ht="13.5" customHeight="1" x14ac:dyDescent="0.2">
      <c r="A948" s="24"/>
      <c r="B948" s="24"/>
      <c r="C948" s="125"/>
      <c r="D948" s="125"/>
      <c r="O948" s="24"/>
      <c r="P948" s="24"/>
      <c r="Q948" s="125"/>
      <c r="R948" s="24"/>
      <c r="S948" s="108"/>
      <c r="T948" s="108"/>
      <c r="U948" s="108"/>
      <c r="V948" s="108"/>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4"/>
      <c r="CW948" s="24"/>
      <c r="CX948" s="24"/>
      <c r="CY948" s="24"/>
      <c r="CZ948" s="24"/>
      <c r="DA948" s="24"/>
      <c r="DB948" s="24"/>
      <c r="DC948" s="24"/>
      <c r="DD948" s="24"/>
      <c r="DE948" s="24"/>
      <c r="DF948" s="24"/>
      <c r="DG948" s="24"/>
      <c r="DH948" s="24"/>
      <c r="DI948" s="24"/>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M948" s="24"/>
      <c r="EN948" s="24"/>
      <c r="EO948" s="24"/>
      <c r="EP948" s="24"/>
      <c r="EQ948" s="24"/>
      <c r="ER948" s="24"/>
      <c r="ES948" s="24"/>
      <c r="ET948" s="24"/>
      <c r="EU948" s="24"/>
      <c r="EV948" s="24"/>
      <c r="EW948" s="24"/>
      <c r="EX948" s="24"/>
      <c r="EY948" s="24"/>
      <c r="EZ948" s="24"/>
      <c r="FA948" s="24"/>
      <c r="FB948" s="24"/>
      <c r="FC948" s="24"/>
      <c r="FD948" s="24"/>
      <c r="FE948" s="24"/>
      <c r="FF948" s="24"/>
      <c r="FG948" s="24"/>
      <c r="FH948" s="24"/>
      <c r="FI948" s="24"/>
      <c r="FJ948" s="24"/>
      <c r="FK948" s="24"/>
      <c r="FL948" s="24"/>
      <c r="FM948" s="24"/>
      <c r="FN948" s="24"/>
      <c r="FO948" s="24"/>
      <c r="FP948" s="24"/>
      <c r="FQ948" s="24"/>
      <c r="FR948" s="24"/>
      <c r="FS948" s="24"/>
      <c r="FT948" s="24"/>
      <c r="FU948" s="24"/>
      <c r="FV948" s="24"/>
      <c r="FW948" s="24"/>
      <c r="FX948" s="24"/>
      <c r="FY948" s="24"/>
      <c r="FZ948" s="24"/>
      <c r="GA948" s="24"/>
      <c r="GB948" s="24"/>
      <c r="GC948" s="24"/>
      <c r="GD948" s="24"/>
      <c r="GE948" s="24"/>
      <c r="GF948" s="24"/>
      <c r="GG948" s="24"/>
      <c r="GH948" s="24"/>
      <c r="GI948" s="24"/>
      <c r="GJ948" s="24"/>
      <c r="GK948" s="24"/>
      <c r="GL948" s="24"/>
      <c r="GM948" s="24"/>
      <c r="GN948" s="24"/>
      <c r="GO948" s="24"/>
      <c r="GP948" s="24"/>
      <c r="GQ948" s="24"/>
      <c r="GR948" s="24"/>
      <c r="GS948" s="24"/>
      <c r="GT948" s="24"/>
      <c r="GU948" s="24"/>
      <c r="GV948" s="24"/>
      <c r="GW948" s="24"/>
      <c r="GX948" s="24"/>
      <c r="GY948" s="24"/>
      <c r="GZ948" s="24"/>
      <c r="HA948" s="24"/>
      <c r="HB948" s="24"/>
      <c r="HC948" s="24"/>
      <c r="HD948" s="24"/>
      <c r="HE948" s="24"/>
      <c r="HF948" s="24"/>
      <c r="HG948" s="24"/>
    </row>
    <row r="949" spans="1:215" ht="13.5" customHeight="1" x14ac:dyDescent="0.2">
      <c r="A949" s="24"/>
      <c r="B949" s="24"/>
      <c r="C949" s="125"/>
      <c r="D949" s="125"/>
      <c r="O949" s="24"/>
      <c r="P949" s="24"/>
      <c r="Q949" s="125"/>
      <c r="R949" s="24"/>
      <c r="S949" s="108"/>
      <c r="T949" s="108"/>
      <c r="U949" s="108"/>
      <c r="V949" s="108"/>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4"/>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M949" s="24"/>
      <c r="EN949" s="24"/>
      <c r="EO949" s="24"/>
      <c r="EP949" s="24"/>
      <c r="EQ949" s="24"/>
      <c r="ER949" s="24"/>
      <c r="ES949" s="24"/>
      <c r="ET949" s="24"/>
      <c r="EU949" s="24"/>
      <c r="EV949" s="24"/>
      <c r="EW949" s="24"/>
      <c r="EX949" s="24"/>
      <c r="EY949" s="24"/>
      <c r="EZ949" s="24"/>
      <c r="FA949" s="24"/>
      <c r="FB949" s="24"/>
      <c r="FC949" s="24"/>
      <c r="FD949" s="24"/>
      <c r="FE949" s="24"/>
      <c r="FF949" s="24"/>
      <c r="FG949" s="24"/>
      <c r="FH949" s="24"/>
      <c r="FI949" s="24"/>
      <c r="FJ949" s="24"/>
      <c r="FK949" s="24"/>
      <c r="FL949" s="24"/>
      <c r="FM949" s="24"/>
      <c r="FN949" s="24"/>
      <c r="FO949" s="24"/>
      <c r="FP949" s="24"/>
      <c r="FQ949" s="24"/>
      <c r="FR949" s="24"/>
      <c r="FS949" s="24"/>
      <c r="FT949" s="24"/>
      <c r="FU949" s="24"/>
      <c r="FV949" s="24"/>
      <c r="FW949" s="24"/>
      <c r="FX949" s="24"/>
      <c r="FY949" s="24"/>
      <c r="FZ949" s="24"/>
      <c r="GA949" s="24"/>
      <c r="GB949" s="24"/>
      <c r="GC949" s="24"/>
      <c r="GD949" s="24"/>
      <c r="GE949" s="24"/>
      <c r="GF949" s="24"/>
      <c r="GG949" s="24"/>
      <c r="GH949" s="24"/>
      <c r="GI949" s="24"/>
      <c r="GJ949" s="24"/>
      <c r="GK949" s="24"/>
      <c r="GL949" s="24"/>
      <c r="GM949" s="24"/>
      <c r="GN949" s="24"/>
      <c r="GO949" s="24"/>
      <c r="GP949" s="24"/>
      <c r="GQ949" s="24"/>
      <c r="GR949" s="24"/>
      <c r="GS949" s="24"/>
      <c r="GT949" s="24"/>
      <c r="GU949" s="24"/>
      <c r="GV949" s="24"/>
      <c r="GW949" s="24"/>
      <c r="GX949" s="24"/>
      <c r="GY949" s="24"/>
      <c r="GZ949" s="24"/>
      <c r="HA949" s="24"/>
      <c r="HB949" s="24"/>
      <c r="HC949" s="24"/>
      <c r="HD949" s="24"/>
      <c r="HE949" s="24"/>
      <c r="HF949" s="24"/>
      <c r="HG949" s="24"/>
    </row>
    <row r="950" spans="1:215" ht="13.5" customHeight="1" x14ac:dyDescent="0.2">
      <c r="A950" s="24"/>
      <c r="B950" s="24"/>
      <c r="C950" s="125"/>
      <c r="D950" s="125"/>
      <c r="O950" s="24"/>
      <c r="P950" s="24"/>
      <c r="Q950" s="125"/>
      <c r="R950" s="24"/>
      <c r="S950" s="108"/>
      <c r="T950" s="108"/>
      <c r="U950" s="108"/>
      <c r="V950" s="108"/>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c r="EW950" s="24"/>
      <c r="EX950" s="24"/>
      <c r="EY950" s="24"/>
      <c r="EZ950" s="24"/>
      <c r="FA950" s="24"/>
      <c r="FB950" s="24"/>
      <c r="FC950" s="24"/>
      <c r="FD950" s="24"/>
      <c r="FE950" s="24"/>
      <c r="FF950" s="24"/>
      <c r="FG950" s="24"/>
      <c r="FH950" s="24"/>
      <c r="FI950" s="24"/>
      <c r="FJ950" s="24"/>
      <c r="FK950" s="24"/>
      <c r="FL950" s="24"/>
      <c r="FM950" s="24"/>
      <c r="FN950" s="24"/>
      <c r="FO950" s="24"/>
      <c r="FP950" s="24"/>
      <c r="FQ950" s="24"/>
      <c r="FR950" s="24"/>
      <c r="FS950" s="24"/>
      <c r="FT950" s="24"/>
      <c r="FU950" s="24"/>
      <c r="FV950" s="24"/>
      <c r="FW950" s="24"/>
      <c r="FX950" s="24"/>
      <c r="FY950" s="24"/>
      <c r="FZ950" s="24"/>
      <c r="GA950" s="24"/>
      <c r="GB950" s="24"/>
      <c r="GC950" s="24"/>
      <c r="GD950" s="24"/>
      <c r="GE950" s="24"/>
      <c r="GF950" s="24"/>
      <c r="GG950" s="24"/>
      <c r="GH950" s="24"/>
      <c r="GI950" s="24"/>
      <c r="GJ950" s="24"/>
      <c r="GK950" s="24"/>
      <c r="GL950" s="24"/>
      <c r="GM950" s="24"/>
      <c r="GN950" s="24"/>
      <c r="GO950" s="24"/>
      <c r="GP950" s="24"/>
      <c r="GQ950" s="24"/>
      <c r="GR950" s="24"/>
      <c r="GS950" s="24"/>
      <c r="GT950" s="24"/>
      <c r="GU950" s="24"/>
      <c r="GV950" s="24"/>
      <c r="GW950" s="24"/>
      <c r="GX950" s="24"/>
      <c r="GY950" s="24"/>
      <c r="GZ950" s="24"/>
      <c r="HA950" s="24"/>
      <c r="HB950" s="24"/>
      <c r="HC950" s="24"/>
      <c r="HD950" s="24"/>
      <c r="HE950" s="24"/>
      <c r="HF950" s="24"/>
      <c r="HG950" s="24"/>
    </row>
    <row r="951" spans="1:215" ht="13.5" customHeight="1" x14ac:dyDescent="0.2">
      <c r="A951" s="24"/>
      <c r="B951" s="24"/>
      <c r="C951" s="125"/>
      <c r="D951" s="125"/>
      <c r="O951" s="24"/>
      <c r="P951" s="24"/>
      <c r="Q951" s="125"/>
      <c r="R951" s="24"/>
      <c r="S951" s="108"/>
      <c r="T951" s="108"/>
      <c r="U951" s="108"/>
      <c r="V951" s="108"/>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4"/>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M951" s="24"/>
      <c r="EN951" s="24"/>
      <c r="EO951" s="24"/>
      <c r="EP951" s="24"/>
      <c r="EQ951" s="24"/>
      <c r="ER951" s="24"/>
      <c r="ES951" s="24"/>
      <c r="ET951" s="24"/>
      <c r="EU951" s="24"/>
      <c r="EV951" s="24"/>
      <c r="EW951" s="24"/>
      <c r="EX951" s="24"/>
      <c r="EY951" s="24"/>
      <c r="EZ951" s="24"/>
      <c r="FA951" s="24"/>
      <c r="FB951" s="24"/>
      <c r="FC951" s="24"/>
      <c r="FD951" s="24"/>
      <c r="FE951" s="24"/>
      <c r="FF951" s="24"/>
      <c r="FG951" s="24"/>
      <c r="FH951" s="24"/>
      <c r="FI951" s="24"/>
      <c r="FJ951" s="24"/>
      <c r="FK951" s="24"/>
      <c r="FL951" s="24"/>
      <c r="FM951" s="24"/>
      <c r="FN951" s="24"/>
      <c r="FO951" s="24"/>
      <c r="FP951" s="24"/>
      <c r="FQ951" s="24"/>
      <c r="FR951" s="24"/>
      <c r="FS951" s="24"/>
      <c r="FT951" s="24"/>
      <c r="FU951" s="24"/>
      <c r="FV951" s="24"/>
      <c r="FW951" s="24"/>
      <c r="FX951" s="24"/>
      <c r="FY951" s="24"/>
      <c r="FZ951" s="24"/>
      <c r="GA951" s="24"/>
      <c r="GB951" s="24"/>
      <c r="GC951" s="24"/>
      <c r="GD951" s="24"/>
      <c r="GE951" s="24"/>
      <c r="GF951" s="24"/>
      <c r="GG951" s="24"/>
      <c r="GH951" s="24"/>
      <c r="GI951" s="24"/>
      <c r="GJ951" s="24"/>
      <c r="GK951" s="24"/>
      <c r="GL951" s="24"/>
      <c r="GM951" s="24"/>
      <c r="GN951" s="24"/>
      <c r="GO951" s="24"/>
      <c r="GP951" s="24"/>
      <c r="GQ951" s="24"/>
      <c r="GR951" s="24"/>
      <c r="GS951" s="24"/>
      <c r="GT951" s="24"/>
      <c r="GU951" s="24"/>
      <c r="GV951" s="24"/>
      <c r="GW951" s="24"/>
      <c r="GX951" s="24"/>
      <c r="GY951" s="24"/>
      <c r="GZ951" s="24"/>
      <c r="HA951" s="24"/>
      <c r="HB951" s="24"/>
      <c r="HC951" s="24"/>
      <c r="HD951" s="24"/>
      <c r="HE951" s="24"/>
      <c r="HF951" s="24"/>
      <c r="HG951" s="24"/>
    </row>
    <row r="952" spans="1:215" ht="13.5" customHeight="1" x14ac:dyDescent="0.2">
      <c r="A952" s="24"/>
      <c r="B952" s="24"/>
      <c r="C952" s="125"/>
      <c r="D952" s="125"/>
      <c r="O952" s="24"/>
      <c r="P952" s="24"/>
      <c r="Q952" s="125"/>
      <c r="R952" s="24"/>
      <c r="S952" s="108"/>
      <c r="T952" s="108"/>
      <c r="U952" s="108"/>
      <c r="V952" s="108"/>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c r="BY952" s="24"/>
      <c r="BZ952" s="24"/>
      <c r="CA952" s="24"/>
      <c r="CB952" s="24"/>
      <c r="CC952" s="24"/>
      <c r="CD952" s="24"/>
      <c r="CE952" s="24"/>
      <c r="CF952" s="24"/>
      <c r="CG952" s="24"/>
      <c r="CH952" s="24"/>
      <c r="CI952" s="24"/>
      <c r="CJ952" s="24"/>
      <c r="CK952" s="24"/>
      <c r="CL952" s="24"/>
      <c r="CM952" s="24"/>
      <c r="CN952" s="24"/>
      <c r="CO952" s="24"/>
      <c r="CP952" s="24"/>
      <c r="CQ952" s="24"/>
      <c r="CR952" s="24"/>
      <c r="CS952" s="24"/>
      <c r="CT952" s="24"/>
      <c r="CU952" s="24"/>
      <c r="CV952" s="24"/>
      <c r="CW952" s="24"/>
      <c r="CX952" s="24"/>
      <c r="CY952" s="24"/>
      <c r="CZ952" s="24"/>
      <c r="DA952" s="24"/>
      <c r="DB952" s="24"/>
      <c r="DC952" s="24"/>
      <c r="DD952" s="24"/>
      <c r="DE952" s="24"/>
      <c r="DF952" s="24"/>
      <c r="DG952" s="24"/>
      <c r="DH952" s="24"/>
      <c r="DI952" s="24"/>
      <c r="DJ952" s="24"/>
      <c r="DK952" s="24"/>
      <c r="DL952" s="24"/>
      <c r="DM952" s="24"/>
      <c r="DN952" s="24"/>
      <c r="DO952" s="24"/>
      <c r="DP952" s="24"/>
      <c r="DQ952" s="24"/>
      <c r="DR952" s="24"/>
      <c r="DS952" s="24"/>
      <c r="DT952" s="24"/>
      <c r="DU952" s="24"/>
      <c r="DV952" s="24"/>
      <c r="DW952" s="24"/>
      <c r="DX952" s="24"/>
      <c r="DY952" s="24"/>
      <c r="DZ952" s="24"/>
      <c r="EA952" s="24"/>
      <c r="EB952" s="24"/>
      <c r="EC952" s="24"/>
      <c r="ED952" s="24"/>
      <c r="EE952" s="24"/>
      <c r="EF952" s="24"/>
      <c r="EG952" s="24"/>
      <c r="EH952" s="24"/>
      <c r="EI952" s="24"/>
      <c r="EJ952" s="24"/>
      <c r="EK952" s="24"/>
      <c r="EL952" s="24"/>
      <c r="EM952" s="24"/>
      <c r="EN952" s="24"/>
      <c r="EO952" s="24"/>
      <c r="EP952" s="24"/>
      <c r="EQ952" s="24"/>
      <c r="ER952" s="24"/>
      <c r="ES952" s="24"/>
      <c r="ET952" s="24"/>
      <c r="EU952" s="24"/>
      <c r="EV952" s="24"/>
      <c r="EW952" s="24"/>
      <c r="EX952" s="24"/>
      <c r="EY952" s="24"/>
      <c r="EZ952" s="24"/>
      <c r="FA952" s="24"/>
      <c r="FB952" s="24"/>
      <c r="FC952" s="24"/>
      <c r="FD952" s="24"/>
      <c r="FE952" s="24"/>
      <c r="FF952" s="24"/>
      <c r="FG952" s="24"/>
      <c r="FH952" s="24"/>
      <c r="FI952" s="24"/>
      <c r="FJ952" s="24"/>
      <c r="FK952" s="24"/>
      <c r="FL952" s="24"/>
      <c r="FM952" s="24"/>
      <c r="FN952" s="24"/>
      <c r="FO952" s="24"/>
      <c r="FP952" s="24"/>
      <c r="FQ952" s="24"/>
      <c r="FR952" s="24"/>
      <c r="FS952" s="24"/>
      <c r="FT952" s="24"/>
      <c r="FU952" s="24"/>
      <c r="FV952" s="24"/>
      <c r="FW952" s="24"/>
      <c r="FX952" s="24"/>
      <c r="FY952" s="24"/>
      <c r="FZ952" s="24"/>
      <c r="GA952" s="24"/>
      <c r="GB952" s="24"/>
      <c r="GC952" s="24"/>
      <c r="GD952" s="24"/>
      <c r="GE952" s="24"/>
      <c r="GF952" s="24"/>
      <c r="GG952" s="24"/>
      <c r="GH952" s="24"/>
      <c r="GI952" s="24"/>
      <c r="GJ952" s="24"/>
      <c r="GK952" s="24"/>
      <c r="GL952" s="24"/>
      <c r="GM952" s="24"/>
      <c r="GN952" s="24"/>
      <c r="GO952" s="24"/>
      <c r="GP952" s="24"/>
      <c r="GQ952" s="24"/>
      <c r="GR952" s="24"/>
      <c r="GS952" s="24"/>
      <c r="GT952" s="24"/>
      <c r="GU952" s="24"/>
      <c r="GV952" s="24"/>
      <c r="GW952" s="24"/>
      <c r="GX952" s="24"/>
      <c r="GY952" s="24"/>
      <c r="GZ952" s="24"/>
      <c r="HA952" s="24"/>
      <c r="HB952" s="24"/>
      <c r="HC952" s="24"/>
      <c r="HD952" s="24"/>
      <c r="HE952" s="24"/>
      <c r="HF952" s="24"/>
      <c r="HG952" s="24"/>
    </row>
    <row r="953" spans="1:215" ht="13.5" customHeight="1" x14ac:dyDescent="0.2">
      <c r="A953" s="24"/>
      <c r="B953" s="24"/>
      <c r="C953" s="125"/>
      <c r="D953" s="125"/>
      <c r="O953" s="24"/>
      <c r="P953" s="24"/>
      <c r="Q953" s="125"/>
      <c r="R953" s="24"/>
      <c r="S953" s="108"/>
      <c r="T953" s="108"/>
      <c r="U953" s="108"/>
      <c r="V953" s="108"/>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c r="BY953" s="24"/>
      <c r="BZ953" s="24"/>
      <c r="CA953" s="24"/>
      <c r="CB953" s="24"/>
      <c r="CC953" s="24"/>
      <c r="CD953" s="24"/>
      <c r="CE953" s="24"/>
      <c r="CF953" s="24"/>
      <c r="CG953" s="24"/>
      <c r="CH953" s="24"/>
      <c r="CI953" s="24"/>
      <c r="CJ953" s="24"/>
      <c r="CK953" s="24"/>
      <c r="CL953" s="24"/>
      <c r="CM953" s="24"/>
      <c r="CN953" s="24"/>
      <c r="CO953" s="24"/>
      <c r="CP953" s="24"/>
      <c r="CQ953" s="24"/>
      <c r="CR953" s="24"/>
      <c r="CS953" s="24"/>
      <c r="CT953" s="24"/>
      <c r="CU953" s="24"/>
      <c r="CV953" s="24"/>
      <c r="CW953" s="24"/>
      <c r="CX953" s="24"/>
      <c r="CY953" s="24"/>
      <c r="CZ953" s="24"/>
      <c r="DA953" s="24"/>
      <c r="DB953" s="24"/>
      <c r="DC953" s="24"/>
      <c r="DD953" s="24"/>
      <c r="DE953" s="24"/>
      <c r="DF953" s="24"/>
      <c r="DG953" s="24"/>
      <c r="DH953" s="24"/>
      <c r="DI953" s="24"/>
      <c r="DJ953" s="24"/>
      <c r="DK953" s="24"/>
      <c r="DL953" s="24"/>
      <c r="DM953" s="24"/>
      <c r="DN953" s="24"/>
      <c r="DO953" s="24"/>
      <c r="DP953" s="24"/>
      <c r="DQ953" s="24"/>
      <c r="DR953" s="24"/>
      <c r="DS953" s="24"/>
      <c r="DT953" s="24"/>
      <c r="DU953" s="24"/>
      <c r="DV953" s="24"/>
      <c r="DW953" s="24"/>
      <c r="DX953" s="24"/>
      <c r="DY953" s="24"/>
      <c r="DZ953" s="24"/>
      <c r="EA953" s="24"/>
      <c r="EB953" s="24"/>
      <c r="EC953" s="24"/>
      <c r="ED953" s="24"/>
      <c r="EE953" s="24"/>
      <c r="EF953" s="24"/>
      <c r="EG953" s="24"/>
      <c r="EH953" s="24"/>
      <c r="EI953" s="24"/>
      <c r="EJ953" s="24"/>
      <c r="EK953" s="24"/>
      <c r="EL953" s="24"/>
      <c r="EM953" s="24"/>
      <c r="EN953" s="24"/>
      <c r="EO953" s="24"/>
      <c r="EP953" s="24"/>
      <c r="EQ953" s="24"/>
      <c r="ER953" s="24"/>
      <c r="ES953" s="24"/>
      <c r="ET953" s="24"/>
      <c r="EU953" s="24"/>
      <c r="EV953" s="24"/>
      <c r="EW953" s="24"/>
      <c r="EX953" s="24"/>
      <c r="EY953" s="24"/>
      <c r="EZ953" s="24"/>
      <c r="FA953" s="24"/>
      <c r="FB953" s="24"/>
      <c r="FC953" s="24"/>
      <c r="FD953" s="24"/>
      <c r="FE953" s="24"/>
      <c r="FF953" s="24"/>
      <c r="FG953" s="24"/>
      <c r="FH953" s="24"/>
      <c r="FI953" s="24"/>
      <c r="FJ953" s="24"/>
      <c r="FK953" s="24"/>
      <c r="FL953" s="24"/>
      <c r="FM953" s="24"/>
      <c r="FN953" s="24"/>
      <c r="FO953" s="24"/>
      <c r="FP953" s="24"/>
      <c r="FQ953" s="24"/>
      <c r="FR953" s="24"/>
      <c r="FS953" s="24"/>
      <c r="FT953" s="24"/>
      <c r="FU953" s="24"/>
      <c r="FV953" s="24"/>
      <c r="FW953" s="24"/>
      <c r="FX953" s="24"/>
      <c r="FY953" s="24"/>
      <c r="FZ953" s="24"/>
      <c r="GA953" s="24"/>
      <c r="GB953" s="24"/>
      <c r="GC953" s="24"/>
      <c r="GD953" s="24"/>
      <c r="GE953" s="24"/>
      <c r="GF953" s="24"/>
      <c r="GG953" s="24"/>
      <c r="GH953" s="24"/>
      <c r="GI953" s="24"/>
      <c r="GJ953" s="24"/>
      <c r="GK953" s="24"/>
      <c r="GL953" s="24"/>
      <c r="GM953" s="24"/>
      <c r="GN953" s="24"/>
      <c r="GO953" s="24"/>
      <c r="GP953" s="24"/>
      <c r="GQ953" s="24"/>
      <c r="GR953" s="24"/>
      <c r="GS953" s="24"/>
      <c r="GT953" s="24"/>
      <c r="GU953" s="24"/>
      <c r="GV953" s="24"/>
      <c r="GW953" s="24"/>
      <c r="GX953" s="24"/>
      <c r="GY953" s="24"/>
      <c r="GZ953" s="24"/>
      <c r="HA953" s="24"/>
      <c r="HB953" s="24"/>
      <c r="HC953" s="24"/>
      <c r="HD953" s="24"/>
      <c r="HE953" s="24"/>
      <c r="HF953" s="24"/>
      <c r="HG953" s="24"/>
    </row>
    <row r="954" spans="1:215" ht="13.5" customHeight="1" x14ac:dyDescent="0.2">
      <c r="A954" s="24"/>
      <c r="B954" s="24"/>
      <c r="C954" s="125"/>
      <c r="D954" s="125"/>
      <c r="O954" s="24"/>
      <c r="P954" s="24"/>
      <c r="Q954" s="125"/>
      <c r="R954" s="24"/>
      <c r="S954" s="108"/>
      <c r="T954" s="108"/>
      <c r="U954" s="108"/>
      <c r="V954" s="108"/>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c r="BY954" s="24"/>
      <c r="BZ954" s="24"/>
      <c r="CA954" s="24"/>
      <c r="CB954" s="24"/>
      <c r="CC954" s="24"/>
      <c r="CD954" s="24"/>
      <c r="CE954" s="24"/>
      <c r="CF954" s="24"/>
      <c r="CG954" s="24"/>
      <c r="CH954" s="24"/>
      <c r="CI954" s="24"/>
      <c r="CJ954" s="24"/>
      <c r="CK954" s="24"/>
      <c r="CL954" s="24"/>
      <c r="CM954" s="24"/>
      <c r="CN954" s="24"/>
      <c r="CO954" s="24"/>
      <c r="CP954" s="24"/>
      <c r="CQ954" s="24"/>
      <c r="CR954" s="24"/>
      <c r="CS954" s="24"/>
      <c r="CT954" s="24"/>
      <c r="CU954" s="24"/>
      <c r="CV954" s="24"/>
      <c r="CW954" s="24"/>
      <c r="CX954" s="24"/>
      <c r="CY954" s="24"/>
      <c r="CZ954" s="24"/>
      <c r="DA954" s="24"/>
      <c r="DB954" s="24"/>
      <c r="DC954" s="24"/>
      <c r="DD954" s="24"/>
      <c r="DE954" s="24"/>
      <c r="DF954" s="24"/>
      <c r="DG954" s="24"/>
      <c r="DH954" s="24"/>
      <c r="DI954" s="24"/>
      <c r="DJ954" s="24"/>
      <c r="DK954" s="24"/>
      <c r="DL954" s="24"/>
      <c r="DM954" s="24"/>
      <c r="DN954" s="24"/>
      <c r="DO954" s="24"/>
      <c r="DP954" s="24"/>
      <c r="DQ954" s="24"/>
      <c r="DR954" s="24"/>
      <c r="DS954" s="24"/>
      <c r="DT954" s="24"/>
      <c r="DU954" s="24"/>
      <c r="DV954" s="24"/>
      <c r="DW954" s="24"/>
      <c r="DX954" s="24"/>
      <c r="DY954" s="24"/>
      <c r="DZ954" s="24"/>
      <c r="EA954" s="24"/>
      <c r="EB954" s="24"/>
      <c r="EC954" s="24"/>
      <c r="ED954" s="24"/>
      <c r="EE954" s="24"/>
      <c r="EF954" s="24"/>
      <c r="EG954" s="24"/>
      <c r="EH954" s="24"/>
      <c r="EI954" s="24"/>
      <c r="EJ954" s="24"/>
      <c r="EK954" s="24"/>
      <c r="EL954" s="24"/>
      <c r="EM954" s="24"/>
      <c r="EN954" s="24"/>
      <c r="EO954" s="24"/>
      <c r="EP954" s="24"/>
      <c r="EQ954" s="24"/>
      <c r="ER954" s="24"/>
      <c r="ES954" s="24"/>
      <c r="ET954" s="24"/>
      <c r="EU954" s="24"/>
      <c r="EV954" s="24"/>
      <c r="EW954" s="24"/>
      <c r="EX954" s="24"/>
      <c r="EY954" s="24"/>
      <c r="EZ954" s="24"/>
      <c r="FA954" s="24"/>
      <c r="FB954" s="24"/>
      <c r="FC954" s="24"/>
      <c r="FD954" s="24"/>
      <c r="FE954" s="24"/>
      <c r="FF954" s="24"/>
      <c r="FG954" s="24"/>
      <c r="FH954" s="24"/>
      <c r="FI954" s="24"/>
      <c r="FJ954" s="24"/>
      <c r="FK954" s="24"/>
      <c r="FL954" s="24"/>
      <c r="FM954" s="24"/>
      <c r="FN954" s="24"/>
      <c r="FO954" s="24"/>
      <c r="FP954" s="24"/>
      <c r="FQ954" s="24"/>
      <c r="FR954" s="24"/>
      <c r="FS954" s="24"/>
      <c r="FT954" s="24"/>
      <c r="FU954" s="24"/>
      <c r="FV954" s="24"/>
      <c r="FW954" s="24"/>
      <c r="FX954" s="24"/>
      <c r="FY954" s="24"/>
      <c r="FZ954" s="24"/>
      <c r="GA954" s="24"/>
      <c r="GB954" s="24"/>
      <c r="GC954" s="24"/>
      <c r="GD954" s="24"/>
      <c r="GE954" s="24"/>
      <c r="GF954" s="24"/>
      <c r="GG954" s="24"/>
      <c r="GH954" s="24"/>
      <c r="GI954" s="24"/>
      <c r="GJ954" s="24"/>
      <c r="GK954" s="24"/>
      <c r="GL954" s="24"/>
      <c r="GM954" s="24"/>
      <c r="GN954" s="24"/>
      <c r="GO954" s="24"/>
      <c r="GP954" s="24"/>
      <c r="GQ954" s="24"/>
      <c r="GR954" s="24"/>
      <c r="GS954" s="24"/>
      <c r="GT954" s="24"/>
      <c r="GU954" s="24"/>
      <c r="GV954" s="24"/>
      <c r="GW954" s="24"/>
      <c r="GX954" s="24"/>
      <c r="GY954" s="24"/>
      <c r="GZ954" s="24"/>
      <c r="HA954" s="24"/>
      <c r="HB954" s="24"/>
      <c r="HC954" s="24"/>
      <c r="HD954" s="24"/>
      <c r="HE954" s="24"/>
      <c r="HF954" s="24"/>
      <c r="HG954" s="24"/>
    </row>
    <row r="955" spans="1:215" ht="13.5" customHeight="1" x14ac:dyDescent="0.2">
      <c r="A955" s="24"/>
      <c r="B955" s="24"/>
      <c r="C955" s="125"/>
      <c r="D955" s="125"/>
      <c r="O955" s="24"/>
      <c r="P955" s="24"/>
      <c r="Q955" s="125"/>
      <c r="R955" s="24"/>
      <c r="S955" s="108"/>
      <c r="T955" s="108"/>
      <c r="U955" s="108"/>
      <c r="V955" s="108"/>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c r="CA955" s="24"/>
      <c r="CB955" s="24"/>
      <c r="CC955" s="24"/>
      <c r="CD955" s="24"/>
      <c r="CE955" s="24"/>
      <c r="CF955" s="24"/>
      <c r="CG955" s="24"/>
      <c r="CH955" s="24"/>
      <c r="CI955" s="24"/>
      <c r="CJ955" s="24"/>
      <c r="CK955" s="24"/>
      <c r="CL955" s="24"/>
      <c r="CM955" s="24"/>
      <c r="CN955" s="24"/>
      <c r="CO955" s="24"/>
      <c r="CP955" s="24"/>
      <c r="CQ955" s="24"/>
      <c r="CR955" s="24"/>
      <c r="CS955" s="24"/>
      <c r="CT955" s="24"/>
      <c r="CU955" s="24"/>
      <c r="CV955" s="24"/>
      <c r="CW955" s="24"/>
      <c r="CX955" s="24"/>
      <c r="CY955" s="24"/>
      <c r="CZ955" s="24"/>
      <c r="DA955" s="24"/>
      <c r="DB955" s="24"/>
      <c r="DC955" s="24"/>
      <c r="DD955" s="24"/>
      <c r="DE955" s="24"/>
      <c r="DF955" s="24"/>
      <c r="DG955" s="24"/>
      <c r="DH955" s="24"/>
      <c r="DI955" s="24"/>
      <c r="DJ955" s="24"/>
      <c r="DK955" s="24"/>
      <c r="DL955" s="24"/>
      <c r="DM955" s="24"/>
      <c r="DN955" s="24"/>
      <c r="DO955" s="24"/>
      <c r="DP955" s="24"/>
      <c r="DQ955" s="24"/>
      <c r="DR955" s="24"/>
      <c r="DS955" s="24"/>
      <c r="DT955" s="24"/>
      <c r="DU955" s="24"/>
      <c r="DV955" s="24"/>
      <c r="DW955" s="24"/>
      <c r="DX955" s="24"/>
      <c r="DY955" s="24"/>
      <c r="DZ955" s="24"/>
      <c r="EA955" s="24"/>
      <c r="EB955" s="24"/>
      <c r="EC955" s="24"/>
      <c r="ED955" s="24"/>
      <c r="EE955" s="24"/>
      <c r="EF955" s="24"/>
      <c r="EG955" s="24"/>
      <c r="EH955" s="24"/>
      <c r="EI955" s="24"/>
      <c r="EJ955" s="24"/>
      <c r="EK955" s="24"/>
      <c r="EL955" s="24"/>
      <c r="EM955" s="24"/>
      <c r="EN955" s="24"/>
      <c r="EO955" s="24"/>
      <c r="EP955" s="24"/>
      <c r="EQ955" s="24"/>
      <c r="ER955" s="24"/>
      <c r="ES955" s="24"/>
      <c r="ET955" s="24"/>
      <c r="EU955" s="24"/>
      <c r="EV955" s="24"/>
      <c r="EW955" s="24"/>
      <c r="EX955" s="24"/>
      <c r="EY955" s="24"/>
      <c r="EZ955" s="24"/>
      <c r="FA955" s="24"/>
      <c r="FB955" s="24"/>
      <c r="FC955" s="24"/>
      <c r="FD955" s="24"/>
      <c r="FE955" s="24"/>
      <c r="FF955" s="24"/>
      <c r="FG955" s="24"/>
      <c r="FH955" s="24"/>
      <c r="FI955" s="24"/>
      <c r="FJ955" s="24"/>
      <c r="FK955" s="24"/>
      <c r="FL955" s="24"/>
      <c r="FM955" s="24"/>
      <c r="FN955" s="24"/>
      <c r="FO955" s="24"/>
      <c r="FP955" s="24"/>
      <c r="FQ955" s="24"/>
      <c r="FR955" s="24"/>
      <c r="FS955" s="24"/>
      <c r="FT955" s="24"/>
      <c r="FU955" s="24"/>
      <c r="FV955" s="24"/>
      <c r="FW955" s="24"/>
      <c r="FX955" s="24"/>
      <c r="FY955" s="24"/>
      <c r="FZ955" s="24"/>
      <c r="GA955" s="24"/>
      <c r="GB955" s="24"/>
      <c r="GC955" s="24"/>
      <c r="GD955" s="24"/>
      <c r="GE955" s="24"/>
      <c r="GF955" s="24"/>
      <c r="GG955" s="24"/>
      <c r="GH955" s="24"/>
      <c r="GI955" s="24"/>
      <c r="GJ955" s="24"/>
      <c r="GK955" s="24"/>
      <c r="GL955" s="24"/>
      <c r="GM955" s="24"/>
      <c r="GN955" s="24"/>
      <c r="GO955" s="24"/>
      <c r="GP955" s="24"/>
      <c r="GQ955" s="24"/>
      <c r="GR955" s="24"/>
      <c r="GS955" s="24"/>
      <c r="GT955" s="24"/>
      <c r="GU955" s="24"/>
      <c r="GV955" s="24"/>
      <c r="GW955" s="24"/>
      <c r="GX955" s="24"/>
      <c r="GY955" s="24"/>
      <c r="GZ955" s="24"/>
      <c r="HA955" s="24"/>
      <c r="HB955" s="24"/>
      <c r="HC955" s="24"/>
      <c r="HD955" s="24"/>
      <c r="HE955" s="24"/>
      <c r="HF955" s="24"/>
      <c r="HG955" s="24"/>
    </row>
    <row r="956" spans="1:215" ht="13.5" customHeight="1" x14ac:dyDescent="0.2">
      <c r="A956" s="24"/>
      <c r="B956" s="24"/>
      <c r="C956" s="125"/>
      <c r="D956" s="125"/>
      <c r="O956" s="24"/>
      <c r="P956" s="24"/>
      <c r="Q956" s="125"/>
      <c r="R956" s="24"/>
      <c r="S956" s="108"/>
      <c r="T956" s="108"/>
      <c r="U956" s="108"/>
      <c r="V956" s="108"/>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c r="CA956" s="24"/>
      <c r="CB956" s="24"/>
      <c r="CC956" s="24"/>
      <c r="CD956" s="24"/>
      <c r="CE956" s="24"/>
      <c r="CF956" s="24"/>
      <c r="CG956" s="24"/>
      <c r="CH956" s="24"/>
      <c r="CI956" s="24"/>
      <c r="CJ956" s="24"/>
      <c r="CK956" s="24"/>
      <c r="CL956" s="24"/>
      <c r="CM956" s="24"/>
      <c r="CN956" s="24"/>
      <c r="CO956" s="24"/>
      <c r="CP956" s="24"/>
      <c r="CQ956" s="24"/>
      <c r="CR956" s="24"/>
      <c r="CS956" s="24"/>
      <c r="CT956" s="24"/>
      <c r="CU956" s="24"/>
      <c r="CV956" s="24"/>
      <c r="CW956" s="24"/>
      <c r="CX956" s="24"/>
      <c r="CY956" s="24"/>
      <c r="CZ956" s="24"/>
      <c r="DA956" s="24"/>
      <c r="DB956" s="24"/>
      <c r="DC956" s="24"/>
      <c r="DD956" s="24"/>
      <c r="DE956" s="24"/>
      <c r="DF956" s="24"/>
      <c r="DG956" s="24"/>
      <c r="DH956" s="24"/>
      <c r="DI956" s="24"/>
      <c r="DJ956" s="24"/>
      <c r="DK956" s="24"/>
      <c r="DL956" s="24"/>
      <c r="DM956" s="24"/>
      <c r="DN956" s="24"/>
      <c r="DO956" s="24"/>
      <c r="DP956" s="24"/>
      <c r="DQ956" s="24"/>
      <c r="DR956" s="24"/>
      <c r="DS956" s="24"/>
      <c r="DT956" s="24"/>
      <c r="DU956" s="24"/>
      <c r="DV956" s="24"/>
      <c r="DW956" s="24"/>
      <c r="DX956" s="24"/>
      <c r="DY956" s="24"/>
      <c r="DZ956" s="24"/>
      <c r="EA956" s="24"/>
      <c r="EB956" s="24"/>
      <c r="EC956" s="24"/>
      <c r="ED956" s="24"/>
      <c r="EE956" s="24"/>
      <c r="EF956" s="24"/>
      <c r="EG956" s="24"/>
      <c r="EH956" s="24"/>
      <c r="EI956" s="24"/>
      <c r="EJ956" s="24"/>
      <c r="EK956" s="24"/>
      <c r="EL956" s="24"/>
      <c r="EM956" s="24"/>
      <c r="EN956" s="24"/>
      <c r="EO956" s="24"/>
      <c r="EP956" s="24"/>
      <c r="EQ956" s="24"/>
      <c r="ER956" s="24"/>
      <c r="ES956" s="24"/>
      <c r="ET956" s="24"/>
      <c r="EU956" s="24"/>
      <c r="EV956" s="24"/>
      <c r="EW956" s="24"/>
      <c r="EX956" s="24"/>
      <c r="EY956" s="24"/>
      <c r="EZ956" s="24"/>
      <c r="FA956" s="24"/>
      <c r="FB956" s="24"/>
      <c r="FC956" s="24"/>
      <c r="FD956" s="24"/>
      <c r="FE956" s="24"/>
      <c r="FF956" s="24"/>
      <c r="FG956" s="24"/>
      <c r="FH956" s="24"/>
      <c r="FI956" s="24"/>
      <c r="FJ956" s="24"/>
      <c r="FK956" s="24"/>
      <c r="FL956" s="24"/>
      <c r="FM956" s="24"/>
      <c r="FN956" s="24"/>
      <c r="FO956" s="24"/>
      <c r="FP956" s="24"/>
      <c r="FQ956" s="24"/>
      <c r="FR956" s="24"/>
      <c r="FS956" s="24"/>
      <c r="FT956" s="24"/>
      <c r="FU956" s="24"/>
      <c r="FV956" s="24"/>
      <c r="FW956" s="24"/>
      <c r="FX956" s="24"/>
      <c r="FY956" s="24"/>
      <c r="FZ956" s="24"/>
      <c r="GA956" s="24"/>
      <c r="GB956" s="24"/>
      <c r="GC956" s="24"/>
      <c r="GD956" s="24"/>
      <c r="GE956" s="24"/>
      <c r="GF956" s="24"/>
      <c r="GG956" s="24"/>
      <c r="GH956" s="24"/>
      <c r="GI956" s="24"/>
      <c r="GJ956" s="24"/>
      <c r="GK956" s="24"/>
      <c r="GL956" s="24"/>
      <c r="GM956" s="24"/>
      <c r="GN956" s="24"/>
      <c r="GO956" s="24"/>
      <c r="GP956" s="24"/>
      <c r="GQ956" s="24"/>
      <c r="GR956" s="24"/>
      <c r="GS956" s="24"/>
      <c r="GT956" s="24"/>
      <c r="GU956" s="24"/>
      <c r="GV956" s="24"/>
      <c r="GW956" s="24"/>
      <c r="GX956" s="24"/>
      <c r="GY956" s="24"/>
      <c r="GZ956" s="24"/>
      <c r="HA956" s="24"/>
      <c r="HB956" s="24"/>
      <c r="HC956" s="24"/>
      <c r="HD956" s="24"/>
      <c r="HE956" s="24"/>
      <c r="HF956" s="24"/>
      <c r="HG956" s="24"/>
    </row>
    <row r="957" spans="1:215" ht="13.5" customHeight="1" x14ac:dyDescent="0.2">
      <c r="A957" s="24"/>
      <c r="B957" s="24"/>
      <c r="C957" s="125"/>
      <c r="D957" s="125"/>
      <c r="O957" s="24"/>
      <c r="P957" s="24"/>
      <c r="Q957" s="125"/>
      <c r="R957" s="24"/>
      <c r="S957" s="108"/>
      <c r="T957" s="108"/>
      <c r="U957" s="108"/>
      <c r="V957" s="108"/>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4"/>
      <c r="CW957" s="24"/>
      <c r="CX957" s="24"/>
      <c r="CY957" s="24"/>
      <c r="CZ957" s="24"/>
      <c r="DA957" s="24"/>
      <c r="DB957" s="24"/>
      <c r="DC957" s="24"/>
      <c r="DD957" s="24"/>
      <c r="DE957" s="24"/>
      <c r="DF957" s="24"/>
      <c r="DG957" s="24"/>
      <c r="DH957" s="24"/>
      <c r="DI957" s="24"/>
      <c r="DJ957" s="24"/>
      <c r="DK957" s="24"/>
      <c r="DL957" s="24"/>
      <c r="DM957" s="24"/>
      <c r="DN957" s="24"/>
      <c r="DO957" s="24"/>
      <c r="DP957" s="24"/>
      <c r="DQ957" s="24"/>
      <c r="DR957" s="24"/>
      <c r="DS957" s="24"/>
      <c r="DT957" s="24"/>
      <c r="DU957" s="24"/>
      <c r="DV957" s="24"/>
      <c r="DW957" s="24"/>
      <c r="DX957" s="24"/>
      <c r="DY957" s="24"/>
      <c r="DZ957" s="24"/>
      <c r="EA957" s="24"/>
      <c r="EB957" s="24"/>
      <c r="EC957" s="24"/>
      <c r="ED957" s="24"/>
      <c r="EE957" s="24"/>
      <c r="EF957" s="24"/>
      <c r="EG957" s="24"/>
      <c r="EH957" s="24"/>
      <c r="EI957" s="24"/>
      <c r="EJ957" s="24"/>
      <c r="EK957" s="24"/>
      <c r="EL957" s="24"/>
      <c r="EM957" s="24"/>
      <c r="EN957" s="24"/>
      <c r="EO957" s="24"/>
      <c r="EP957" s="24"/>
      <c r="EQ957" s="24"/>
      <c r="ER957" s="24"/>
      <c r="ES957" s="24"/>
      <c r="ET957" s="24"/>
      <c r="EU957" s="24"/>
      <c r="EV957" s="24"/>
      <c r="EW957" s="24"/>
      <c r="EX957" s="24"/>
      <c r="EY957" s="24"/>
      <c r="EZ957" s="24"/>
      <c r="FA957" s="24"/>
      <c r="FB957" s="24"/>
      <c r="FC957" s="24"/>
      <c r="FD957" s="24"/>
      <c r="FE957" s="24"/>
      <c r="FF957" s="24"/>
      <c r="FG957" s="24"/>
      <c r="FH957" s="24"/>
      <c r="FI957" s="24"/>
      <c r="FJ957" s="24"/>
      <c r="FK957" s="24"/>
      <c r="FL957" s="24"/>
      <c r="FM957" s="24"/>
      <c r="FN957" s="24"/>
      <c r="FO957" s="24"/>
      <c r="FP957" s="24"/>
      <c r="FQ957" s="24"/>
      <c r="FR957" s="24"/>
      <c r="FS957" s="24"/>
      <c r="FT957" s="24"/>
      <c r="FU957" s="24"/>
      <c r="FV957" s="24"/>
      <c r="FW957" s="24"/>
      <c r="FX957" s="24"/>
      <c r="FY957" s="24"/>
      <c r="FZ957" s="24"/>
      <c r="GA957" s="24"/>
      <c r="GB957" s="24"/>
      <c r="GC957" s="24"/>
      <c r="GD957" s="24"/>
      <c r="GE957" s="24"/>
      <c r="GF957" s="24"/>
      <c r="GG957" s="24"/>
      <c r="GH957" s="24"/>
      <c r="GI957" s="24"/>
      <c r="GJ957" s="24"/>
      <c r="GK957" s="24"/>
      <c r="GL957" s="24"/>
      <c r="GM957" s="24"/>
      <c r="GN957" s="24"/>
      <c r="GO957" s="24"/>
      <c r="GP957" s="24"/>
      <c r="GQ957" s="24"/>
      <c r="GR957" s="24"/>
      <c r="GS957" s="24"/>
      <c r="GT957" s="24"/>
      <c r="GU957" s="24"/>
      <c r="GV957" s="24"/>
      <c r="GW957" s="24"/>
      <c r="GX957" s="24"/>
      <c r="GY957" s="24"/>
      <c r="GZ957" s="24"/>
      <c r="HA957" s="24"/>
      <c r="HB957" s="24"/>
      <c r="HC957" s="24"/>
      <c r="HD957" s="24"/>
      <c r="HE957" s="24"/>
      <c r="HF957" s="24"/>
      <c r="HG957" s="24"/>
    </row>
    <row r="958" spans="1:215" ht="13.5" customHeight="1" x14ac:dyDescent="0.2">
      <c r="A958" s="24"/>
      <c r="B958" s="24"/>
      <c r="C958" s="125"/>
      <c r="D958" s="125"/>
      <c r="O958" s="24"/>
      <c r="P958" s="24"/>
      <c r="Q958" s="125"/>
      <c r="R958" s="24"/>
      <c r="S958" s="108"/>
      <c r="T958" s="108"/>
      <c r="U958" s="108"/>
      <c r="V958" s="108"/>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4"/>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4"/>
      <c r="EU958" s="24"/>
      <c r="EV958" s="24"/>
      <c r="EW958" s="24"/>
      <c r="EX958" s="24"/>
      <c r="EY958" s="24"/>
      <c r="EZ958" s="24"/>
      <c r="FA958" s="24"/>
      <c r="FB958" s="24"/>
      <c r="FC958" s="24"/>
      <c r="FD958" s="24"/>
      <c r="FE958" s="24"/>
      <c r="FF958" s="24"/>
      <c r="FG958" s="24"/>
      <c r="FH958" s="24"/>
      <c r="FI958" s="24"/>
      <c r="FJ958" s="24"/>
      <c r="FK958" s="24"/>
      <c r="FL958" s="24"/>
      <c r="FM958" s="24"/>
      <c r="FN958" s="24"/>
      <c r="FO958" s="24"/>
      <c r="FP958" s="24"/>
      <c r="FQ958" s="24"/>
      <c r="FR958" s="24"/>
      <c r="FS958" s="24"/>
      <c r="FT958" s="24"/>
      <c r="FU958" s="24"/>
      <c r="FV958" s="24"/>
      <c r="FW958" s="24"/>
      <c r="FX958" s="24"/>
      <c r="FY958" s="24"/>
      <c r="FZ958" s="24"/>
      <c r="GA958" s="24"/>
      <c r="GB958" s="24"/>
      <c r="GC958" s="24"/>
      <c r="GD958" s="24"/>
      <c r="GE958" s="24"/>
      <c r="GF958" s="24"/>
      <c r="GG958" s="24"/>
      <c r="GH958" s="24"/>
      <c r="GI958" s="24"/>
      <c r="GJ958" s="24"/>
      <c r="GK958" s="24"/>
      <c r="GL958" s="24"/>
      <c r="GM958" s="24"/>
      <c r="GN958" s="24"/>
      <c r="GO958" s="24"/>
      <c r="GP958" s="24"/>
      <c r="GQ958" s="24"/>
      <c r="GR958" s="24"/>
      <c r="GS958" s="24"/>
      <c r="GT958" s="24"/>
      <c r="GU958" s="24"/>
      <c r="GV958" s="24"/>
      <c r="GW958" s="24"/>
      <c r="GX958" s="24"/>
      <c r="GY958" s="24"/>
      <c r="GZ958" s="24"/>
      <c r="HA958" s="24"/>
      <c r="HB958" s="24"/>
      <c r="HC958" s="24"/>
      <c r="HD958" s="24"/>
      <c r="HE958" s="24"/>
      <c r="HF958" s="24"/>
      <c r="HG958" s="24"/>
    </row>
    <row r="959" spans="1:215" ht="13.5" customHeight="1" x14ac:dyDescent="0.2">
      <c r="A959" s="24"/>
      <c r="B959" s="24"/>
      <c r="C959" s="125"/>
      <c r="D959" s="125"/>
      <c r="O959" s="24"/>
      <c r="P959" s="24"/>
      <c r="Q959" s="125"/>
      <c r="R959" s="24"/>
      <c r="S959" s="108"/>
      <c r="T959" s="108"/>
      <c r="U959" s="108"/>
      <c r="V959" s="108"/>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24"/>
      <c r="CA959" s="24"/>
      <c r="CB959" s="24"/>
      <c r="CC959" s="24"/>
      <c r="CD959" s="24"/>
      <c r="CE959" s="24"/>
      <c r="CF959" s="24"/>
      <c r="CG959" s="24"/>
      <c r="CH959" s="24"/>
      <c r="CI959" s="24"/>
      <c r="CJ959" s="24"/>
      <c r="CK959" s="24"/>
      <c r="CL959" s="24"/>
      <c r="CM959" s="24"/>
      <c r="CN959" s="24"/>
      <c r="CO959" s="24"/>
      <c r="CP959" s="24"/>
      <c r="CQ959" s="24"/>
      <c r="CR959" s="24"/>
      <c r="CS959" s="24"/>
      <c r="CT959" s="24"/>
      <c r="CU959" s="24"/>
      <c r="CV959" s="24"/>
      <c r="CW959" s="24"/>
      <c r="CX959" s="24"/>
      <c r="CY959" s="24"/>
      <c r="CZ959" s="24"/>
      <c r="DA959" s="24"/>
      <c r="DB959" s="24"/>
      <c r="DC959" s="24"/>
      <c r="DD959" s="24"/>
      <c r="DE959" s="24"/>
      <c r="DF959" s="24"/>
      <c r="DG959" s="24"/>
      <c r="DH959" s="24"/>
      <c r="DI959" s="24"/>
      <c r="DJ959" s="24"/>
      <c r="DK959" s="24"/>
      <c r="DL959" s="24"/>
      <c r="DM959" s="24"/>
      <c r="DN959" s="24"/>
      <c r="DO959" s="24"/>
      <c r="DP959" s="24"/>
      <c r="DQ959" s="24"/>
      <c r="DR959" s="24"/>
      <c r="DS959" s="24"/>
      <c r="DT959" s="24"/>
      <c r="DU959" s="24"/>
      <c r="DV959" s="24"/>
      <c r="DW959" s="24"/>
      <c r="DX959" s="24"/>
      <c r="DY959" s="24"/>
      <c r="DZ959" s="24"/>
      <c r="EA959" s="24"/>
      <c r="EB959" s="24"/>
      <c r="EC959" s="24"/>
      <c r="ED959" s="24"/>
      <c r="EE959" s="24"/>
      <c r="EF959" s="24"/>
      <c r="EG959" s="24"/>
      <c r="EH959" s="24"/>
      <c r="EI959" s="24"/>
      <c r="EJ959" s="24"/>
      <c r="EK959" s="24"/>
      <c r="EL959" s="24"/>
      <c r="EM959" s="24"/>
      <c r="EN959" s="24"/>
      <c r="EO959" s="24"/>
      <c r="EP959" s="24"/>
      <c r="EQ959" s="24"/>
      <c r="ER959" s="24"/>
      <c r="ES959" s="24"/>
      <c r="ET959" s="24"/>
      <c r="EU959" s="24"/>
      <c r="EV959" s="24"/>
      <c r="EW959" s="24"/>
      <c r="EX959" s="24"/>
      <c r="EY959" s="24"/>
      <c r="EZ959" s="24"/>
      <c r="FA959" s="24"/>
      <c r="FB959" s="24"/>
      <c r="FC959" s="24"/>
      <c r="FD959" s="24"/>
      <c r="FE959" s="24"/>
      <c r="FF959" s="24"/>
      <c r="FG959" s="24"/>
      <c r="FH959" s="24"/>
      <c r="FI959" s="24"/>
      <c r="FJ959" s="24"/>
      <c r="FK959" s="24"/>
      <c r="FL959" s="24"/>
      <c r="FM959" s="24"/>
      <c r="FN959" s="24"/>
      <c r="FO959" s="24"/>
      <c r="FP959" s="24"/>
      <c r="FQ959" s="24"/>
      <c r="FR959" s="24"/>
      <c r="FS959" s="24"/>
      <c r="FT959" s="24"/>
      <c r="FU959" s="24"/>
      <c r="FV959" s="24"/>
      <c r="FW959" s="24"/>
      <c r="FX959" s="24"/>
      <c r="FY959" s="24"/>
      <c r="FZ959" s="24"/>
      <c r="GA959" s="24"/>
      <c r="GB959" s="24"/>
      <c r="GC959" s="24"/>
      <c r="GD959" s="24"/>
      <c r="GE959" s="24"/>
      <c r="GF959" s="24"/>
      <c r="GG959" s="24"/>
      <c r="GH959" s="24"/>
      <c r="GI959" s="24"/>
      <c r="GJ959" s="24"/>
      <c r="GK959" s="24"/>
      <c r="GL959" s="24"/>
      <c r="GM959" s="24"/>
      <c r="GN959" s="24"/>
      <c r="GO959" s="24"/>
      <c r="GP959" s="24"/>
      <c r="GQ959" s="24"/>
      <c r="GR959" s="24"/>
      <c r="GS959" s="24"/>
      <c r="GT959" s="24"/>
      <c r="GU959" s="24"/>
      <c r="GV959" s="24"/>
      <c r="GW959" s="24"/>
      <c r="GX959" s="24"/>
      <c r="GY959" s="24"/>
      <c r="GZ959" s="24"/>
      <c r="HA959" s="24"/>
      <c r="HB959" s="24"/>
      <c r="HC959" s="24"/>
      <c r="HD959" s="24"/>
      <c r="HE959" s="24"/>
      <c r="HF959" s="24"/>
      <c r="HG959" s="24"/>
    </row>
    <row r="960" spans="1:215" ht="13.5" customHeight="1" x14ac:dyDescent="0.2">
      <c r="A960" s="24"/>
      <c r="B960" s="24"/>
      <c r="C960" s="125"/>
      <c r="D960" s="125"/>
      <c r="O960" s="24"/>
      <c r="P960" s="24"/>
      <c r="Q960" s="125"/>
      <c r="R960" s="24"/>
      <c r="S960" s="108"/>
      <c r="T960" s="108"/>
      <c r="U960" s="108"/>
      <c r="V960" s="108"/>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24"/>
      <c r="CA960" s="24"/>
      <c r="CB960" s="24"/>
      <c r="CC960" s="24"/>
      <c r="CD960" s="24"/>
      <c r="CE960" s="24"/>
      <c r="CF960" s="24"/>
      <c r="CG960" s="24"/>
      <c r="CH960" s="24"/>
      <c r="CI960" s="24"/>
      <c r="CJ960" s="24"/>
      <c r="CK960" s="24"/>
      <c r="CL960" s="24"/>
      <c r="CM960" s="24"/>
      <c r="CN960" s="24"/>
      <c r="CO960" s="24"/>
      <c r="CP960" s="24"/>
      <c r="CQ960" s="24"/>
      <c r="CR960" s="24"/>
      <c r="CS960" s="24"/>
      <c r="CT960" s="24"/>
      <c r="CU960" s="24"/>
      <c r="CV960" s="24"/>
      <c r="CW960" s="24"/>
      <c r="CX960" s="24"/>
      <c r="CY960" s="24"/>
      <c r="CZ960" s="24"/>
      <c r="DA960" s="24"/>
      <c r="DB960" s="24"/>
      <c r="DC960" s="24"/>
      <c r="DD960" s="24"/>
      <c r="DE960" s="24"/>
      <c r="DF960" s="24"/>
      <c r="DG960" s="24"/>
      <c r="DH960" s="24"/>
      <c r="DI960" s="24"/>
      <c r="DJ960" s="24"/>
      <c r="DK960" s="24"/>
      <c r="DL960" s="24"/>
      <c r="DM960" s="24"/>
      <c r="DN960" s="24"/>
      <c r="DO960" s="24"/>
      <c r="DP960" s="24"/>
      <c r="DQ960" s="24"/>
      <c r="DR960" s="24"/>
      <c r="DS960" s="24"/>
      <c r="DT960" s="24"/>
      <c r="DU960" s="24"/>
      <c r="DV960" s="24"/>
      <c r="DW960" s="24"/>
      <c r="DX960" s="24"/>
      <c r="DY960" s="24"/>
      <c r="DZ960" s="24"/>
      <c r="EA960" s="24"/>
      <c r="EB960" s="24"/>
      <c r="EC960" s="24"/>
      <c r="ED960" s="24"/>
      <c r="EE960" s="24"/>
      <c r="EF960" s="24"/>
      <c r="EG960" s="24"/>
      <c r="EH960" s="24"/>
      <c r="EI960" s="24"/>
      <c r="EJ960" s="24"/>
      <c r="EK960" s="24"/>
      <c r="EL960" s="24"/>
      <c r="EM960" s="24"/>
      <c r="EN960" s="24"/>
      <c r="EO960" s="24"/>
      <c r="EP960" s="24"/>
      <c r="EQ960" s="24"/>
      <c r="ER960" s="24"/>
      <c r="ES960" s="24"/>
      <c r="ET960" s="24"/>
      <c r="EU960" s="24"/>
      <c r="EV960" s="24"/>
      <c r="EW960" s="24"/>
      <c r="EX960" s="24"/>
      <c r="EY960" s="24"/>
      <c r="EZ960" s="24"/>
      <c r="FA960" s="24"/>
      <c r="FB960" s="24"/>
      <c r="FC960" s="24"/>
      <c r="FD960" s="24"/>
      <c r="FE960" s="24"/>
      <c r="FF960" s="24"/>
      <c r="FG960" s="24"/>
      <c r="FH960" s="24"/>
      <c r="FI960" s="24"/>
      <c r="FJ960" s="24"/>
      <c r="FK960" s="24"/>
      <c r="FL960" s="24"/>
      <c r="FM960" s="24"/>
      <c r="FN960" s="24"/>
      <c r="FO960" s="24"/>
      <c r="FP960" s="24"/>
      <c r="FQ960" s="24"/>
      <c r="FR960" s="24"/>
      <c r="FS960" s="24"/>
      <c r="FT960" s="24"/>
      <c r="FU960" s="24"/>
      <c r="FV960" s="24"/>
      <c r="FW960" s="24"/>
      <c r="FX960" s="24"/>
      <c r="FY960" s="24"/>
      <c r="FZ960" s="24"/>
      <c r="GA960" s="24"/>
      <c r="GB960" s="24"/>
      <c r="GC960" s="24"/>
      <c r="GD960" s="24"/>
      <c r="GE960" s="24"/>
      <c r="GF960" s="24"/>
      <c r="GG960" s="24"/>
      <c r="GH960" s="24"/>
      <c r="GI960" s="24"/>
      <c r="GJ960" s="24"/>
      <c r="GK960" s="24"/>
      <c r="GL960" s="24"/>
      <c r="GM960" s="24"/>
      <c r="GN960" s="24"/>
      <c r="GO960" s="24"/>
      <c r="GP960" s="24"/>
      <c r="GQ960" s="24"/>
      <c r="GR960" s="24"/>
      <c r="GS960" s="24"/>
      <c r="GT960" s="24"/>
      <c r="GU960" s="24"/>
      <c r="GV960" s="24"/>
      <c r="GW960" s="24"/>
      <c r="GX960" s="24"/>
      <c r="GY960" s="24"/>
      <c r="GZ960" s="24"/>
      <c r="HA960" s="24"/>
      <c r="HB960" s="24"/>
      <c r="HC960" s="24"/>
      <c r="HD960" s="24"/>
      <c r="HE960" s="24"/>
      <c r="HF960" s="24"/>
      <c r="HG960" s="24"/>
    </row>
    <row r="961" spans="1:215" ht="13.5" customHeight="1" x14ac:dyDescent="0.2">
      <c r="A961" s="24"/>
      <c r="B961" s="24"/>
      <c r="C961" s="125"/>
      <c r="D961" s="125"/>
      <c r="O961" s="24"/>
      <c r="P961" s="24"/>
      <c r="Q961" s="125"/>
      <c r="R961" s="24"/>
      <c r="S961" s="108"/>
      <c r="T961" s="108"/>
      <c r="U961" s="108"/>
      <c r="V961" s="108"/>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4"/>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M961" s="24"/>
      <c r="EN961" s="24"/>
      <c r="EO961" s="24"/>
      <c r="EP961" s="24"/>
      <c r="EQ961" s="24"/>
      <c r="ER961" s="24"/>
      <c r="ES961" s="24"/>
      <c r="ET961" s="24"/>
      <c r="EU961" s="24"/>
      <c r="EV961" s="24"/>
      <c r="EW961" s="24"/>
      <c r="EX961" s="24"/>
      <c r="EY961" s="24"/>
      <c r="EZ961" s="24"/>
      <c r="FA961" s="24"/>
      <c r="FB961" s="24"/>
      <c r="FC961" s="24"/>
      <c r="FD961" s="24"/>
      <c r="FE961" s="24"/>
      <c r="FF961" s="24"/>
      <c r="FG961" s="24"/>
      <c r="FH961" s="24"/>
      <c r="FI961" s="24"/>
      <c r="FJ961" s="24"/>
      <c r="FK961" s="24"/>
      <c r="FL961" s="24"/>
      <c r="FM961" s="24"/>
      <c r="FN961" s="24"/>
      <c r="FO961" s="24"/>
      <c r="FP961" s="24"/>
      <c r="FQ961" s="24"/>
      <c r="FR961" s="24"/>
      <c r="FS961" s="24"/>
      <c r="FT961" s="24"/>
      <c r="FU961" s="24"/>
      <c r="FV961" s="24"/>
      <c r="FW961" s="24"/>
      <c r="FX961" s="24"/>
      <c r="FY961" s="24"/>
      <c r="FZ961" s="24"/>
      <c r="GA961" s="24"/>
      <c r="GB961" s="24"/>
      <c r="GC961" s="24"/>
      <c r="GD961" s="24"/>
      <c r="GE961" s="24"/>
      <c r="GF961" s="24"/>
      <c r="GG961" s="24"/>
      <c r="GH961" s="24"/>
      <c r="GI961" s="24"/>
      <c r="GJ961" s="24"/>
      <c r="GK961" s="24"/>
      <c r="GL961" s="24"/>
      <c r="GM961" s="24"/>
      <c r="GN961" s="24"/>
      <c r="GO961" s="24"/>
      <c r="GP961" s="24"/>
      <c r="GQ961" s="24"/>
      <c r="GR961" s="24"/>
      <c r="GS961" s="24"/>
      <c r="GT961" s="24"/>
      <c r="GU961" s="24"/>
      <c r="GV961" s="24"/>
      <c r="GW961" s="24"/>
      <c r="GX961" s="24"/>
      <c r="GY961" s="24"/>
      <c r="GZ961" s="24"/>
      <c r="HA961" s="24"/>
      <c r="HB961" s="24"/>
      <c r="HC961" s="24"/>
      <c r="HD961" s="24"/>
      <c r="HE961" s="24"/>
      <c r="HF961" s="24"/>
      <c r="HG961" s="24"/>
    </row>
    <row r="962" spans="1:215" ht="13.5" customHeight="1" x14ac:dyDescent="0.2">
      <c r="A962" s="24"/>
      <c r="B962" s="24"/>
      <c r="C962" s="125"/>
      <c r="D962" s="125"/>
      <c r="O962" s="24"/>
      <c r="P962" s="24"/>
      <c r="Q962" s="125"/>
      <c r="R962" s="24"/>
      <c r="S962" s="108"/>
      <c r="T962" s="108"/>
      <c r="U962" s="108"/>
      <c r="V962" s="108"/>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24"/>
      <c r="CA962" s="24"/>
      <c r="CB962" s="24"/>
      <c r="CC962" s="24"/>
      <c r="CD962" s="24"/>
      <c r="CE962" s="24"/>
      <c r="CF962" s="24"/>
      <c r="CG962" s="24"/>
      <c r="CH962" s="24"/>
      <c r="CI962" s="24"/>
      <c r="CJ962" s="24"/>
      <c r="CK962" s="24"/>
      <c r="CL962" s="24"/>
      <c r="CM962" s="24"/>
      <c r="CN962" s="24"/>
      <c r="CO962" s="24"/>
      <c r="CP962" s="24"/>
      <c r="CQ962" s="24"/>
      <c r="CR962" s="24"/>
      <c r="CS962" s="24"/>
      <c r="CT962" s="24"/>
      <c r="CU962" s="24"/>
      <c r="CV962" s="24"/>
      <c r="CW962" s="24"/>
      <c r="CX962" s="24"/>
      <c r="CY962" s="24"/>
      <c r="CZ962" s="24"/>
      <c r="DA962" s="24"/>
      <c r="DB962" s="24"/>
      <c r="DC962" s="24"/>
      <c r="DD962" s="24"/>
      <c r="DE962" s="24"/>
      <c r="DF962" s="24"/>
      <c r="DG962" s="24"/>
      <c r="DH962" s="24"/>
      <c r="DI962" s="24"/>
      <c r="DJ962" s="24"/>
      <c r="DK962" s="24"/>
      <c r="DL962" s="24"/>
      <c r="DM962" s="24"/>
      <c r="DN962" s="24"/>
      <c r="DO962" s="24"/>
      <c r="DP962" s="24"/>
      <c r="DQ962" s="24"/>
      <c r="DR962" s="24"/>
      <c r="DS962" s="24"/>
      <c r="DT962" s="24"/>
      <c r="DU962" s="24"/>
      <c r="DV962" s="24"/>
      <c r="DW962" s="24"/>
      <c r="DX962" s="24"/>
      <c r="DY962" s="24"/>
      <c r="DZ962" s="24"/>
      <c r="EA962" s="24"/>
      <c r="EB962" s="24"/>
      <c r="EC962" s="24"/>
      <c r="ED962" s="24"/>
      <c r="EE962" s="24"/>
      <c r="EF962" s="24"/>
      <c r="EG962" s="24"/>
      <c r="EH962" s="24"/>
      <c r="EI962" s="24"/>
      <c r="EJ962" s="24"/>
      <c r="EK962" s="24"/>
      <c r="EL962" s="24"/>
      <c r="EM962" s="24"/>
      <c r="EN962" s="24"/>
      <c r="EO962" s="24"/>
      <c r="EP962" s="24"/>
      <c r="EQ962" s="24"/>
      <c r="ER962" s="24"/>
      <c r="ES962" s="24"/>
      <c r="ET962" s="24"/>
      <c r="EU962" s="24"/>
      <c r="EV962" s="24"/>
      <c r="EW962" s="24"/>
      <c r="EX962" s="24"/>
      <c r="EY962" s="24"/>
      <c r="EZ962" s="24"/>
      <c r="FA962" s="24"/>
      <c r="FB962" s="24"/>
      <c r="FC962" s="24"/>
      <c r="FD962" s="24"/>
      <c r="FE962" s="24"/>
      <c r="FF962" s="24"/>
      <c r="FG962" s="24"/>
      <c r="FH962" s="24"/>
      <c r="FI962" s="24"/>
      <c r="FJ962" s="24"/>
      <c r="FK962" s="24"/>
      <c r="FL962" s="24"/>
      <c r="FM962" s="24"/>
      <c r="FN962" s="24"/>
      <c r="FO962" s="24"/>
      <c r="FP962" s="24"/>
      <c r="FQ962" s="24"/>
      <c r="FR962" s="24"/>
      <c r="FS962" s="24"/>
      <c r="FT962" s="24"/>
      <c r="FU962" s="24"/>
      <c r="FV962" s="24"/>
      <c r="FW962" s="24"/>
      <c r="FX962" s="24"/>
      <c r="FY962" s="24"/>
      <c r="FZ962" s="24"/>
      <c r="GA962" s="24"/>
      <c r="GB962" s="24"/>
      <c r="GC962" s="24"/>
      <c r="GD962" s="24"/>
      <c r="GE962" s="24"/>
      <c r="GF962" s="24"/>
      <c r="GG962" s="24"/>
      <c r="GH962" s="24"/>
      <c r="GI962" s="24"/>
      <c r="GJ962" s="24"/>
      <c r="GK962" s="24"/>
      <c r="GL962" s="24"/>
      <c r="GM962" s="24"/>
      <c r="GN962" s="24"/>
      <c r="GO962" s="24"/>
      <c r="GP962" s="24"/>
      <c r="GQ962" s="24"/>
      <c r="GR962" s="24"/>
      <c r="GS962" s="24"/>
      <c r="GT962" s="24"/>
      <c r="GU962" s="24"/>
      <c r="GV962" s="24"/>
      <c r="GW962" s="24"/>
      <c r="GX962" s="24"/>
      <c r="GY962" s="24"/>
      <c r="GZ962" s="24"/>
      <c r="HA962" s="24"/>
      <c r="HB962" s="24"/>
      <c r="HC962" s="24"/>
      <c r="HD962" s="24"/>
      <c r="HE962" s="24"/>
      <c r="HF962" s="24"/>
      <c r="HG962" s="24"/>
    </row>
    <row r="963" spans="1:215" ht="13.5" customHeight="1" x14ac:dyDescent="0.2">
      <c r="A963" s="24"/>
      <c r="B963" s="24"/>
      <c r="C963" s="125"/>
      <c r="D963" s="125"/>
      <c r="O963" s="24"/>
      <c r="P963" s="24"/>
      <c r="Q963" s="125"/>
      <c r="R963" s="24"/>
      <c r="S963" s="108"/>
      <c r="T963" s="108"/>
      <c r="U963" s="108"/>
      <c r="V963" s="108"/>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c r="BY963" s="24"/>
      <c r="BZ963" s="24"/>
      <c r="CA963" s="24"/>
      <c r="CB963" s="24"/>
      <c r="CC963" s="24"/>
      <c r="CD963" s="24"/>
      <c r="CE963" s="24"/>
      <c r="CF963" s="24"/>
      <c r="CG963" s="24"/>
      <c r="CH963" s="24"/>
      <c r="CI963" s="24"/>
      <c r="CJ963" s="24"/>
      <c r="CK963" s="24"/>
      <c r="CL963" s="24"/>
      <c r="CM963" s="24"/>
      <c r="CN963" s="24"/>
      <c r="CO963" s="24"/>
      <c r="CP963" s="24"/>
      <c r="CQ963" s="24"/>
      <c r="CR963" s="24"/>
      <c r="CS963" s="24"/>
      <c r="CT963" s="24"/>
      <c r="CU963" s="24"/>
      <c r="CV963" s="24"/>
      <c r="CW963" s="24"/>
      <c r="CX963" s="24"/>
      <c r="CY963" s="24"/>
      <c r="CZ963" s="24"/>
      <c r="DA963" s="24"/>
      <c r="DB963" s="24"/>
      <c r="DC963" s="24"/>
      <c r="DD963" s="24"/>
      <c r="DE963" s="24"/>
      <c r="DF963" s="24"/>
      <c r="DG963" s="24"/>
      <c r="DH963" s="24"/>
      <c r="DI963" s="24"/>
      <c r="DJ963" s="24"/>
      <c r="DK963" s="24"/>
      <c r="DL963" s="24"/>
      <c r="DM963" s="24"/>
      <c r="DN963" s="24"/>
      <c r="DO963" s="24"/>
      <c r="DP963" s="24"/>
      <c r="DQ963" s="24"/>
      <c r="DR963" s="24"/>
      <c r="DS963" s="24"/>
      <c r="DT963" s="24"/>
      <c r="DU963" s="24"/>
      <c r="DV963" s="24"/>
      <c r="DW963" s="24"/>
      <c r="DX963" s="24"/>
      <c r="DY963" s="24"/>
      <c r="DZ963" s="24"/>
      <c r="EA963" s="24"/>
      <c r="EB963" s="24"/>
      <c r="EC963" s="24"/>
      <c r="ED963" s="24"/>
      <c r="EE963" s="24"/>
      <c r="EF963" s="24"/>
      <c r="EG963" s="24"/>
      <c r="EH963" s="24"/>
      <c r="EI963" s="24"/>
      <c r="EJ963" s="24"/>
      <c r="EK963" s="24"/>
      <c r="EL963" s="24"/>
      <c r="EM963" s="24"/>
      <c r="EN963" s="24"/>
      <c r="EO963" s="24"/>
      <c r="EP963" s="24"/>
      <c r="EQ963" s="24"/>
      <c r="ER963" s="24"/>
      <c r="ES963" s="24"/>
      <c r="ET963" s="24"/>
      <c r="EU963" s="24"/>
      <c r="EV963" s="24"/>
      <c r="EW963" s="24"/>
      <c r="EX963" s="24"/>
      <c r="EY963" s="24"/>
      <c r="EZ963" s="24"/>
      <c r="FA963" s="24"/>
      <c r="FB963" s="24"/>
      <c r="FC963" s="24"/>
      <c r="FD963" s="24"/>
      <c r="FE963" s="24"/>
      <c r="FF963" s="24"/>
      <c r="FG963" s="24"/>
      <c r="FH963" s="24"/>
      <c r="FI963" s="24"/>
      <c r="FJ963" s="24"/>
      <c r="FK963" s="24"/>
      <c r="FL963" s="24"/>
      <c r="FM963" s="24"/>
      <c r="FN963" s="24"/>
      <c r="FO963" s="24"/>
      <c r="FP963" s="24"/>
      <c r="FQ963" s="24"/>
      <c r="FR963" s="24"/>
      <c r="FS963" s="24"/>
      <c r="FT963" s="24"/>
      <c r="FU963" s="24"/>
      <c r="FV963" s="24"/>
      <c r="FW963" s="24"/>
      <c r="FX963" s="24"/>
      <c r="FY963" s="24"/>
      <c r="FZ963" s="24"/>
      <c r="GA963" s="24"/>
      <c r="GB963" s="24"/>
      <c r="GC963" s="24"/>
      <c r="GD963" s="24"/>
      <c r="GE963" s="24"/>
      <c r="GF963" s="24"/>
      <c r="GG963" s="24"/>
      <c r="GH963" s="24"/>
      <c r="GI963" s="24"/>
      <c r="GJ963" s="24"/>
      <c r="GK963" s="24"/>
      <c r="GL963" s="24"/>
      <c r="GM963" s="24"/>
      <c r="GN963" s="24"/>
      <c r="GO963" s="24"/>
      <c r="GP963" s="24"/>
      <c r="GQ963" s="24"/>
      <c r="GR963" s="24"/>
      <c r="GS963" s="24"/>
      <c r="GT963" s="24"/>
      <c r="GU963" s="24"/>
      <c r="GV963" s="24"/>
      <c r="GW963" s="24"/>
      <c r="GX963" s="24"/>
      <c r="GY963" s="24"/>
      <c r="GZ963" s="24"/>
      <c r="HA963" s="24"/>
      <c r="HB963" s="24"/>
      <c r="HC963" s="24"/>
      <c r="HD963" s="24"/>
      <c r="HE963" s="24"/>
      <c r="HF963" s="24"/>
      <c r="HG963" s="24"/>
    </row>
    <row r="964" spans="1:215" ht="13.5" customHeight="1" x14ac:dyDescent="0.2">
      <c r="A964" s="24"/>
      <c r="B964" s="24"/>
      <c r="C964" s="125"/>
      <c r="D964" s="125"/>
      <c r="O964" s="24"/>
      <c r="P964" s="24"/>
      <c r="Q964" s="125"/>
      <c r="R964" s="24"/>
      <c r="S964" s="108"/>
      <c r="T964" s="108"/>
      <c r="U964" s="108"/>
      <c r="V964" s="108"/>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4"/>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M964" s="24"/>
      <c r="EN964" s="24"/>
      <c r="EO964" s="24"/>
      <c r="EP964" s="24"/>
      <c r="EQ964" s="24"/>
      <c r="ER964" s="24"/>
      <c r="ES964" s="24"/>
      <c r="ET964" s="24"/>
      <c r="EU964" s="24"/>
      <c r="EV964" s="24"/>
      <c r="EW964" s="24"/>
      <c r="EX964" s="24"/>
      <c r="EY964" s="24"/>
      <c r="EZ964" s="24"/>
      <c r="FA964" s="24"/>
      <c r="FB964" s="24"/>
      <c r="FC964" s="24"/>
      <c r="FD964" s="24"/>
      <c r="FE964" s="24"/>
      <c r="FF964" s="24"/>
      <c r="FG964" s="24"/>
      <c r="FH964" s="24"/>
      <c r="FI964" s="24"/>
      <c r="FJ964" s="24"/>
      <c r="FK964" s="24"/>
      <c r="FL964" s="24"/>
      <c r="FM964" s="24"/>
      <c r="FN964" s="24"/>
      <c r="FO964" s="24"/>
      <c r="FP964" s="24"/>
      <c r="FQ964" s="24"/>
      <c r="FR964" s="24"/>
      <c r="FS964" s="24"/>
      <c r="FT964" s="24"/>
      <c r="FU964" s="24"/>
      <c r="FV964" s="24"/>
      <c r="FW964" s="24"/>
      <c r="FX964" s="24"/>
      <c r="FY964" s="24"/>
      <c r="FZ964" s="24"/>
      <c r="GA964" s="24"/>
      <c r="GB964" s="24"/>
      <c r="GC964" s="24"/>
      <c r="GD964" s="24"/>
      <c r="GE964" s="24"/>
      <c r="GF964" s="24"/>
      <c r="GG964" s="24"/>
      <c r="GH964" s="24"/>
      <c r="GI964" s="24"/>
      <c r="GJ964" s="24"/>
      <c r="GK964" s="24"/>
      <c r="GL964" s="24"/>
      <c r="GM964" s="24"/>
      <c r="GN964" s="24"/>
      <c r="GO964" s="24"/>
      <c r="GP964" s="24"/>
      <c r="GQ964" s="24"/>
      <c r="GR964" s="24"/>
      <c r="GS964" s="24"/>
      <c r="GT964" s="24"/>
      <c r="GU964" s="24"/>
      <c r="GV964" s="24"/>
      <c r="GW964" s="24"/>
      <c r="GX964" s="24"/>
      <c r="GY964" s="24"/>
      <c r="GZ964" s="24"/>
      <c r="HA964" s="24"/>
      <c r="HB964" s="24"/>
      <c r="HC964" s="24"/>
      <c r="HD964" s="24"/>
      <c r="HE964" s="24"/>
      <c r="HF964" s="24"/>
      <c r="HG964" s="24"/>
    </row>
    <row r="965" spans="1:215" ht="13.5" customHeight="1" x14ac:dyDescent="0.2">
      <c r="A965" s="24"/>
      <c r="B965" s="24"/>
      <c r="C965" s="125"/>
      <c r="D965" s="125"/>
      <c r="O965" s="24"/>
      <c r="P965" s="24"/>
      <c r="Q965" s="125"/>
      <c r="R965" s="24"/>
      <c r="S965" s="108"/>
      <c r="T965" s="108"/>
      <c r="U965" s="108"/>
      <c r="V965" s="108"/>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c r="BY965" s="24"/>
      <c r="BZ965" s="24"/>
      <c r="CA965" s="24"/>
      <c r="CB965" s="24"/>
      <c r="CC965" s="24"/>
      <c r="CD965" s="24"/>
      <c r="CE965" s="24"/>
      <c r="CF965" s="24"/>
      <c r="CG965" s="24"/>
      <c r="CH965" s="24"/>
      <c r="CI965" s="24"/>
      <c r="CJ965" s="24"/>
      <c r="CK965" s="24"/>
      <c r="CL965" s="24"/>
      <c r="CM965" s="24"/>
      <c r="CN965" s="24"/>
      <c r="CO965" s="24"/>
      <c r="CP965" s="24"/>
      <c r="CQ965" s="24"/>
      <c r="CR965" s="24"/>
      <c r="CS965" s="24"/>
      <c r="CT965" s="24"/>
      <c r="CU965" s="24"/>
      <c r="CV965" s="24"/>
      <c r="CW965" s="24"/>
      <c r="CX965" s="24"/>
      <c r="CY965" s="24"/>
      <c r="CZ965" s="24"/>
      <c r="DA965" s="24"/>
      <c r="DB965" s="24"/>
      <c r="DC965" s="24"/>
      <c r="DD965" s="24"/>
      <c r="DE965" s="24"/>
      <c r="DF965" s="24"/>
      <c r="DG965" s="24"/>
      <c r="DH965" s="24"/>
      <c r="DI965" s="24"/>
      <c r="DJ965" s="24"/>
      <c r="DK965" s="24"/>
      <c r="DL965" s="24"/>
      <c r="DM965" s="24"/>
      <c r="DN965" s="24"/>
      <c r="DO965" s="24"/>
      <c r="DP965" s="24"/>
      <c r="DQ965" s="24"/>
      <c r="DR965" s="24"/>
      <c r="DS965" s="24"/>
      <c r="DT965" s="24"/>
      <c r="DU965" s="24"/>
      <c r="DV965" s="24"/>
      <c r="DW965" s="24"/>
      <c r="DX965" s="24"/>
      <c r="DY965" s="24"/>
      <c r="DZ965" s="24"/>
      <c r="EA965" s="24"/>
      <c r="EB965" s="24"/>
      <c r="EC965" s="24"/>
      <c r="ED965" s="24"/>
      <c r="EE965" s="24"/>
      <c r="EF965" s="24"/>
      <c r="EG965" s="24"/>
      <c r="EH965" s="24"/>
      <c r="EI965" s="24"/>
      <c r="EJ965" s="24"/>
      <c r="EK965" s="24"/>
      <c r="EL965" s="24"/>
      <c r="EM965" s="24"/>
      <c r="EN965" s="24"/>
      <c r="EO965" s="24"/>
      <c r="EP965" s="24"/>
      <c r="EQ965" s="24"/>
      <c r="ER965" s="24"/>
      <c r="ES965" s="24"/>
      <c r="ET965" s="24"/>
      <c r="EU965" s="24"/>
      <c r="EV965" s="24"/>
      <c r="EW965" s="24"/>
      <c r="EX965" s="24"/>
      <c r="EY965" s="24"/>
      <c r="EZ965" s="24"/>
      <c r="FA965" s="24"/>
      <c r="FB965" s="24"/>
      <c r="FC965" s="24"/>
      <c r="FD965" s="24"/>
      <c r="FE965" s="24"/>
      <c r="FF965" s="24"/>
      <c r="FG965" s="24"/>
      <c r="FH965" s="24"/>
      <c r="FI965" s="24"/>
      <c r="FJ965" s="24"/>
      <c r="FK965" s="24"/>
      <c r="FL965" s="24"/>
      <c r="FM965" s="24"/>
      <c r="FN965" s="24"/>
      <c r="FO965" s="24"/>
      <c r="FP965" s="24"/>
      <c r="FQ965" s="24"/>
      <c r="FR965" s="24"/>
      <c r="FS965" s="24"/>
      <c r="FT965" s="24"/>
      <c r="FU965" s="24"/>
      <c r="FV965" s="24"/>
      <c r="FW965" s="24"/>
      <c r="FX965" s="24"/>
      <c r="FY965" s="24"/>
      <c r="FZ965" s="24"/>
      <c r="GA965" s="24"/>
      <c r="GB965" s="24"/>
      <c r="GC965" s="24"/>
      <c r="GD965" s="24"/>
      <c r="GE965" s="24"/>
      <c r="GF965" s="24"/>
      <c r="GG965" s="24"/>
      <c r="GH965" s="24"/>
      <c r="GI965" s="24"/>
      <c r="GJ965" s="24"/>
      <c r="GK965" s="24"/>
      <c r="GL965" s="24"/>
      <c r="GM965" s="24"/>
      <c r="GN965" s="24"/>
      <c r="GO965" s="24"/>
      <c r="GP965" s="24"/>
      <c r="GQ965" s="24"/>
      <c r="GR965" s="24"/>
      <c r="GS965" s="24"/>
      <c r="GT965" s="24"/>
      <c r="GU965" s="24"/>
      <c r="GV965" s="24"/>
      <c r="GW965" s="24"/>
      <c r="GX965" s="24"/>
      <c r="GY965" s="24"/>
      <c r="GZ965" s="24"/>
      <c r="HA965" s="24"/>
      <c r="HB965" s="24"/>
      <c r="HC965" s="24"/>
      <c r="HD965" s="24"/>
      <c r="HE965" s="24"/>
      <c r="HF965" s="24"/>
      <c r="HG965" s="24"/>
    </row>
    <row r="966" spans="1:215" ht="13.5" customHeight="1" x14ac:dyDescent="0.2">
      <c r="A966" s="24"/>
      <c r="B966" s="24"/>
      <c r="C966" s="125"/>
      <c r="D966" s="125"/>
      <c r="O966" s="24"/>
      <c r="P966" s="24"/>
      <c r="Q966" s="125"/>
      <c r="R966" s="24"/>
      <c r="S966" s="108"/>
      <c r="T966" s="108"/>
      <c r="U966" s="108"/>
      <c r="V966" s="108"/>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4"/>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4"/>
      <c r="EU966" s="24"/>
      <c r="EV966" s="24"/>
      <c r="EW966" s="24"/>
      <c r="EX966" s="24"/>
      <c r="EY966" s="24"/>
      <c r="EZ966" s="24"/>
      <c r="FA966" s="24"/>
      <c r="FB966" s="24"/>
      <c r="FC966" s="24"/>
      <c r="FD966" s="24"/>
      <c r="FE966" s="24"/>
      <c r="FF966" s="24"/>
      <c r="FG966" s="24"/>
      <c r="FH966" s="24"/>
      <c r="FI966" s="24"/>
      <c r="FJ966" s="24"/>
      <c r="FK966" s="24"/>
      <c r="FL966" s="24"/>
      <c r="FM966" s="24"/>
      <c r="FN966" s="24"/>
      <c r="FO966" s="24"/>
      <c r="FP966" s="24"/>
      <c r="FQ966" s="24"/>
      <c r="FR966" s="24"/>
      <c r="FS966" s="24"/>
      <c r="FT966" s="24"/>
      <c r="FU966" s="24"/>
      <c r="FV966" s="24"/>
      <c r="FW966" s="24"/>
      <c r="FX966" s="24"/>
      <c r="FY966" s="24"/>
      <c r="FZ966" s="24"/>
      <c r="GA966" s="24"/>
      <c r="GB966" s="24"/>
      <c r="GC966" s="24"/>
      <c r="GD966" s="24"/>
      <c r="GE966" s="24"/>
      <c r="GF966" s="24"/>
      <c r="GG966" s="24"/>
      <c r="GH966" s="24"/>
      <c r="GI966" s="24"/>
      <c r="GJ966" s="24"/>
      <c r="GK966" s="24"/>
      <c r="GL966" s="24"/>
      <c r="GM966" s="24"/>
      <c r="GN966" s="24"/>
      <c r="GO966" s="24"/>
      <c r="GP966" s="24"/>
      <c r="GQ966" s="24"/>
      <c r="GR966" s="24"/>
      <c r="GS966" s="24"/>
      <c r="GT966" s="24"/>
      <c r="GU966" s="24"/>
      <c r="GV966" s="24"/>
      <c r="GW966" s="24"/>
      <c r="GX966" s="24"/>
      <c r="GY966" s="24"/>
      <c r="GZ966" s="24"/>
      <c r="HA966" s="24"/>
      <c r="HB966" s="24"/>
      <c r="HC966" s="24"/>
      <c r="HD966" s="24"/>
      <c r="HE966" s="24"/>
      <c r="HF966" s="24"/>
      <c r="HG966" s="24"/>
    </row>
    <row r="967" spans="1:215" ht="13.5" customHeight="1" x14ac:dyDescent="0.2">
      <c r="A967" s="24"/>
      <c r="B967" s="24"/>
      <c r="C967" s="125"/>
      <c r="D967" s="125"/>
      <c r="O967" s="24"/>
      <c r="P967" s="24"/>
      <c r="Q967" s="125"/>
      <c r="R967" s="24"/>
      <c r="S967" s="108"/>
      <c r="T967" s="108"/>
      <c r="U967" s="108"/>
      <c r="V967" s="108"/>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c r="BY967" s="24"/>
      <c r="BZ967" s="24"/>
      <c r="CA967" s="24"/>
      <c r="CB967" s="24"/>
      <c r="CC967" s="24"/>
      <c r="CD967" s="24"/>
      <c r="CE967" s="24"/>
      <c r="CF967" s="24"/>
      <c r="CG967" s="24"/>
      <c r="CH967" s="24"/>
      <c r="CI967" s="24"/>
      <c r="CJ967" s="24"/>
      <c r="CK967" s="24"/>
      <c r="CL967" s="24"/>
      <c r="CM967" s="24"/>
      <c r="CN967" s="24"/>
      <c r="CO967" s="24"/>
      <c r="CP967" s="24"/>
      <c r="CQ967" s="24"/>
      <c r="CR967" s="24"/>
      <c r="CS967" s="24"/>
      <c r="CT967" s="24"/>
      <c r="CU967" s="24"/>
      <c r="CV967" s="24"/>
      <c r="CW967" s="24"/>
      <c r="CX967" s="24"/>
      <c r="CY967" s="24"/>
      <c r="CZ967" s="24"/>
      <c r="DA967" s="24"/>
      <c r="DB967" s="24"/>
      <c r="DC967" s="24"/>
      <c r="DD967" s="24"/>
      <c r="DE967" s="24"/>
      <c r="DF967" s="24"/>
      <c r="DG967" s="24"/>
      <c r="DH967" s="24"/>
      <c r="DI967" s="24"/>
      <c r="DJ967" s="24"/>
      <c r="DK967" s="24"/>
      <c r="DL967" s="24"/>
      <c r="DM967" s="24"/>
      <c r="DN967" s="24"/>
      <c r="DO967" s="24"/>
      <c r="DP967" s="24"/>
      <c r="DQ967" s="24"/>
      <c r="DR967" s="24"/>
      <c r="DS967" s="24"/>
      <c r="DT967" s="24"/>
      <c r="DU967" s="24"/>
      <c r="DV967" s="24"/>
      <c r="DW967" s="24"/>
      <c r="DX967" s="24"/>
      <c r="DY967" s="24"/>
      <c r="DZ967" s="24"/>
      <c r="EA967" s="24"/>
      <c r="EB967" s="24"/>
      <c r="EC967" s="24"/>
      <c r="ED967" s="24"/>
      <c r="EE967" s="24"/>
      <c r="EF967" s="24"/>
      <c r="EG967" s="24"/>
      <c r="EH967" s="24"/>
      <c r="EI967" s="24"/>
      <c r="EJ967" s="24"/>
      <c r="EK967" s="24"/>
      <c r="EL967" s="24"/>
      <c r="EM967" s="24"/>
      <c r="EN967" s="24"/>
      <c r="EO967" s="24"/>
      <c r="EP967" s="24"/>
      <c r="EQ967" s="24"/>
      <c r="ER967" s="24"/>
      <c r="ES967" s="24"/>
      <c r="ET967" s="24"/>
      <c r="EU967" s="24"/>
      <c r="EV967" s="24"/>
      <c r="EW967" s="24"/>
      <c r="EX967" s="24"/>
      <c r="EY967" s="24"/>
      <c r="EZ967" s="24"/>
      <c r="FA967" s="24"/>
      <c r="FB967" s="24"/>
      <c r="FC967" s="24"/>
      <c r="FD967" s="24"/>
      <c r="FE967" s="24"/>
      <c r="FF967" s="24"/>
      <c r="FG967" s="24"/>
      <c r="FH967" s="24"/>
      <c r="FI967" s="24"/>
      <c r="FJ967" s="24"/>
      <c r="FK967" s="24"/>
      <c r="FL967" s="24"/>
      <c r="FM967" s="24"/>
      <c r="FN967" s="24"/>
      <c r="FO967" s="24"/>
      <c r="FP967" s="24"/>
      <c r="FQ967" s="24"/>
      <c r="FR967" s="24"/>
      <c r="FS967" s="24"/>
      <c r="FT967" s="24"/>
      <c r="FU967" s="24"/>
      <c r="FV967" s="24"/>
      <c r="FW967" s="24"/>
      <c r="FX967" s="24"/>
      <c r="FY967" s="24"/>
      <c r="FZ967" s="24"/>
      <c r="GA967" s="24"/>
      <c r="GB967" s="24"/>
      <c r="GC967" s="24"/>
      <c r="GD967" s="24"/>
      <c r="GE967" s="24"/>
      <c r="GF967" s="24"/>
      <c r="GG967" s="24"/>
      <c r="GH967" s="24"/>
      <c r="GI967" s="24"/>
      <c r="GJ967" s="24"/>
      <c r="GK967" s="24"/>
      <c r="GL967" s="24"/>
      <c r="GM967" s="24"/>
      <c r="GN967" s="24"/>
      <c r="GO967" s="24"/>
      <c r="GP967" s="24"/>
      <c r="GQ967" s="24"/>
      <c r="GR967" s="24"/>
      <c r="GS967" s="24"/>
      <c r="GT967" s="24"/>
      <c r="GU967" s="24"/>
      <c r="GV967" s="24"/>
      <c r="GW967" s="24"/>
      <c r="GX967" s="24"/>
      <c r="GY967" s="24"/>
      <c r="GZ967" s="24"/>
      <c r="HA967" s="24"/>
      <c r="HB967" s="24"/>
      <c r="HC967" s="24"/>
      <c r="HD967" s="24"/>
      <c r="HE967" s="24"/>
      <c r="HF967" s="24"/>
      <c r="HG967" s="24"/>
    </row>
    <row r="968" spans="1:215" ht="13.5" customHeight="1" x14ac:dyDescent="0.2">
      <c r="A968" s="24"/>
      <c r="B968" s="24"/>
      <c r="C968" s="125"/>
      <c r="D968" s="125"/>
      <c r="O968" s="24"/>
      <c r="P968" s="24"/>
      <c r="Q968" s="125"/>
      <c r="R968" s="24"/>
      <c r="S968" s="108"/>
      <c r="T968" s="108"/>
      <c r="U968" s="108"/>
      <c r="V968" s="108"/>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24"/>
      <c r="CD968" s="24"/>
      <c r="CE968" s="24"/>
      <c r="CF968" s="24"/>
      <c r="CG968" s="24"/>
      <c r="CH968" s="24"/>
      <c r="CI968" s="24"/>
      <c r="CJ968" s="24"/>
      <c r="CK968" s="24"/>
      <c r="CL968" s="24"/>
      <c r="CM968" s="24"/>
      <c r="CN968" s="24"/>
      <c r="CO968" s="24"/>
      <c r="CP968" s="24"/>
      <c r="CQ968" s="24"/>
      <c r="CR968" s="24"/>
      <c r="CS968" s="24"/>
      <c r="CT968" s="24"/>
      <c r="CU968" s="24"/>
      <c r="CV968" s="24"/>
      <c r="CW968" s="24"/>
      <c r="CX968" s="24"/>
      <c r="CY968" s="24"/>
      <c r="CZ968" s="24"/>
      <c r="DA968" s="24"/>
      <c r="DB968" s="24"/>
      <c r="DC968" s="24"/>
      <c r="DD968" s="24"/>
      <c r="DE968" s="24"/>
      <c r="DF968" s="24"/>
      <c r="DG968" s="24"/>
      <c r="DH968" s="24"/>
      <c r="DI968" s="24"/>
      <c r="DJ968" s="24"/>
      <c r="DK968" s="24"/>
      <c r="DL968" s="24"/>
      <c r="DM968" s="24"/>
      <c r="DN968" s="24"/>
      <c r="DO968" s="24"/>
      <c r="DP968" s="24"/>
      <c r="DQ968" s="24"/>
      <c r="DR968" s="24"/>
      <c r="DS968" s="24"/>
      <c r="DT968" s="24"/>
      <c r="DU968" s="24"/>
      <c r="DV968" s="24"/>
      <c r="DW968" s="24"/>
      <c r="DX968" s="24"/>
      <c r="DY968" s="24"/>
      <c r="DZ968" s="24"/>
      <c r="EA968" s="24"/>
      <c r="EB968" s="24"/>
      <c r="EC968" s="24"/>
      <c r="ED968" s="24"/>
      <c r="EE968" s="24"/>
      <c r="EF968" s="24"/>
      <c r="EG968" s="24"/>
      <c r="EH968" s="24"/>
      <c r="EI968" s="24"/>
      <c r="EJ968" s="24"/>
      <c r="EK968" s="24"/>
      <c r="EL968" s="24"/>
      <c r="EM968" s="24"/>
      <c r="EN968" s="24"/>
      <c r="EO968" s="24"/>
      <c r="EP968" s="24"/>
      <c r="EQ968" s="24"/>
      <c r="ER968" s="24"/>
      <c r="ES968" s="24"/>
      <c r="ET968" s="24"/>
      <c r="EU968" s="24"/>
      <c r="EV968" s="24"/>
      <c r="EW968" s="24"/>
      <c r="EX968" s="24"/>
      <c r="EY968" s="24"/>
      <c r="EZ968" s="24"/>
      <c r="FA968" s="24"/>
      <c r="FB968" s="24"/>
      <c r="FC968" s="24"/>
      <c r="FD968" s="24"/>
      <c r="FE968" s="24"/>
      <c r="FF968" s="24"/>
      <c r="FG968" s="24"/>
      <c r="FH968" s="24"/>
      <c r="FI968" s="24"/>
      <c r="FJ968" s="24"/>
      <c r="FK968" s="24"/>
      <c r="FL968" s="24"/>
      <c r="FM968" s="24"/>
      <c r="FN968" s="24"/>
      <c r="FO968" s="24"/>
      <c r="FP968" s="24"/>
      <c r="FQ968" s="24"/>
      <c r="FR968" s="24"/>
      <c r="FS968" s="24"/>
      <c r="FT968" s="24"/>
      <c r="FU968" s="24"/>
      <c r="FV968" s="24"/>
      <c r="FW968" s="24"/>
      <c r="FX968" s="24"/>
      <c r="FY968" s="24"/>
      <c r="FZ968" s="24"/>
      <c r="GA968" s="24"/>
      <c r="GB968" s="24"/>
      <c r="GC968" s="24"/>
      <c r="GD968" s="24"/>
      <c r="GE968" s="24"/>
      <c r="GF968" s="24"/>
      <c r="GG968" s="24"/>
      <c r="GH968" s="24"/>
      <c r="GI968" s="24"/>
      <c r="GJ968" s="24"/>
      <c r="GK968" s="24"/>
      <c r="GL968" s="24"/>
      <c r="GM968" s="24"/>
      <c r="GN968" s="24"/>
      <c r="GO968" s="24"/>
      <c r="GP968" s="24"/>
      <c r="GQ968" s="24"/>
      <c r="GR968" s="24"/>
      <c r="GS968" s="24"/>
      <c r="GT968" s="24"/>
      <c r="GU968" s="24"/>
      <c r="GV968" s="24"/>
      <c r="GW968" s="24"/>
      <c r="GX968" s="24"/>
      <c r="GY968" s="24"/>
      <c r="GZ968" s="24"/>
      <c r="HA968" s="24"/>
      <c r="HB968" s="24"/>
      <c r="HC968" s="24"/>
      <c r="HD968" s="24"/>
      <c r="HE968" s="24"/>
      <c r="HF968" s="24"/>
      <c r="HG968" s="24"/>
    </row>
    <row r="969" spans="1:215" ht="13.5" customHeight="1" x14ac:dyDescent="0.2">
      <c r="A969" s="24"/>
      <c r="B969" s="24"/>
      <c r="C969" s="125"/>
      <c r="D969" s="125"/>
      <c r="O969" s="24"/>
      <c r="P969" s="24"/>
      <c r="Q969" s="125"/>
      <c r="R969" s="24"/>
      <c r="S969" s="108"/>
      <c r="T969" s="108"/>
      <c r="U969" s="108"/>
      <c r="V969" s="108"/>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c r="BY969" s="24"/>
      <c r="BZ969" s="24"/>
      <c r="CA969" s="24"/>
      <c r="CB969" s="24"/>
      <c r="CC969" s="24"/>
      <c r="CD969" s="24"/>
      <c r="CE969" s="24"/>
      <c r="CF969" s="24"/>
      <c r="CG969" s="24"/>
      <c r="CH969" s="24"/>
      <c r="CI969" s="24"/>
      <c r="CJ969" s="24"/>
      <c r="CK969" s="24"/>
      <c r="CL969" s="24"/>
      <c r="CM969" s="24"/>
      <c r="CN969" s="24"/>
      <c r="CO969" s="24"/>
      <c r="CP969" s="24"/>
      <c r="CQ969" s="24"/>
      <c r="CR969" s="24"/>
      <c r="CS969" s="24"/>
      <c r="CT969" s="24"/>
      <c r="CU969" s="24"/>
      <c r="CV969" s="24"/>
      <c r="CW969" s="24"/>
      <c r="CX969" s="24"/>
      <c r="CY969" s="24"/>
      <c r="CZ969" s="24"/>
      <c r="DA969" s="24"/>
      <c r="DB969" s="24"/>
      <c r="DC969" s="24"/>
      <c r="DD969" s="24"/>
      <c r="DE969" s="24"/>
      <c r="DF969" s="24"/>
      <c r="DG969" s="24"/>
      <c r="DH969" s="24"/>
      <c r="DI969" s="24"/>
      <c r="DJ969" s="24"/>
      <c r="DK969" s="24"/>
      <c r="DL969" s="24"/>
      <c r="DM969" s="24"/>
      <c r="DN969" s="24"/>
      <c r="DO969" s="24"/>
      <c r="DP969" s="24"/>
      <c r="DQ969" s="24"/>
      <c r="DR969" s="24"/>
      <c r="DS969" s="24"/>
      <c r="DT969" s="24"/>
      <c r="DU969" s="24"/>
      <c r="DV969" s="24"/>
      <c r="DW969" s="24"/>
      <c r="DX969" s="24"/>
      <c r="DY969" s="24"/>
      <c r="DZ969" s="24"/>
      <c r="EA969" s="24"/>
      <c r="EB969" s="24"/>
      <c r="EC969" s="24"/>
      <c r="ED969" s="24"/>
      <c r="EE969" s="24"/>
      <c r="EF969" s="24"/>
      <c r="EG969" s="24"/>
      <c r="EH969" s="24"/>
      <c r="EI969" s="24"/>
      <c r="EJ969" s="24"/>
      <c r="EK969" s="24"/>
      <c r="EL969" s="24"/>
      <c r="EM969" s="24"/>
      <c r="EN969" s="24"/>
      <c r="EO969" s="24"/>
      <c r="EP969" s="24"/>
      <c r="EQ969" s="24"/>
      <c r="ER969" s="24"/>
      <c r="ES969" s="24"/>
      <c r="ET969" s="24"/>
      <c r="EU969" s="24"/>
      <c r="EV969" s="24"/>
      <c r="EW969" s="24"/>
      <c r="EX969" s="24"/>
      <c r="EY969" s="24"/>
      <c r="EZ969" s="24"/>
      <c r="FA969" s="24"/>
      <c r="FB969" s="24"/>
      <c r="FC969" s="24"/>
      <c r="FD969" s="24"/>
      <c r="FE969" s="24"/>
      <c r="FF969" s="24"/>
      <c r="FG969" s="24"/>
      <c r="FH969" s="24"/>
      <c r="FI969" s="24"/>
      <c r="FJ969" s="24"/>
      <c r="FK969" s="24"/>
      <c r="FL969" s="24"/>
      <c r="FM969" s="24"/>
      <c r="FN969" s="24"/>
      <c r="FO969" s="24"/>
      <c r="FP969" s="24"/>
      <c r="FQ969" s="24"/>
      <c r="FR969" s="24"/>
      <c r="FS969" s="24"/>
      <c r="FT969" s="24"/>
      <c r="FU969" s="24"/>
      <c r="FV969" s="24"/>
      <c r="FW969" s="24"/>
      <c r="FX969" s="24"/>
      <c r="FY969" s="24"/>
      <c r="FZ969" s="24"/>
      <c r="GA969" s="24"/>
      <c r="GB969" s="24"/>
      <c r="GC969" s="24"/>
      <c r="GD969" s="24"/>
      <c r="GE969" s="24"/>
      <c r="GF969" s="24"/>
      <c r="GG969" s="24"/>
      <c r="GH969" s="24"/>
      <c r="GI969" s="24"/>
      <c r="GJ969" s="24"/>
      <c r="GK969" s="24"/>
      <c r="GL969" s="24"/>
      <c r="GM969" s="24"/>
      <c r="GN969" s="24"/>
      <c r="GO969" s="24"/>
      <c r="GP969" s="24"/>
      <c r="GQ969" s="24"/>
      <c r="GR969" s="24"/>
      <c r="GS969" s="24"/>
      <c r="GT969" s="24"/>
      <c r="GU969" s="24"/>
      <c r="GV969" s="24"/>
      <c r="GW969" s="24"/>
      <c r="GX969" s="24"/>
      <c r="GY969" s="24"/>
      <c r="GZ969" s="24"/>
      <c r="HA969" s="24"/>
      <c r="HB969" s="24"/>
      <c r="HC969" s="24"/>
      <c r="HD969" s="24"/>
      <c r="HE969" s="24"/>
      <c r="HF969" s="24"/>
      <c r="HG969" s="24"/>
    </row>
    <row r="970" spans="1:215" ht="13.5" customHeight="1" x14ac:dyDescent="0.2">
      <c r="A970" s="24"/>
      <c r="B970" s="24"/>
      <c r="C970" s="125"/>
      <c r="D970" s="125"/>
      <c r="O970" s="24"/>
      <c r="P970" s="24"/>
      <c r="Q970" s="125"/>
      <c r="R970" s="24"/>
      <c r="S970" s="108"/>
      <c r="T970" s="108"/>
      <c r="U970" s="108"/>
      <c r="V970" s="108"/>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24"/>
      <c r="CA970" s="24"/>
      <c r="CB970" s="24"/>
      <c r="CC970" s="24"/>
      <c r="CD970" s="24"/>
      <c r="CE970" s="24"/>
      <c r="CF970" s="24"/>
      <c r="CG970" s="24"/>
      <c r="CH970" s="24"/>
      <c r="CI970" s="24"/>
      <c r="CJ970" s="24"/>
      <c r="CK970" s="24"/>
      <c r="CL970" s="24"/>
      <c r="CM970" s="24"/>
      <c r="CN970" s="24"/>
      <c r="CO970" s="24"/>
      <c r="CP970" s="24"/>
      <c r="CQ970" s="24"/>
      <c r="CR970" s="24"/>
      <c r="CS970" s="24"/>
      <c r="CT970" s="24"/>
      <c r="CU970" s="24"/>
      <c r="CV970" s="24"/>
      <c r="CW970" s="24"/>
      <c r="CX970" s="24"/>
      <c r="CY970" s="24"/>
      <c r="CZ970" s="24"/>
      <c r="DA970" s="24"/>
      <c r="DB970" s="24"/>
      <c r="DC970" s="24"/>
      <c r="DD970" s="24"/>
      <c r="DE970" s="24"/>
      <c r="DF970" s="24"/>
      <c r="DG970" s="24"/>
      <c r="DH970" s="24"/>
      <c r="DI970" s="24"/>
      <c r="DJ970" s="24"/>
      <c r="DK970" s="24"/>
      <c r="DL970" s="24"/>
      <c r="DM970" s="24"/>
      <c r="DN970" s="24"/>
      <c r="DO970" s="24"/>
      <c r="DP970" s="24"/>
      <c r="DQ970" s="24"/>
      <c r="DR970" s="24"/>
      <c r="DS970" s="24"/>
      <c r="DT970" s="24"/>
      <c r="DU970" s="24"/>
      <c r="DV970" s="24"/>
      <c r="DW970" s="24"/>
      <c r="DX970" s="24"/>
      <c r="DY970" s="24"/>
      <c r="DZ970" s="24"/>
      <c r="EA970" s="24"/>
      <c r="EB970" s="24"/>
      <c r="EC970" s="24"/>
      <c r="ED970" s="24"/>
      <c r="EE970" s="24"/>
      <c r="EF970" s="24"/>
      <c r="EG970" s="24"/>
      <c r="EH970" s="24"/>
      <c r="EI970" s="24"/>
      <c r="EJ970" s="24"/>
      <c r="EK970" s="24"/>
      <c r="EL970" s="24"/>
      <c r="EM970" s="24"/>
      <c r="EN970" s="24"/>
      <c r="EO970" s="24"/>
      <c r="EP970" s="24"/>
      <c r="EQ970" s="24"/>
      <c r="ER970" s="24"/>
      <c r="ES970" s="24"/>
      <c r="ET970" s="24"/>
      <c r="EU970" s="24"/>
      <c r="EV970" s="24"/>
      <c r="EW970" s="24"/>
      <c r="EX970" s="24"/>
      <c r="EY970" s="24"/>
      <c r="EZ970" s="24"/>
      <c r="FA970" s="24"/>
      <c r="FB970" s="24"/>
      <c r="FC970" s="24"/>
      <c r="FD970" s="24"/>
      <c r="FE970" s="24"/>
      <c r="FF970" s="24"/>
      <c r="FG970" s="24"/>
      <c r="FH970" s="24"/>
      <c r="FI970" s="24"/>
      <c r="FJ970" s="24"/>
      <c r="FK970" s="24"/>
      <c r="FL970" s="24"/>
      <c r="FM970" s="24"/>
      <c r="FN970" s="24"/>
      <c r="FO970" s="24"/>
      <c r="FP970" s="24"/>
      <c r="FQ970" s="24"/>
      <c r="FR970" s="24"/>
      <c r="FS970" s="24"/>
      <c r="FT970" s="24"/>
      <c r="FU970" s="24"/>
      <c r="FV970" s="24"/>
      <c r="FW970" s="24"/>
      <c r="FX970" s="24"/>
      <c r="FY970" s="24"/>
      <c r="FZ970" s="24"/>
      <c r="GA970" s="24"/>
      <c r="GB970" s="24"/>
      <c r="GC970" s="24"/>
      <c r="GD970" s="24"/>
      <c r="GE970" s="24"/>
      <c r="GF970" s="24"/>
      <c r="GG970" s="24"/>
      <c r="GH970" s="24"/>
      <c r="GI970" s="24"/>
      <c r="GJ970" s="24"/>
      <c r="GK970" s="24"/>
      <c r="GL970" s="24"/>
      <c r="GM970" s="24"/>
      <c r="GN970" s="24"/>
      <c r="GO970" s="24"/>
      <c r="GP970" s="24"/>
      <c r="GQ970" s="24"/>
      <c r="GR970" s="24"/>
      <c r="GS970" s="24"/>
      <c r="GT970" s="24"/>
      <c r="GU970" s="24"/>
      <c r="GV970" s="24"/>
      <c r="GW970" s="24"/>
      <c r="GX970" s="24"/>
      <c r="GY970" s="24"/>
      <c r="GZ970" s="24"/>
      <c r="HA970" s="24"/>
      <c r="HB970" s="24"/>
      <c r="HC970" s="24"/>
      <c r="HD970" s="24"/>
      <c r="HE970" s="24"/>
      <c r="HF970" s="24"/>
      <c r="HG970" s="24"/>
    </row>
    <row r="971" spans="1:215" ht="13.5" customHeight="1" x14ac:dyDescent="0.2">
      <c r="A971" s="24"/>
      <c r="B971" s="24"/>
      <c r="C971" s="125"/>
      <c r="D971" s="125"/>
      <c r="O971" s="24"/>
      <c r="P971" s="24"/>
      <c r="Q971" s="125"/>
      <c r="R971" s="24"/>
      <c r="S971" s="108"/>
      <c r="T971" s="108"/>
      <c r="U971" s="108"/>
      <c r="V971" s="108"/>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24"/>
      <c r="CD971" s="24"/>
      <c r="CE971" s="24"/>
      <c r="CF971" s="24"/>
      <c r="CG971" s="24"/>
      <c r="CH971" s="24"/>
      <c r="CI971" s="24"/>
      <c r="CJ971" s="24"/>
      <c r="CK971" s="24"/>
      <c r="CL971" s="24"/>
      <c r="CM971" s="24"/>
      <c r="CN971" s="24"/>
      <c r="CO971" s="24"/>
      <c r="CP971" s="24"/>
      <c r="CQ971" s="24"/>
      <c r="CR971" s="24"/>
      <c r="CS971" s="24"/>
      <c r="CT971" s="24"/>
      <c r="CU971" s="24"/>
      <c r="CV971" s="24"/>
      <c r="CW971" s="24"/>
      <c r="CX971" s="24"/>
      <c r="CY971" s="24"/>
      <c r="CZ971" s="24"/>
      <c r="DA971" s="24"/>
      <c r="DB971" s="24"/>
      <c r="DC971" s="24"/>
      <c r="DD971" s="24"/>
      <c r="DE971" s="24"/>
      <c r="DF971" s="24"/>
      <c r="DG971" s="24"/>
      <c r="DH971" s="24"/>
      <c r="DI971" s="24"/>
      <c r="DJ971" s="24"/>
      <c r="DK971" s="24"/>
      <c r="DL971" s="24"/>
      <c r="DM971" s="24"/>
      <c r="DN971" s="24"/>
      <c r="DO971" s="24"/>
      <c r="DP971" s="24"/>
      <c r="DQ971" s="24"/>
      <c r="DR971" s="24"/>
      <c r="DS971" s="24"/>
      <c r="DT971" s="24"/>
      <c r="DU971" s="24"/>
      <c r="DV971" s="24"/>
      <c r="DW971" s="24"/>
      <c r="DX971" s="24"/>
      <c r="DY971" s="24"/>
      <c r="DZ971" s="24"/>
      <c r="EA971" s="24"/>
      <c r="EB971" s="24"/>
      <c r="EC971" s="24"/>
      <c r="ED971" s="24"/>
      <c r="EE971" s="24"/>
      <c r="EF971" s="24"/>
      <c r="EG971" s="24"/>
      <c r="EH971" s="24"/>
      <c r="EI971" s="24"/>
      <c r="EJ971" s="24"/>
      <c r="EK971" s="24"/>
      <c r="EL971" s="24"/>
      <c r="EM971" s="24"/>
      <c r="EN971" s="24"/>
      <c r="EO971" s="24"/>
      <c r="EP971" s="24"/>
      <c r="EQ971" s="24"/>
      <c r="ER971" s="24"/>
      <c r="ES971" s="24"/>
      <c r="ET971" s="24"/>
      <c r="EU971" s="24"/>
      <c r="EV971" s="24"/>
      <c r="EW971" s="24"/>
      <c r="EX971" s="24"/>
      <c r="EY971" s="24"/>
      <c r="EZ971" s="24"/>
      <c r="FA971" s="24"/>
      <c r="FB971" s="24"/>
      <c r="FC971" s="24"/>
      <c r="FD971" s="24"/>
      <c r="FE971" s="24"/>
      <c r="FF971" s="24"/>
      <c r="FG971" s="24"/>
      <c r="FH971" s="24"/>
      <c r="FI971" s="24"/>
      <c r="FJ971" s="24"/>
      <c r="FK971" s="24"/>
      <c r="FL971" s="24"/>
      <c r="FM971" s="24"/>
      <c r="FN971" s="24"/>
      <c r="FO971" s="24"/>
      <c r="FP971" s="24"/>
      <c r="FQ971" s="24"/>
      <c r="FR971" s="24"/>
      <c r="FS971" s="24"/>
      <c r="FT971" s="24"/>
      <c r="FU971" s="24"/>
      <c r="FV971" s="24"/>
      <c r="FW971" s="24"/>
      <c r="FX971" s="24"/>
      <c r="FY971" s="24"/>
      <c r="FZ971" s="24"/>
      <c r="GA971" s="24"/>
      <c r="GB971" s="24"/>
      <c r="GC971" s="24"/>
      <c r="GD971" s="24"/>
      <c r="GE971" s="24"/>
      <c r="GF971" s="24"/>
      <c r="GG971" s="24"/>
      <c r="GH971" s="24"/>
      <c r="GI971" s="24"/>
      <c r="GJ971" s="24"/>
      <c r="GK971" s="24"/>
      <c r="GL971" s="24"/>
      <c r="GM971" s="24"/>
      <c r="GN971" s="24"/>
      <c r="GO971" s="24"/>
      <c r="GP971" s="24"/>
      <c r="GQ971" s="24"/>
      <c r="GR971" s="24"/>
      <c r="GS971" s="24"/>
      <c r="GT971" s="24"/>
      <c r="GU971" s="24"/>
      <c r="GV971" s="24"/>
      <c r="GW971" s="24"/>
      <c r="GX971" s="24"/>
      <c r="GY971" s="24"/>
      <c r="GZ971" s="24"/>
      <c r="HA971" s="24"/>
      <c r="HB971" s="24"/>
      <c r="HC971" s="24"/>
      <c r="HD971" s="24"/>
      <c r="HE971" s="24"/>
      <c r="HF971" s="24"/>
      <c r="HG971" s="24"/>
    </row>
    <row r="972" spans="1:215" ht="13.5" customHeight="1" x14ac:dyDescent="0.2">
      <c r="A972" s="24"/>
      <c r="B972" s="24"/>
      <c r="C972" s="125"/>
      <c r="D972" s="125"/>
      <c r="O972" s="24"/>
      <c r="P972" s="24"/>
      <c r="Q972" s="125"/>
      <c r="R972" s="24"/>
      <c r="S972" s="108"/>
      <c r="T972" s="108"/>
      <c r="U972" s="108"/>
      <c r="V972" s="108"/>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c r="CA972" s="24"/>
      <c r="CB972" s="24"/>
      <c r="CC972" s="24"/>
      <c r="CD972" s="24"/>
      <c r="CE972" s="24"/>
      <c r="CF972" s="24"/>
      <c r="CG972" s="24"/>
      <c r="CH972" s="24"/>
      <c r="CI972" s="24"/>
      <c r="CJ972" s="24"/>
      <c r="CK972" s="24"/>
      <c r="CL972" s="24"/>
      <c r="CM972" s="24"/>
      <c r="CN972" s="24"/>
      <c r="CO972" s="24"/>
      <c r="CP972" s="24"/>
      <c r="CQ972" s="24"/>
      <c r="CR972" s="24"/>
      <c r="CS972" s="24"/>
      <c r="CT972" s="24"/>
      <c r="CU972" s="24"/>
      <c r="CV972" s="24"/>
      <c r="CW972" s="24"/>
      <c r="CX972" s="24"/>
      <c r="CY972" s="24"/>
      <c r="CZ972" s="24"/>
      <c r="DA972" s="24"/>
      <c r="DB972" s="24"/>
      <c r="DC972" s="24"/>
      <c r="DD972" s="24"/>
      <c r="DE972" s="24"/>
      <c r="DF972" s="24"/>
      <c r="DG972" s="24"/>
      <c r="DH972" s="24"/>
      <c r="DI972" s="24"/>
      <c r="DJ972" s="24"/>
      <c r="DK972" s="24"/>
      <c r="DL972" s="24"/>
      <c r="DM972" s="24"/>
      <c r="DN972" s="24"/>
      <c r="DO972" s="24"/>
      <c r="DP972" s="24"/>
      <c r="DQ972" s="24"/>
      <c r="DR972" s="24"/>
      <c r="DS972" s="24"/>
      <c r="DT972" s="24"/>
      <c r="DU972" s="24"/>
      <c r="DV972" s="24"/>
      <c r="DW972" s="24"/>
      <c r="DX972" s="24"/>
      <c r="DY972" s="24"/>
      <c r="DZ972" s="24"/>
      <c r="EA972" s="24"/>
      <c r="EB972" s="24"/>
      <c r="EC972" s="24"/>
      <c r="ED972" s="24"/>
      <c r="EE972" s="24"/>
      <c r="EF972" s="24"/>
      <c r="EG972" s="24"/>
      <c r="EH972" s="24"/>
      <c r="EI972" s="24"/>
      <c r="EJ972" s="24"/>
      <c r="EK972" s="24"/>
      <c r="EL972" s="24"/>
      <c r="EM972" s="24"/>
      <c r="EN972" s="24"/>
      <c r="EO972" s="24"/>
      <c r="EP972" s="24"/>
      <c r="EQ972" s="24"/>
      <c r="ER972" s="24"/>
      <c r="ES972" s="24"/>
      <c r="ET972" s="24"/>
      <c r="EU972" s="24"/>
      <c r="EV972" s="24"/>
      <c r="EW972" s="24"/>
      <c r="EX972" s="24"/>
      <c r="EY972" s="24"/>
      <c r="EZ972" s="24"/>
      <c r="FA972" s="24"/>
      <c r="FB972" s="24"/>
      <c r="FC972" s="24"/>
      <c r="FD972" s="24"/>
      <c r="FE972" s="24"/>
      <c r="FF972" s="24"/>
      <c r="FG972" s="24"/>
      <c r="FH972" s="24"/>
      <c r="FI972" s="24"/>
      <c r="FJ972" s="24"/>
      <c r="FK972" s="24"/>
      <c r="FL972" s="24"/>
      <c r="FM972" s="24"/>
      <c r="FN972" s="24"/>
      <c r="FO972" s="24"/>
      <c r="FP972" s="24"/>
      <c r="FQ972" s="24"/>
      <c r="FR972" s="24"/>
      <c r="FS972" s="24"/>
      <c r="FT972" s="24"/>
      <c r="FU972" s="24"/>
      <c r="FV972" s="24"/>
      <c r="FW972" s="24"/>
      <c r="FX972" s="24"/>
      <c r="FY972" s="24"/>
      <c r="FZ972" s="24"/>
      <c r="GA972" s="24"/>
      <c r="GB972" s="24"/>
      <c r="GC972" s="24"/>
      <c r="GD972" s="24"/>
      <c r="GE972" s="24"/>
      <c r="GF972" s="24"/>
      <c r="GG972" s="24"/>
      <c r="GH972" s="24"/>
      <c r="GI972" s="24"/>
      <c r="GJ972" s="24"/>
      <c r="GK972" s="24"/>
      <c r="GL972" s="24"/>
      <c r="GM972" s="24"/>
      <c r="GN972" s="24"/>
      <c r="GO972" s="24"/>
      <c r="GP972" s="24"/>
      <c r="GQ972" s="24"/>
      <c r="GR972" s="24"/>
      <c r="GS972" s="24"/>
      <c r="GT972" s="24"/>
      <c r="GU972" s="24"/>
      <c r="GV972" s="24"/>
      <c r="GW972" s="24"/>
      <c r="GX972" s="24"/>
      <c r="GY972" s="24"/>
      <c r="GZ972" s="24"/>
      <c r="HA972" s="24"/>
      <c r="HB972" s="24"/>
      <c r="HC972" s="24"/>
      <c r="HD972" s="24"/>
      <c r="HE972" s="24"/>
      <c r="HF972" s="24"/>
      <c r="HG972" s="24"/>
    </row>
    <row r="973" spans="1:215" ht="13.5" customHeight="1" x14ac:dyDescent="0.2">
      <c r="A973" s="24"/>
      <c r="B973" s="24"/>
      <c r="C973" s="125"/>
      <c r="D973" s="125"/>
      <c r="O973" s="24"/>
      <c r="P973" s="24"/>
      <c r="Q973" s="125"/>
      <c r="R973" s="24"/>
      <c r="S973" s="108"/>
      <c r="T973" s="108"/>
      <c r="U973" s="108"/>
      <c r="V973" s="108"/>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4"/>
      <c r="CA973" s="24"/>
      <c r="CB973" s="24"/>
      <c r="CC973" s="24"/>
      <c r="CD973" s="24"/>
      <c r="CE973" s="24"/>
      <c r="CF973" s="24"/>
      <c r="CG973" s="24"/>
      <c r="CH973" s="24"/>
      <c r="CI973" s="24"/>
      <c r="CJ973" s="24"/>
      <c r="CK973" s="24"/>
      <c r="CL973" s="24"/>
      <c r="CM973" s="24"/>
      <c r="CN973" s="24"/>
      <c r="CO973" s="24"/>
      <c r="CP973" s="24"/>
      <c r="CQ973" s="24"/>
      <c r="CR973" s="24"/>
      <c r="CS973" s="24"/>
      <c r="CT973" s="24"/>
      <c r="CU973" s="24"/>
      <c r="CV973" s="24"/>
      <c r="CW973" s="24"/>
      <c r="CX973" s="24"/>
      <c r="CY973" s="24"/>
      <c r="CZ973" s="24"/>
      <c r="DA973" s="24"/>
      <c r="DB973" s="24"/>
      <c r="DC973" s="24"/>
      <c r="DD973" s="24"/>
      <c r="DE973" s="24"/>
      <c r="DF973" s="24"/>
      <c r="DG973" s="24"/>
      <c r="DH973" s="24"/>
      <c r="DI973" s="24"/>
      <c r="DJ973" s="24"/>
      <c r="DK973" s="24"/>
      <c r="DL973" s="24"/>
      <c r="DM973" s="24"/>
      <c r="DN973" s="24"/>
      <c r="DO973" s="24"/>
      <c r="DP973" s="24"/>
      <c r="DQ973" s="24"/>
      <c r="DR973" s="24"/>
      <c r="DS973" s="24"/>
      <c r="DT973" s="24"/>
      <c r="DU973" s="24"/>
      <c r="DV973" s="24"/>
      <c r="DW973" s="24"/>
      <c r="DX973" s="24"/>
      <c r="DY973" s="24"/>
      <c r="DZ973" s="24"/>
      <c r="EA973" s="24"/>
      <c r="EB973" s="24"/>
      <c r="EC973" s="24"/>
      <c r="ED973" s="24"/>
      <c r="EE973" s="24"/>
      <c r="EF973" s="24"/>
      <c r="EG973" s="24"/>
      <c r="EH973" s="24"/>
      <c r="EI973" s="24"/>
      <c r="EJ973" s="24"/>
      <c r="EK973" s="24"/>
      <c r="EL973" s="24"/>
      <c r="EM973" s="24"/>
      <c r="EN973" s="24"/>
      <c r="EO973" s="24"/>
      <c r="EP973" s="24"/>
      <c r="EQ973" s="24"/>
      <c r="ER973" s="24"/>
      <c r="ES973" s="24"/>
      <c r="ET973" s="24"/>
      <c r="EU973" s="24"/>
      <c r="EV973" s="24"/>
      <c r="EW973" s="24"/>
      <c r="EX973" s="24"/>
      <c r="EY973" s="24"/>
      <c r="EZ973" s="24"/>
      <c r="FA973" s="24"/>
      <c r="FB973" s="24"/>
      <c r="FC973" s="24"/>
      <c r="FD973" s="24"/>
      <c r="FE973" s="24"/>
      <c r="FF973" s="24"/>
      <c r="FG973" s="24"/>
      <c r="FH973" s="24"/>
      <c r="FI973" s="24"/>
      <c r="FJ973" s="24"/>
      <c r="FK973" s="24"/>
      <c r="FL973" s="24"/>
      <c r="FM973" s="24"/>
      <c r="FN973" s="24"/>
      <c r="FO973" s="24"/>
      <c r="FP973" s="24"/>
      <c r="FQ973" s="24"/>
      <c r="FR973" s="24"/>
      <c r="FS973" s="24"/>
      <c r="FT973" s="24"/>
      <c r="FU973" s="24"/>
      <c r="FV973" s="24"/>
      <c r="FW973" s="24"/>
      <c r="FX973" s="24"/>
      <c r="FY973" s="24"/>
      <c r="FZ973" s="24"/>
      <c r="GA973" s="24"/>
      <c r="GB973" s="24"/>
      <c r="GC973" s="24"/>
      <c r="GD973" s="24"/>
      <c r="GE973" s="24"/>
      <c r="GF973" s="24"/>
      <c r="GG973" s="24"/>
      <c r="GH973" s="24"/>
      <c r="GI973" s="24"/>
      <c r="GJ973" s="24"/>
      <c r="GK973" s="24"/>
      <c r="GL973" s="24"/>
      <c r="GM973" s="24"/>
      <c r="GN973" s="24"/>
      <c r="GO973" s="24"/>
      <c r="GP973" s="24"/>
      <c r="GQ973" s="24"/>
      <c r="GR973" s="24"/>
      <c r="GS973" s="24"/>
      <c r="GT973" s="24"/>
      <c r="GU973" s="24"/>
      <c r="GV973" s="24"/>
      <c r="GW973" s="24"/>
      <c r="GX973" s="24"/>
      <c r="GY973" s="24"/>
      <c r="GZ973" s="24"/>
      <c r="HA973" s="24"/>
      <c r="HB973" s="24"/>
      <c r="HC973" s="24"/>
      <c r="HD973" s="24"/>
      <c r="HE973" s="24"/>
      <c r="HF973" s="24"/>
      <c r="HG973" s="24"/>
    </row>
    <row r="974" spans="1:215" ht="13.5" customHeight="1" x14ac:dyDescent="0.2">
      <c r="A974" s="24"/>
      <c r="B974" s="24"/>
      <c r="C974" s="125"/>
      <c r="D974" s="125"/>
      <c r="O974" s="24"/>
      <c r="P974" s="24"/>
      <c r="Q974" s="125"/>
      <c r="R974" s="24"/>
      <c r="S974" s="108"/>
      <c r="T974" s="108"/>
      <c r="U974" s="108"/>
      <c r="V974" s="108"/>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4"/>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4"/>
      <c r="EU974" s="24"/>
      <c r="EV974" s="24"/>
      <c r="EW974" s="24"/>
      <c r="EX974" s="24"/>
      <c r="EY974" s="24"/>
      <c r="EZ974" s="24"/>
      <c r="FA974" s="24"/>
      <c r="FB974" s="24"/>
      <c r="FC974" s="24"/>
      <c r="FD974" s="24"/>
      <c r="FE974" s="24"/>
      <c r="FF974" s="24"/>
      <c r="FG974" s="24"/>
      <c r="FH974" s="24"/>
      <c r="FI974" s="24"/>
      <c r="FJ974" s="24"/>
      <c r="FK974" s="24"/>
      <c r="FL974" s="24"/>
      <c r="FM974" s="24"/>
      <c r="FN974" s="24"/>
      <c r="FO974" s="24"/>
      <c r="FP974" s="24"/>
      <c r="FQ974" s="24"/>
      <c r="FR974" s="24"/>
      <c r="FS974" s="24"/>
      <c r="FT974" s="24"/>
      <c r="FU974" s="24"/>
      <c r="FV974" s="24"/>
      <c r="FW974" s="24"/>
      <c r="FX974" s="24"/>
      <c r="FY974" s="24"/>
      <c r="FZ974" s="24"/>
      <c r="GA974" s="24"/>
      <c r="GB974" s="24"/>
      <c r="GC974" s="24"/>
      <c r="GD974" s="24"/>
      <c r="GE974" s="24"/>
      <c r="GF974" s="24"/>
      <c r="GG974" s="24"/>
      <c r="GH974" s="24"/>
      <c r="GI974" s="24"/>
      <c r="GJ974" s="24"/>
      <c r="GK974" s="24"/>
      <c r="GL974" s="24"/>
      <c r="GM974" s="24"/>
      <c r="GN974" s="24"/>
      <c r="GO974" s="24"/>
      <c r="GP974" s="24"/>
      <c r="GQ974" s="24"/>
      <c r="GR974" s="24"/>
      <c r="GS974" s="24"/>
      <c r="GT974" s="24"/>
      <c r="GU974" s="24"/>
      <c r="GV974" s="24"/>
      <c r="GW974" s="24"/>
      <c r="GX974" s="24"/>
      <c r="GY974" s="24"/>
      <c r="GZ974" s="24"/>
      <c r="HA974" s="24"/>
      <c r="HB974" s="24"/>
      <c r="HC974" s="24"/>
      <c r="HD974" s="24"/>
      <c r="HE974" s="24"/>
      <c r="HF974" s="24"/>
      <c r="HG974" s="24"/>
    </row>
    <row r="975" spans="1:215" ht="13.5" customHeight="1" x14ac:dyDescent="0.2">
      <c r="A975" s="24"/>
      <c r="B975" s="24"/>
      <c r="C975" s="125"/>
      <c r="D975" s="125"/>
      <c r="O975" s="24"/>
      <c r="P975" s="24"/>
      <c r="Q975" s="125"/>
      <c r="R975" s="24"/>
      <c r="S975" s="108"/>
      <c r="T975" s="108"/>
      <c r="U975" s="108"/>
      <c r="V975" s="108"/>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4"/>
      <c r="CA975" s="24"/>
      <c r="CB975" s="24"/>
      <c r="CC975" s="24"/>
      <c r="CD975" s="24"/>
      <c r="CE975" s="24"/>
      <c r="CF975" s="24"/>
      <c r="CG975" s="24"/>
      <c r="CH975" s="24"/>
      <c r="CI975" s="24"/>
      <c r="CJ975" s="24"/>
      <c r="CK975" s="24"/>
      <c r="CL975" s="24"/>
      <c r="CM975" s="24"/>
      <c r="CN975" s="24"/>
      <c r="CO975" s="24"/>
      <c r="CP975" s="24"/>
      <c r="CQ975" s="24"/>
      <c r="CR975" s="24"/>
      <c r="CS975" s="24"/>
      <c r="CT975" s="24"/>
      <c r="CU975" s="24"/>
      <c r="CV975" s="24"/>
      <c r="CW975" s="24"/>
      <c r="CX975" s="24"/>
      <c r="CY975" s="24"/>
      <c r="CZ975" s="24"/>
      <c r="DA975" s="24"/>
      <c r="DB975" s="24"/>
      <c r="DC975" s="24"/>
      <c r="DD975" s="24"/>
      <c r="DE975" s="24"/>
      <c r="DF975" s="24"/>
      <c r="DG975" s="24"/>
      <c r="DH975" s="24"/>
      <c r="DI975" s="24"/>
      <c r="DJ975" s="24"/>
      <c r="DK975" s="24"/>
      <c r="DL975" s="24"/>
      <c r="DM975" s="24"/>
      <c r="DN975" s="24"/>
      <c r="DO975" s="24"/>
      <c r="DP975" s="24"/>
      <c r="DQ975" s="24"/>
      <c r="DR975" s="24"/>
      <c r="DS975" s="24"/>
      <c r="DT975" s="24"/>
      <c r="DU975" s="24"/>
      <c r="DV975" s="24"/>
      <c r="DW975" s="24"/>
      <c r="DX975" s="24"/>
      <c r="DY975" s="24"/>
      <c r="DZ975" s="24"/>
      <c r="EA975" s="24"/>
      <c r="EB975" s="24"/>
      <c r="EC975" s="24"/>
      <c r="ED975" s="24"/>
      <c r="EE975" s="24"/>
      <c r="EF975" s="24"/>
      <c r="EG975" s="24"/>
      <c r="EH975" s="24"/>
      <c r="EI975" s="24"/>
      <c r="EJ975" s="24"/>
      <c r="EK975" s="24"/>
      <c r="EL975" s="24"/>
      <c r="EM975" s="24"/>
      <c r="EN975" s="24"/>
      <c r="EO975" s="24"/>
      <c r="EP975" s="24"/>
      <c r="EQ975" s="24"/>
      <c r="ER975" s="24"/>
      <c r="ES975" s="24"/>
      <c r="ET975" s="24"/>
      <c r="EU975" s="24"/>
      <c r="EV975" s="24"/>
      <c r="EW975" s="24"/>
      <c r="EX975" s="24"/>
      <c r="EY975" s="24"/>
      <c r="EZ975" s="24"/>
      <c r="FA975" s="24"/>
      <c r="FB975" s="24"/>
      <c r="FC975" s="24"/>
      <c r="FD975" s="24"/>
      <c r="FE975" s="24"/>
      <c r="FF975" s="24"/>
      <c r="FG975" s="24"/>
      <c r="FH975" s="24"/>
      <c r="FI975" s="24"/>
      <c r="FJ975" s="24"/>
      <c r="FK975" s="24"/>
      <c r="FL975" s="24"/>
      <c r="FM975" s="24"/>
      <c r="FN975" s="24"/>
      <c r="FO975" s="24"/>
      <c r="FP975" s="24"/>
      <c r="FQ975" s="24"/>
      <c r="FR975" s="24"/>
      <c r="FS975" s="24"/>
      <c r="FT975" s="24"/>
      <c r="FU975" s="24"/>
      <c r="FV975" s="24"/>
      <c r="FW975" s="24"/>
      <c r="FX975" s="24"/>
      <c r="FY975" s="24"/>
      <c r="FZ975" s="24"/>
      <c r="GA975" s="24"/>
      <c r="GB975" s="24"/>
      <c r="GC975" s="24"/>
      <c r="GD975" s="24"/>
      <c r="GE975" s="24"/>
      <c r="GF975" s="24"/>
      <c r="GG975" s="24"/>
      <c r="GH975" s="24"/>
      <c r="GI975" s="24"/>
      <c r="GJ975" s="24"/>
      <c r="GK975" s="24"/>
      <c r="GL975" s="24"/>
      <c r="GM975" s="24"/>
      <c r="GN975" s="24"/>
      <c r="GO975" s="24"/>
      <c r="GP975" s="24"/>
      <c r="GQ975" s="24"/>
      <c r="GR975" s="24"/>
      <c r="GS975" s="24"/>
      <c r="GT975" s="24"/>
      <c r="GU975" s="24"/>
      <c r="GV975" s="24"/>
      <c r="GW975" s="24"/>
      <c r="GX975" s="24"/>
      <c r="GY975" s="24"/>
      <c r="GZ975" s="24"/>
      <c r="HA975" s="24"/>
      <c r="HB975" s="24"/>
      <c r="HC975" s="24"/>
      <c r="HD975" s="24"/>
      <c r="HE975" s="24"/>
      <c r="HF975" s="24"/>
      <c r="HG975" s="24"/>
    </row>
    <row r="976" spans="1:215" ht="13.5" customHeight="1" x14ac:dyDescent="0.2">
      <c r="A976" s="24"/>
      <c r="B976" s="24"/>
      <c r="C976" s="125"/>
      <c r="D976" s="125"/>
      <c r="O976" s="24"/>
      <c r="P976" s="24"/>
      <c r="Q976" s="125"/>
      <c r="R976" s="24"/>
      <c r="S976" s="108"/>
      <c r="T976" s="108"/>
      <c r="U976" s="108"/>
      <c r="V976" s="108"/>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c r="CA976" s="24"/>
      <c r="CB976" s="24"/>
      <c r="CC976" s="24"/>
      <c r="CD976" s="24"/>
      <c r="CE976" s="24"/>
      <c r="CF976" s="24"/>
      <c r="CG976" s="24"/>
      <c r="CH976" s="24"/>
      <c r="CI976" s="24"/>
      <c r="CJ976" s="24"/>
      <c r="CK976" s="24"/>
      <c r="CL976" s="24"/>
      <c r="CM976" s="24"/>
      <c r="CN976" s="24"/>
      <c r="CO976" s="24"/>
      <c r="CP976" s="24"/>
      <c r="CQ976" s="24"/>
      <c r="CR976" s="24"/>
      <c r="CS976" s="24"/>
      <c r="CT976" s="24"/>
      <c r="CU976" s="24"/>
      <c r="CV976" s="24"/>
      <c r="CW976" s="24"/>
      <c r="CX976" s="24"/>
      <c r="CY976" s="24"/>
      <c r="CZ976" s="24"/>
      <c r="DA976" s="24"/>
      <c r="DB976" s="24"/>
      <c r="DC976" s="24"/>
      <c r="DD976" s="24"/>
      <c r="DE976" s="24"/>
      <c r="DF976" s="24"/>
      <c r="DG976" s="24"/>
      <c r="DH976" s="24"/>
      <c r="DI976" s="24"/>
      <c r="DJ976" s="24"/>
      <c r="DK976" s="24"/>
      <c r="DL976" s="24"/>
      <c r="DM976" s="24"/>
      <c r="DN976" s="24"/>
      <c r="DO976" s="24"/>
      <c r="DP976" s="24"/>
      <c r="DQ976" s="24"/>
      <c r="DR976" s="24"/>
      <c r="DS976" s="24"/>
      <c r="DT976" s="24"/>
      <c r="DU976" s="24"/>
      <c r="DV976" s="24"/>
      <c r="DW976" s="24"/>
      <c r="DX976" s="24"/>
      <c r="DY976" s="24"/>
      <c r="DZ976" s="24"/>
      <c r="EA976" s="24"/>
      <c r="EB976" s="24"/>
      <c r="EC976" s="24"/>
      <c r="ED976" s="24"/>
      <c r="EE976" s="24"/>
      <c r="EF976" s="24"/>
      <c r="EG976" s="24"/>
      <c r="EH976" s="24"/>
      <c r="EI976" s="24"/>
      <c r="EJ976" s="24"/>
      <c r="EK976" s="24"/>
      <c r="EL976" s="24"/>
      <c r="EM976" s="24"/>
      <c r="EN976" s="24"/>
      <c r="EO976" s="24"/>
      <c r="EP976" s="24"/>
      <c r="EQ976" s="24"/>
      <c r="ER976" s="24"/>
      <c r="ES976" s="24"/>
      <c r="ET976" s="24"/>
      <c r="EU976" s="24"/>
      <c r="EV976" s="24"/>
      <c r="EW976" s="24"/>
      <c r="EX976" s="24"/>
      <c r="EY976" s="24"/>
      <c r="EZ976" s="24"/>
      <c r="FA976" s="24"/>
      <c r="FB976" s="24"/>
      <c r="FC976" s="24"/>
      <c r="FD976" s="24"/>
      <c r="FE976" s="24"/>
      <c r="FF976" s="24"/>
      <c r="FG976" s="24"/>
      <c r="FH976" s="24"/>
      <c r="FI976" s="24"/>
      <c r="FJ976" s="24"/>
      <c r="FK976" s="24"/>
      <c r="FL976" s="24"/>
      <c r="FM976" s="24"/>
      <c r="FN976" s="24"/>
      <c r="FO976" s="24"/>
      <c r="FP976" s="24"/>
      <c r="FQ976" s="24"/>
      <c r="FR976" s="24"/>
      <c r="FS976" s="24"/>
      <c r="FT976" s="24"/>
      <c r="FU976" s="24"/>
      <c r="FV976" s="24"/>
      <c r="FW976" s="24"/>
      <c r="FX976" s="24"/>
      <c r="FY976" s="24"/>
      <c r="FZ976" s="24"/>
      <c r="GA976" s="24"/>
      <c r="GB976" s="24"/>
      <c r="GC976" s="24"/>
      <c r="GD976" s="24"/>
      <c r="GE976" s="24"/>
      <c r="GF976" s="24"/>
      <c r="GG976" s="24"/>
      <c r="GH976" s="24"/>
      <c r="GI976" s="24"/>
      <c r="GJ976" s="24"/>
      <c r="GK976" s="24"/>
      <c r="GL976" s="24"/>
      <c r="GM976" s="24"/>
      <c r="GN976" s="24"/>
      <c r="GO976" s="24"/>
      <c r="GP976" s="24"/>
      <c r="GQ976" s="24"/>
      <c r="GR976" s="24"/>
      <c r="GS976" s="24"/>
      <c r="GT976" s="24"/>
      <c r="GU976" s="24"/>
      <c r="GV976" s="24"/>
      <c r="GW976" s="24"/>
      <c r="GX976" s="24"/>
      <c r="GY976" s="24"/>
      <c r="GZ976" s="24"/>
      <c r="HA976" s="24"/>
      <c r="HB976" s="24"/>
      <c r="HC976" s="24"/>
      <c r="HD976" s="24"/>
      <c r="HE976" s="24"/>
      <c r="HF976" s="24"/>
      <c r="HG976" s="24"/>
    </row>
    <row r="977" spans="1:215" ht="13.5" customHeight="1" x14ac:dyDescent="0.2">
      <c r="A977" s="24"/>
      <c r="B977" s="24"/>
      <c r="C977" s="125"/>
      <c r="D977" s="125"/>
      <c r="O977" s="24"/>
      <c r="P977" s="24"/>
      <c r="Q977" s="125"/>
      <c r="R977" s="24"/>
      <c r="S977" s="108"/>
      <c r="T977" s="108"/>
      <c r="U977" s="108"/>
      <c r="V977" s="108"/>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4"/>
      <c r="CA977" s="24"/>
      <c r="CB977" s="24"/>
      <c r="CC977" s="24"/>
      <c r="CD977" s="24"/>
      <c r="CE977" s="24"/>
      <c r="CF977" s="24"/>
      <c r="CG977" s="24"/>
      <c r="CH977" s="24"/>
      <c r="CI977" s="24"/>
      <c r="CJ977" s="24"/>
      <c r="CK977" s="24"/>
      <c r="CL977" s="24"/>
      <c r="CM977" s="24"/>
      <c r="CN977" s="24"/>
      <c r="CO977" s="24"/>
      <c r="CP977" s="24"/>
      <c r="CQ977" s="24"/>
      <c r="CR977" s="24"/>
      <c r="CS977" s="24"/>
      <c r="CT977" s="24"/>
      <c r="CU977" s="24"/>
      <c r="CV977" s="24"/>
      <c r="CW977" s="24"/>
      <c r="CX977" s="24"/>
      <c r="CY977" s="24"/>
      <c r="CZ977" s="24"/>
      <c r="DA977" s="24"/>
      <c r="DB977" s="24"/>
      <c r="DC977" s="24"/>
      <c r="DD977" s="24"/>
      <c r="DE977" s="24"/>
      <c r="DF977" s="24"/>
      <c r="DG977" s="24"/>
      <c r="DH977" s="24"/>
      <c r="DI977" s="24"/>
      <c r="DJ977" s="24"/>
      <c r="DK977" s="24"/>
      <c r="DL977" s="24"/>
      <c r="DM977" s="24"/>
      <c r="DN977" s="24"/>
      <c r="DO977" s="24"/>
      <c r="DP977" s="24"/>
      <c r="DQ977" s="24"/>
      <c r="DR977" s="24"/>
      <c r="DS977" s="24"/>
      <c r="DT977" s="24"/>
      <c r="DU977" s="24"/>
      <c r="DV977" s="24"/>
      <c r="DW977" s="24"/>
      <c r="DX977" s="24"/>
      <c r="DY977" s="24"/>
      <c r="DZ977" s="24"/>
      <c r="EA977" s="24"/>
      <c r="EB977" s="24"/>
      <c r="EC977" s="24"/>
      <c r="ED977" s="24"/>
      <c r="EE977" s="24"/>
      <c r="EF977" s="24"/>
      <c r="EG977" s="24"/>
      <c r="EH977" s="24"/>
      <c r="EI977" s="24"/>
      <c r="EJ977" s="24"/>
      <c r="EK977" s="24"/>
      <c r="EL977" s="24"/>
      <c r="EM977" s="24"/>
      <c r="EN977" s="24"/>
      <c r="EO977" s="24"/>
      <c r="EP977" s="24"/>
      <c r="EQ977" s="24"/>
      <c r="ER977" s="24"/>
      <c r="ES977" s="24"/>
      <c r="ET977" s="24"/>
      <c r="EU977" s="24"/>
      <c r="EV977" s="24"/>
      <c r="EW977" s="24"/>
      <c r="EX977" s="24"/>
      <c r="EY977" s="24"/>
      <c r="EZ977" s="24"/>
      <c r="FA977" s="24"/>
      <c r="FB977" s="24"/>
      <c r="FC977" s="24"/>
      <c r="FD977" s="24"/>
      <c r="FE977" s="24"/>
      <c r="FF977" s="24"/>
      <c r="FG977" s="24"/>
      <c r="FH977" s="24"/>
      <c r="FI977" s="24"/>
      <c r="FJ977" s="24"/>
      <c r="FK977" s="24"/>
      <c r="FL977" s="24"/>
      <c r="FM977" s="24"/>
      <c r="FN977" s="24"/>
      <c r="FO977" s="24"/>
      <c r="FP977" s="24"/>
      <c r="FQ977" s="24"/>
      <c r="FR977" s="24"/>
      <c r="FS977" s="24"/>
      <c r="FT977" s="24"/>
      <c r="FU977" s="24"/>
      <c r="FV977" s="24"/>
      <c r="FW977" s="24"/>
      <c r="FX977" s="24"/>
      <c r="FY977" s="24"/>
      <c r="FZ977" s="24"/>
      <c r="GA977" s="24"/>
      <c r="GB977" s="24"/>
      <c r="GC977" s="24"/>
      <c r="GD977" s="24"/>
      <c r="GE977" s="24"/>
      <c r="GF977" s="24"/>
      <c r="GG977" s="24"/>
      <c r="GH977" s="24"/>
      <c r="GI977" s="24"/>
      <c r="GJ977" s="24"/>
      <c r="GK977" s="24"/>
      <c r="GL977" s="24"/>
      <c r="GM977" s="24"/>
      <c r="GN977" s="24"/>
      <c r="GO977" s="24"/>
      <c r="GP977" s="24"/>
      <c r="GQ977" s="24"/>
      <c r="GR977" s="24"/>
      <c r="GS977" s="24"/>
      <c r="GT977" s="24"/>
      <c r="GU977" s="24"/>
      <c r="GV977" s="24"/>
      <c r="GW977" s="24"/>
      <c r="GX977" s="24"/>
      <c r="GY977" s="24"/>
      <c r="GZ977" s="24"/>
      <c r="HA977" s="24"/>
      <c r="HB977" s="24"/>
      <c r="HC977" s="24"/>
      <c r="HD977" s="24"/>
      <c r="HE977" s="24"/>
      <c r="HF977" s="24"/>
      <c r="HG977" s="24"/>
    </row>
    <row r="978" spans="1:215" ht="13.5" customHeight="1" x14ac:dyDescent="0.2">
      <c r="A978" s="24"/>
      <c r="B978" s="24"/>
      <c r="C978" s="125"/>
      <c r="D978" s="125"/>
      <c r="O978" s="24"/>
      <c r="P978" s="24"/>
      <c r="Q978" s="125"/>
      <c r="R978" s="24"/>
      <c r="S978" s="108"/>
      <c r="T978" s="108"/>
      <c r="U978" s="108"/>
      <c r="V978" s="108"/>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c r="BY978" s="24"/>
      <c r="BZ978" s="24"/>
      <c r="CA978" s="24"/>
      <c r="CB978" s="24"/>
      <c r="CC978" s="24"/>
      <c r="CD978" s="24"/>
      <c r="CE978" s="24"/>
      <c r="CF978" s="24"/>
      <c r="CG978" s="24"/>
      <c r="CH978" s="24"/>
      <c r="CI978" s="24"/>
      <c r="CJ978" s="24"/>
      <c r="CK978" s="24"/>
      <c r="CL978" s="24"/>
      <c r="CM978" s="24"/>
      <c r="CN978" s="24"/>
      <c r="CO978" s="24"/>
      <c r="CP978" s="24"/>
      <c r="CQ978" s="24"/>
      <c r="CR978" s="24"/>
      <c r="CS978" s="24"/>
      <c r="CT978" s="24"/>
      <c r="CU978" s="24"/>
      <c r="CV978" s="24"/>
      <c r="CW978" s="24"/>
      <c r="CX978" s="24"/>
      <c r="CY978" s="24"/>
      <c r="CZ978" s="24"/>
      <c r="DA978" s="24"/>
      <c r="DB978" s="24"/>
      <c r="DC978" s="24"/>
      <c r="DD978" s="24"/>
      <c r="DE978" s="24"/>
      <c r="DF978" s="24"/>
      <c r="DG978" s="24"/>
      <c r="DH978" s="24"/>
      <c r="DI978" s="24"/>
      <c r="DJ978" s="24"/>
      <c r="DK978" s="24"/>
      <c r="DL978" s="24"/>
      <c r="DM978" s="24"/>
      <c r="DN978" s="24"/>
      <c r="DO978" s="24"/>
      <c r="DP978" s="24"/>
      <c r="DQ978" s="24"/>
      <c r="DR978" s="24"/>
      <c r="DS978" s="24"/>
      <c r="DT978" s="24"/>
      <c r="DU978" s="24"/>
      <c r="DV978" s="24"/>
      <c r="DW978" s="24"/>
      <c r="DX978" s="24"/>
      <c r="DY978" s="24"/>
      <c r="DZ978" s="24"/>
      <c r="EA978" s="24"/>
      <c r="EB978" s="24"/>
      <c r="EC978" s="24"/>
      <c r="ED978" s="24"/>
      <c r="EE978" s="24"/>
      <c r="EF978" s="24"/>
      <c r="EG978" s="24"/>
      <c r="EH978" s="24"/>
      <c r="EI978" s="24"/>
      <c r="EJ978" s="24"/>
      <c r="EK978" s="24"/>
      <c r="EL978" s="24"/>
      <c r="EM978" s="24"/>
      <c r="EN978" s="24"/>
      <c r="EO978" s="24"/>
      <c r="EP978" s="24"/>
      <c r="EQ978" s="24"/>
      <c r="ER978" s="24"/>
      <c r="ES978" s="24"/>
      <c r="ET978" s="24"/>
      <c r="EU978" s="24"/>
      <c r="EV978" s="24"/>
      <c r="EW978" s="24"/>
      <c r="EX978" s="24"/>
      <c r="EY978" s="24"/>
      <c r="EZ978" s="24"/>
      <c r="FA978" s="24"/>
      <c r="FB978" s="24"/>
      <c r="FC978" s="24"/>
      <c r="FD978" s="24"/>
      <c r="FE978" s="24"/>
      <c r="FF978" s="24"/>
      <c r="FG978" s="24"/>
      <c r="FH978" s="24"/>
      <c r="FI978" s="24"/>
      <c r="FJ978" s="24"/>
      <c r="FK978" s="24"/>
      <c r="FL978" s="24"/>
      <c r="FM978" s="24"/>
      <c r="FN978" s="24"/>
      <c r="FO978" s="24"/>
      <c r="FP978" s="24"/>
      <c r="FQ978" s="24"/>
      <c r="FR978" s="24"/>
      <c r="FS978" s="24"/>
      <c r="FT978" s="24"/>
      <c r="FU978" s="24"/>
      <c r="FV978" s="24"/>
      <c r="FW978" s="24"/>
      <c r="FX978" s="24"/>
      <c r="FY978" s="24"/>
      <c r="FZ978" s="24"/>
      <c r="GA978" s="24"/>
      <c r="GB978" s="24"/>
      <c r="GC978" s="24"/>
      <c r="GD978" s="24"/>
      <c r="GE978" s="24"/>
      <c r="GF978" s="24"/>
      <c r="GG978" s="24"/>
      <c r="GH978" s="24"/>
      <c r="GI978" s="24"/>
      <c r="GJ978" s="24"/>
      <c r="GK978" s="24"/>
      <c r="GL978" s="24"/>
      <c r="GM978" s="24"/>
      <c r="GN978" s="24"/>
      <c r="GO978" s="24"/>
      <c r="GP978" s="24"/>
      <c r="GQ978" s="24"/>
      <c r="GR978" s="24"/>
      <c r="GS978" s="24"/>
      <c r="GT978" s="24"/>
      <c r="GU978" s="24"/>
      <c r="GV978" s="24"/>
      <c r="GW978" s="24"/>
      <c r="GX978" s="24"/>
      <c r="GY978" s="24"/>
      <c r="GZ978" s="24"/>
      <c r="HA978" s="24"/>
      <c r="HB978" s="24"/>
      <c r="HC978" s="24"/>
      <c r="HD978" s="24"/>
      <c r="HE978" s="24"/>
      <c r="HF978" s="24"/>
      <c r="HG978" s="24"/>
    </row>
    <row r="979" spans="1:215" ht="13.5" customHeight="1" x14ac:dyDescent="0.2">
      <c r="A979" s="24"/>
      <c r="B979" s="24"/>
      <c r="C979" s="125"/>
      <c r="D979" s="125"/>
      <c r="O979" s="24"/>
      <c r="P979" s="24"/>
      <c r="Q979" s="125"/>
      <c r="R979" s="24"/>
      <c r="S979" s="108"/>
      <c r="T979" s="108"/>
      <c r="U979" s="108"/>
      <c r="V979" s="108"/>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24"/>
      <c r="CD979" s="24"/>
      <c r="CE979" s="24"/>
      <c r="CF979" s="24"/>
      <c r="CG979" s="24"/>
      <c r="CH979" s="24"/>
      <c r="CI979" s="24"/>
      <c r="CJ979" s="24"/>
      <c r="CK979" s="24"/>
      <c r="CL979" s="24"/>
      <c r="CM979" s="24"/>
      <c r="CN979" s="24"/>
      <c r="CO979" s="24"/>
      <c r="CP979" s="24"/>
      <c r="CQ979" s="24"/>
      <c r="CR979" s="24"/>
      <c r="CS979" s="24"/>
      <c r="CT979" s="24"/>
      <c r="CU979" s="24"/>
      <c r="CV979" s="24"/>
      <c r="CW979" s="24"/>
      <c r="CX979" s="24"/>
      <c r="CY979" s="24"/>
      <c r="CZ979" s="24"/>
      <c r="DA979" s="24"/>
      <c r="DB979" s="24"/>
      <c r="DC979" s="24"/>
      <c r="DD979" s="24"/>
      <c r="DE979" s="24"/>
      <c r="DF979" s="24"/>
      <c r="DG979" s="24"/>
      <c r="DH979" s="24"/>
      <c r="DI979" s="24"/>
      <c r="DJ979" s="24"/>
      <c r="DK979" s="24"/>
      <c r="DL979" s="24"/>
      <c r="DM979" s="24"/>
      <c r="DN979" s="24"/>
      <c r="DO979" s="24"/>
      <c r="DP979" s="24"/>
      <c r="DQ979" s="24"/>
      <c r="DR979" s="24"/>
      <c r="DS979" s="24"/>
      <c r="DT979" s="24"/>
      <c r="DU979" s="24"/>
      <c r="DV979" s="24"/>
      <c r="DW979" s="24"/>
      <c r="DX979" s="24"/>
      <c r="DY979" s="24"/>
      <c r="DZ979" s="24"/>
      <c r="EA979" s="24"/>
      <c r="EB979" s="24"/>
      <c r="EC979" s="24"/>
      <c r="ED979" s="24"/>
      <c r="EE979" s="24"/>
      <c r="EF979" s="24"/>
      <c r="EG979" s="24"/>
      <c r="EH979" s="24"/>
      <c r="EI979" s="24"/>
      <c r="EJ979" s="24"/>
      <c r="EK979" s="24"/>
      <c r="EL979" s="24"/>
      <c r="EM979" s="24"/>
      <c r="EN979" s="24"/>
      <c r="EO979" s="24"/>
      <c r="EP979" s="24"/>
      <c r="EQ979" s="24"/>
      <c r="ER979" s="24"/>
      <c r="ES979" s="24"/>
      <c r="ET979" s="24"/>
      <c r="EU979" s="24"/>
      <c r="EV979" s="24"/>
      <c r="EW979" s="24"/>
      <c r="EX979" s="24"/>
      <c r="EY979" s="24"/>
      <c r="EZ979" s="24"/>
      <c r="FA979" s="24"/>
      <c r="FB979" s="24"/>
      <c r="FC979" s="24"/>
      <c r="FD979" s="24"/>
      <c r="FE979" s="24"/>
      <c r="FF979" s="24"/>
      <c r="FG979" s="24"/>
      <c r="FH979" s="24"/>
      <c r="FI979" s="24"/>
      <c r="FJ979" s="24"/>
      <c r="FK979" s="24"/>
      <c r="FL979" s="24"/>
      <c r="FM979" s="24"/>
      <c r="FN979" s="24"/>
      <c r="FO979" s="24"/>
      <c r="FP979" s="24"/>
      <c r="FQ979" s="24"/>
      <c r="FR979" s="24"/>
      <c r="FS979" s="24"/>
      <c r="FT979" s="24"/>
      <c r="FU979" s="24"/>
      <c r="FV979" s="24"/>
      <c r="FW979" s="24"/>
      <c r="FX979" s="24"/>
      <c r="FY979" s="24"/>
      <c r="FZ979" s="24"/>
      <c r="GA979" s="24"/>
      <c r="GB979" s="24"/>
      <c r="GC979" s="24"/>
      <c r="GD979" s="24"/>
      <c r="GE979" s="24"/>
      <c r="GF979" s="24"/>
      <c r="GG979" s="24"/>
      <c r="GH979" s="24"/>
      <c r="GI979" s="24"/>
      <c r="GJ979" s="24"/>
      <c r="GK979" s="24"/>
      <c r="GL979" s="24"/>
      <c r="GM979" s="24"/>
      <c r="GN979" s="24"/>
      <c r="GO979" s="24"/>
      <c r="GP979" s="24"/>
      <c r="GQ979" s="24"/>
      <c r="GR979" s="24"/>
      <c r="GS979" s="24"/>
      <c r="GT979" s="24"/>
      <c r="GU979" s="24"/>
      <c r="GV979" s="24"/>
      <c r="GW979" s="24"/>
      <c r="GX979" s="24"/>
      <c r="GY979" s="24"/>
      <c r="GZ979" s="24"/>
      <c r="HA979" s="24"/>
      <c r="HB979" s="24"/>
      <c r="HC979" s="24"/>
      <c r="HD979" s="24"/>
      <c r="HE979" s="24"/>
      <c r="HF979" s="24"/>
      <c r="HG979" s="24"/>
    </row>
    <row r="980" spans="1:215" ht="13.5" customHeight="1" x14ac:dyDescent="0.2">
      <c r="A980" s="24"/>
      <c r="B980" s="24"/>
      <c r="C980" s="125"/>
      <c r="D980" s="125"/>
      <c r="O980" s="24"/>
      <c r="P980" s="24"/>
      <c r="Q980" s="125"/>
      <c r="R980" s="24"/>
      <c r="S980" s="108"/>
      <c r="T980" s="108"/>
      <c r="U980" s="108"/>
      <c r="V980" s="108"/>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c r="BY980" s="24"/>
      <c r="BZ980" s="24"/>
      <c r="CA980" s="24"/>
      <c r="CB980" s="24"/>
      <c r="CC980" s="24"/>
      <c r="CD980" s="24"/>
      <c r="CE980" s="24"/>
      <c r="CF980" s="24"/>
      <c r="CG980" s="24"/>
      <c r="CH980" s="24"/>
      <c r="CI980" s="24"/>
      <c r="CJ980" s="24"/>
      <c r="CK980" s="24"/>
      <c r="CL980" s="24"/>
      <c r="CM980" s="24"/>
      <c r="CN980" s="24"/>
      <c r="CO980" s="24"/>
      <c r="CP980" s="24"/>
      <c r="CQ980" s="24"/>
      <c r="CR980" s="24"/>
      <c r="CS980" s="24"/>
      <c r="CT980" s="24"/>
      <c r="CU980" s="24"/>
      <c r="CV980" s="24"/>
      <c r="CW980" s="24"/>
      <c r="CX980" s="24"/>
      <c r="CY980" s="24"/>
      <c r="CZ980" s="24"/>
      <c r="DA980" s="24"/>
      <c r="DB980" s="24"/>
      <c r="DC980" s="24"/>
      <c r="DD980" s="24"/>
      <c r="DE980" s="24"/>
      <c r="DF980" s="24"/>
      <c r="DG980" s="24"/>
      <c r="DH980" s="24"/>
      <c r="DI980" s="24"/>
      <c r="DJ980" s="24"/>
      <c r="DK980" s="24"/>
      <c r="DL980" s="24"/>
      <c r="DM980" s="24"/>
      <c r="DN980" s="24"/>
      <c r="DO980" s="24"/>
      <c r="DP980" s="24"/>
      <c r="DQ980" s="24"/>
      <c r="DR980" s="24"/>
      <c r="DS980" s="24"/>
      <c r="DT980" s="24"/>
      <c r="DU980" s="24"/>
      <c r="DV980" s="24"/>
      <c r="DW980" s="24"/>
      <c r="DX980" s="24"/>
      <c r="DY980" s="24"/>
      <c r="DZ980" s="24"/>
      <c r="EA980" s="24"/>
      <c r="EB980" s="24"/>
      <c r="EC980" s="24"/>
      <c r="ED980" s="24"/>
      <c r="EE980" s="24"/>
      <c r="EF980" s="24"/>
      <c r="EG980" s="24"/>
      <c r="EH980" s="24"/>
      <c r="EI980" s="24"/>
      <c r="EJ980" s="24"/>
      <c r="EK980" s="24"/>
      <c r="EL980" s="24"/>
      <c r="EM980" s="24"/>
      <c r="EN980" s="24"/>
      <c r="EO980" s="24"/>
      <c r="EP980" s="24"/>
      <c r="EQ980" s="24"/>
      <c r="ER980" s="24"/>
      <c r="ES980" s="24"/>
      <c r="ET980" s="24"/>
      <c r="EU980" s="24"/>
      <c r="EV980" s="24"/>
      <c r="EW980" s="24"/>
      <c r="EX980" s="24"/>
      <c r="EY980" s="24"/>
      <c r="EZ980" s="24"/>
      <c r="FA980" s="24"/>
      <c r="FB980" s="24"/>
      <c r="FC980" s="24"/>
      <c r="FD980" s="24"/>
      <c r="FE980" s="24"/>
      <c r="FF980" s="24"/>
      <c r="FG980" s="24"/>
      <c r="FH980" s="24"/>
      <c r="FI980" s="24"/>
      <c r="FJ980" s="24"/>
      <c r="FK980" s="24"/>
      <c r="FL980" s="24"/>
      <c r="FM980" s="24"/>
      <c r="FN980" s="24"/>
      <c r="FO980" s="24"/>
      <c r="FP980" s="24"/>
      <c r="FQ980" s="24"/>
      <c r="FR980" s="24"/>
      <c r="FS980" s="24"/>
      <c r="FT980" s="24"/>
      <c r="FU980" s="24"/>
      <c r="FV980" s="24"/>
      <c r="FW980" s="24"/>
      <c r="FX980" s="24"/>
      <c r="FY980" s="24"/>
      <c r="FZ980" s="24"/>
      <c r="GA980" s="24"/>
      <c r="GB980" s="24"/>
      <c r="GC980" s="24"/>
      <c r="GD980" s="24"/>
      <c r="GE980" s="24"/>
      <c r="GF980" s="24"/>
      <c r="GG980" s="24"/>
      <c r="GH980" s="24"/>
      <c r="GI980" s="24"/>
      <c r="GJ980" s="24"/>
      <c r="GK980" s="24"/>
      <c r="GL980" s="24"/>
      <c r="GM980" s="24"/>
      <c r="GN980" s="24"/>
      <c r="GO980" s="24"/>
      <c r="GP980" s="24"/>
      <c r="GQ980" s="24"/>
      <c r="GR980" s="24"/>
      <c r="GS980" s="24"/>
      <c r="GT980" s="24"/>
      <c r="GU980" s="24"/>
      <c r="GV980" s="24"/>
      <c r="GW980" s="24"/>
      <c r="GX980" s="24"/>
      <c r="GY980" s="24"/>
      <c r="GZ980" s="24"/>
      <c r="HA980" s="24"/>
      <c r="HB980" s="24"/>
      <c r="HC980" s="24"/>
      <c r="HD980" s="24"/>
      <c r="HE980" s="24"/>
      <c r="HF980" s="24"/>
      <c r="HG980" s="24"/>
    </row>
    <row r="981" spans="1:215" ht="13.5" customHeight="1" x14ac:dyDescent="0.2">
      <c r="A981" s="24"/>
      <c r="B981" s="24"/>
      <c r="C981" s="125"/>
      <c r="D981" s="125"/>
      <c r="O981" s="24"/>
      <c r="P981" s="24"/>
      <c r="Q981" s="125"/>
      <c r="R981" s="24"/>
      <c r="S981" s="108"/>
      <c r="T981" s="108"/>
      <c r="U981" s="108"/>
      <c r="V981" s="108"/>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c r="BY981" s="24"/>
      <c r="BZ981" s="24"/>
      <c r="CA981" s="24"/>
      <c r="CB981" s="24"/>
      <c r="CC981" s="24"/>
      <c r="CD981" s="24"/>
      <c r="CE981" s="24"/>
      <c r="CF981" s="24"/>
      <c r="CG981" s="24"/>
      <c r="CH981" s="24"/>
      <c r="CI981" s="24"/>
      <c r="CJ981" s="24"/>
      <c r="CK981" s="24"/>
      <c r="CL981" s="24"/>
      <c r="CM981" s="24"/>
      <c r="CN981" s="24"/>
      <c r="CO981" s="24"/>
      <c r="CP981" s="24"/>
      <c r="CQ981" s="24"/>
      <c r="CR981" s="24"/>
      <c r="CS981" s="24"/>
      <c r="CT981" s="24"/>
      <c r="CU981" s="24"/>
      <c r="CV981" s="24"/>
      <c r="CW981" s="24"/>
      <c r="CX981" s="24"/>
      <c r="CY981" s="24"/>
      <c r="CZ981" s="24"/>
      <c r="DA981" s="24"/>
      <c r="DB981" s="24"/>
      <c r="DC981" s="24"/>
      <c r="DD981" s="24"/>
      <c r="DE981" s="24"/>
      <c r="DF981" s="24"/>
      <c r="DG981" s="24"/>
      <c r="DH981" s="24"/>
      <c r="DI981" s="24"/>
      <c r="DJ981" s="24"/>
      <c r="DK981" s="24"/>
      <c r="DL981" s="24"/>
      <c r="DM981" s="24"/>
      <c r="DN981" s="24"/>
      <c r="DO981" s="24"/>
      <c r="DP981" s="24"/>
      <c r="DQ981" s="24"/>
      <c r="DR981" s="24"/>
      <c r="DS981" s="24"/>
      <c r="DT981" s="24"/>
      <c r="DU981" s="24"/>
      <c r="DV981" s="24"/>
      <c r="DW981" s="24"/>
      <c r="DX981" s="24"/>
      <c r="DY981" s="24"/>
      <c r="DZ981" s="24"/>
      <c r="EA981" s="24"/>
      <c r="EB981" s="24"/>
      <c r="EC981" s="24"/>
      <c r="ED981" s="24"/>
      <c r="EE981" s="24"/>
      <c r="EF981" s="24"/>
      <c r="EG981" s="24"/>
      <c r="EH981" s="24"/>
      <c r="EI981" s="24"/>
      <c r="EJ981" s="24"/>
      <c r="EK981" s="24"/>
      <c r="EL981" s="24"/>
      <c r="EM981" s="24"/>
      <c r="EN981" s="24"/>
      <c r="EO981" s="24"/>
      <c r="EP981" s="24"/>
      <c r="EQ981" s="24"/>
      <c r="ER981" s="24"/>
      <c r="ES981" s="24"/>
      <c r="ET981" s="24"/>
      <c r="EU981" s="24"/>
      <c r="EV981" s="24"/>
      <c r="EW981" s="24"/>
      <c r="EX981" s="24"/>
      <c r="EY981" s="24"/>
      <c r="EZ981" s="24"/>
      <c r="FA981" s="24"/>
      <c r="FB981" s="24"/>
      <c r="FC981" s="24"/>
      <c r="FD981" s="24"/>
      <c r="FE981" s="24"/>
      <c r="FF981" s="24"/>
      <c r="FG981" s="24"/>
      <c r="FH981" s="24"/>
      <c r="FI981" s="24"/>
      <c r="FJ981" s="24"/>
      <c r="FK981" s="24"/>
      <c r="FL981" s="24"/>
      <c r="FM981" s="24"/>
      <c r="FN981" s="24"/>
      <c r="FO981" s="24"/>
      <c r="FP981" s="24"/>
      <c r="FQ981" s="24"/>
      <c r="FR981" s="24"/>
      <c r="FS981" s="24"/>
      <c r="FT981" s="24"/>
      <c r="FU981" s="24"/>
      <c r="FV981" s="24"/>
      <c r="FW981" s="24"/>
      <c r="FX981" s="24"/>
      <c r="FY981" s="24"/>
      <c r="FZ981" s="24"/>
      <c r="GA981" s="24"/>
      <c r="GB981" s="24"/>
      <c r="GC981" s="24"/>
      <c r="GD981" s="24"/>
      <c r="GE981" s="24"/>
      <c r="GF981" s="24"/>
      <c r="GG981" s="24"/>
      <c r="GH981" s="24"/>
      <c r="GI981" s="24"/>
      <c r="GJ981" s="24"/>
      <c r="GK981" s="24"/>
      <c r="GL981" s="24"/>
      <c r="GM981" s="24"/>
      <c r="GN981" s="24"/>
      <c r="GO981" s="24"/>
      <c r="GP981" s="24"/>
      <c r="GQ981" s="24"/>
      <c r="GR981" s="24"/>
      <c r="GS981" s="24"/>
      <c r="GT981" s="24"/>
      <c r="GU981" s="24"/>
      <c r="GV981" s="24"/>
      <c r="GW981" s="24"/>
      <c r="GX981" s="24"/>
      <c r="GY981" s="24"/>
      <c r="GZ981" s="24"/>
      <c r="HA981" s="24"/>
      <c r="HB981" s="24"/>
      <c r="HC981" s="24"/>
      <c r="HD981" s="24"/>
      <c r="HE981" s="24"/>
      <c r="HF981" s="24"/>
      <c r="HG981" s="24"/>
    </row>
    <row r="982" spans="1:215" ht="13.5" customHeight="1" x14ac:dyDescent="0.2">
      <c r="A982" s="24"/>
      <c r="B982" s="24"/>
      <c r="C982" s="125"/>
      <c r="D982" s="125"/>
      <c r="O982" s="24"/>
      <c r="P982" s="24"/>
      <c r="Q982" s="125"/>
      <c r="R982" s="24"/>
      <c r="S982" s="108"/>
      <c r="T982" s="108"/>
      <c r="U982" s="108"/>
      <c r="V982" s="108"/>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c r="EW982" s="24"/>
      <c r="EX982" s="24"/>
      <c r="EY982" s="24"/>
      <c r="EZ982" s="24"/>
      <c r="FA982" s="24"/>
      <c r="FB982" s="24"/>
      <c r="FC982" s="24"/>
      <c r="FD982" s="24"/>
      <c r="FE982" s="24"/>
      <c r="FF982" s="24"/>
      <c r="FG982" s="24"/>
      <c r="FH982" s="24"/>
      <c r="FI982" s="24"/>
      <c r="FJ982" s="24"/>
      <c r="FK982" s="24"/>
      <c r="FL982" s="24"/>
      <c r="FM982" s="24"/>
      <c r="FN982" s="24"/>
      <c r="FO982" s="24"/>
      <c r="FP982" s="24"/>
      <c r="FQ982" s="24"/>
      <c r="FR982" s="24"/>
      <c r="FS982" s="24"/>
      <c r="FT982" s="24"/>
      <c r="FU982" s="24"/>
      <c r="FV982" s="24"/>
      <c r="FW982" s="24"/>
      <c r="FX982" s="24"/>
      <c r="FY982" s="24"/>
      <c r="FZ982" s="24"/>
      <c r="GA982" s="24"/>
      <c r="GB982" s="24"/>
      <c r="GC982" s="24"/>
      <c r="GD982" s="24"/>
      <c r="GE982" s="24"/>
      <c r="GF982" s="24"/>
      <c r="GG982" s="24"/>
      <c r="GH982" s="24"/>
      <c r="GI982" s="24"/>
      <c r="GJ982" s="24"/>
      <c r="GK982" s="24"/>
      <c r="GL982" s="24"/>
      <c r="GM982" s="24"/>
      <c r="GN982" s="24"/>
      <c r="GO982" s="24"/>
      <c r="GP982" s="24"/>
      <c r="GQ982" s="24"/>
      <c r="GR982" s="24"/>
      <c r="GS982" s="24"/>
      <c r="GT982" s="24"/>
      <c r="GU982" s="24"/>
      <c r="GV982" s="24"/>
      <c r="GW982" s="24"/>
      <c r="GX982" s="24"/>
      <c r="GY982" s="24"/>
      <c r="GZ982" s="24"/>
      <c r="HA982" s="24"/>
      <c r="HB982" s="24"/>
      <c r="HC982" s="24"/>
      <c r="HD982" s="24"/>
      <c r="HE982" s="24"/>
      <c r="HF982" s="24"/>
      <c r="HG982" s="24"/>
    </row>
    <row r="983" spans="1:215" ht="13.5" customHeight="1" x14ac:dyDescent="0.2">
      <c r="A983" s="24"/>
      <c r="B983" s="24"/>
      <c r="C983" s="125"/>
      <c r="D983" s="125"/>
      <c r="O983" s="24"/>
      <c r="P983" s="24"/>
      <c r="Q983" s="125"/>
      <c r="R983" s="24"/>
      <c r="S983" s="108"/>
      <c r="T983" s="108"/>
      <c r="U983" s="108"/>
      <c r="V983" s="108"/>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4"/>
      <c r="CW983" s="24"/>
      <c r="CX983" s="24"/>
      <c r="CY983" s="24"/>
      <c r="CZ983" s="24"/>
      <c r="DA983" s="24"/>
      <c r="DB983" s="24"/>
      <c r="DC983" s="24"/>
      <c r="DD983" s="24"/>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M983" s="24"/>
      <c r="EN983" s="24"/>
      <c r="EO983" s="24"/>
      <c r="EP983" s="24"/>
      <c r="EQ983" s="24"/>
      <c r="ER983" s="24"/>
      <c r="ES983" s="24"/>
      <c r="ET983" s="24"/>
      <c r="EU983" s="24"/>
      <c r="EV983" s="24"/>
      <c r="EW983" s="24"/>
      <c r="EX983" s="24"/>
      <c r="EY983" s="24"/>
      <c r="EZ983" s="24"/>
      <c r="FA983" s="24"/>
      <c r="FB983" s="24"/>
      <c r="FC983" s="24"/>
      <c r="FD983" s="24"/>
      <c r="FE983" s="24"/>
      <c r="FF983" s="24"/>
      <c r="FG983" s="24"/>
      <c r="FH983" s="24"/>
      <c r="FI983" s="24"/>
      <c r="FJ983" s="24"/>
      <c r="FK983" s="24"/>
      <c r="FL983" s="24"/>
      <c r="FM983" s="24"/>
      <c r="FN983" s="24"/>
      <c r="FO983" s="24"/>
      <c r="FP983" s="24"/>
      <c r="FQ983" s="24"/>
      <c r="FR983" s="24"/>
      <c r="FS983" s="24"/>
      <c r="FT983" s="24"/>
      <c r="FU983" s="24"/>
      <c r="FV983" s="24"/>
      <c r="FW983" s="24"/>
      <c r="FX983" s="24"/>
      <c r="FY983" s="24"/>
      <c r="FZ983" s="24"/>
      <c r="GA983" s="24"/>
      <c r="GB983" s="24"/>
      <c r="GC983" s="24"/>
      <c r="GD983" s="24"/>
      <c r="GE983" s="24"/>
      <c r="GF983" s="24"/>
      <c r="GG983" s="24"/>
      <c r="GH983" s="24"/>
      <c r="GI983" s="24"/>
      <c r="GJ983" s="24"/>
      <c r="GK983" s="24"/>
      <c r="GL983" s="24"/>
      <c r="GM983" s="24"/>
      <c r="GN983" s="24"/>
      <c r="GO983" s="24"/>
      <c r="GP983" s="24"/>
      <c r="GQ983" s="24"/>
      <c r="GR983" s="24"/>
      <c r="GS983" s="24"/>
      <c r="GT983" s="24"/>
      <c r="GU983" s="24"/>
      <c r="GV983" s="24"/>
      <c r="GW983" s="24"/>
      <c r="GX983" s="24"/>
      <c r="GY983" s="24"/>
      <c r="GZ983" s="24"/>
      <c r="HA983" s="24"/>
      <c r="HB983" s="24"/>
      <c r="HC983" s="24"/>
      <c r="HD983" s="24"/>
      <c r="HE983" s="24"/>
      <c r="HF983" s="24"/>
      <c r="HG983" s="24"/>
    </row>
    <row r="984" spans="1:215" ht="13.5" customHeight="1" x14ac:dyDescent="0.2">
      <c r="A984" s="24"/>
      <c r="B984" s="24"/>
      <c r="C984" s="125"/>
      <c r="D984" s="125"/>
      <c r="O984" s="24"/>
      <c r="P984" s="24"/>
      <c r="Q984" s="125"/>
      <c r="R984" s="24"/>
      <c r="S984" s="108"/>
      <c r="T984" s="108"/>
      <c r="U984" s="108"/>
      <c r="V984" s="108"/>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4"/>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M984" s="24"/>
      <c r="EN984" s="24"/>
      <c r="EO984" s="24"/>
      <c r="EP984" s="24"/>
      <c r="EQ984" s="24"/>
      <c r="ER984" s="24"/>
      <c r="ES984" s="24"/>
      <c r="ET984" s="24"/>
      <c r="EU984" s="24"/>
      <c r="EV984" s="24"/>
      <c r="EW984" s="24"/>
      <c r="EX984" s="24"/>
      <c r="EY984" s="24"/>
      <c r="EZ984" s="24"/>
      <c r="FA984" s="24"/>
      <c r="FB984" s="24"/>
      <c r="FC984" s="24"/>
      <c r="FD984" s="24"/>
      <c r="FE984" s="24"/>
      <c r="FF984" s="24"/>
      <c r="FG984" s="24"/>
      <c r="FH984" s="24"/>
      <c r="FI984" s="24"/>
      <c r="FJ984" s="24"/>
      <c r="FK984" s="24"/>
      <c r="FL984" s="24"/>
      <c r="FM984" s="24"/>
      <c r="FN984" s="24"/>
      <c r="FO984" s="24"/>
      <c r="FP984" s="24"/>
      <c r="FQ984" s="24"/>
      <c r="FR984" s="24"/>
      <c r="FS984" s="24"/>
      <c r="FT984" s="24"/>
      <c r="FU984" s="24"/>
      <c r="FV984" s="24"/>
      <c r="FW984" s="24"/>
      <c r="FX984" s="24"/>
      <c r="FY984" s="24"/>
      <c r="FZ984" s="24"/>
      <c r="GA984" s="24"/>
      <c r="GB984" s="24"/>
      <c r="GC984" s="24"/>
      <c r="GD984" s="24"/>
      <c r="GE984" s="24"/>
      <c r="GF984" s="24"/>
      <c r="GG984" s="24"/>
      <c r="GH984" s="24"/>
      <c r="GI984" s="24"/>
      <c r="GJ984" s="24"/>
      <c r="GK984" s="24"/>
      <c r="GL984" s="24"/>
      <c r="GM984" s="24"/>
      <c r="GN984" s="24"/>
      <c r="GO984" s="24"/>
      <c r="GP984" s="24"/>
      <c r="GQ984" s="24"/>
      <c r="GR984" s="24"/>
      <c r="GS984" s="24"/>
      <c r="GT984" s="24"/>
      <c r="GU984" s="24"/>
      <c r="GV984" s="24"/>
      <c r="GW984" s="24"/>
      <c r="GX984" s="24"/>
      <c r="GY984" s="24"/>
      <c r="GZ984" s="24"/>
      <c r="HA984" s="24"/>
      <c r="HB984" s="24"/>
      <c r="HC984" s="24"/>
      <c r="HD984" s="24"/>
      <c r="HE984" s="24"/>
      <c r="HF984" s="24"/>
      <c r="HG984" s="24"/>
    </row>
    <row r="985" spans="1:215" ht="13.5" customHeight="1" x14ac:dyDescent="0.2">
      <c r="A985" s="24"/>
      <c r="B985" s="24"/>
      <c r="C985" s="125"/>
      <c r="D985" s="125"/>
      <c r="O985" s="24"/>
      <c r="P985" s="24"/>
      <c r="Q985" s="125"/>
      <c r="R985" s="24"/>
      <c r="S985" s="108"/>
      <c r="T985" s="108"/>
      <c r="U985" s="108"/>
      <c r="V985" s="108"/>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4"/>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M985" s="24"/>
      <c r="EN985" s="24"/>
      <c r="EO985" s="24"/>
      <c r="EP985" s="24"/>
      <c r="EQ985" s="24"/>
      <c r="ER985" s="24"/>
      <c r="ES985" s="24"/>
      <c r="ET985" s="24"/>
      <c r="EU985" s="24"/>
      <c r="EV985" s="24"/>
      <c r="EW985" s="24"/>
      <c r="EX985" s="24"/>
      <c r="EY985" s="24"/>
      <c r="EZ985" s="24"/>
      <c r="FA985" s="24"/>
      <c r="FB985" s="24"/>
      <c r="FC985" s="24"/>
      <c r="FD985" s="24"/>
      <c r="FE985" s="24"/>
      <c r="FF985" s="24"/>
      <c r="FG985" s="24"/>
      <c r="FH985" s="24"/>
      <c r="FI985" s="24"/>
      <c r="FJ985" s="24"/>
      <c r="FK985" s="24"/>
      <c r="FL985" s="24"/>
      <c r="FM985" s="24"/>
      <c r="FN985" s="24"/>
      <c r="FO985" s="24"/>
      <c r="FP985" s="24"/>
      <c r="FQ985" s="24"/>
      <c r="FR985" s="24"/>
      <c r="FS985" s="24"/>
      <c r="FT985" s="24"/>
      <c r="FU985" s="24"/>
      <c r="FV985" s="24"/>
      <c r="FW985" s="24"/>
      <c r="FX985" s="24"/>
      <c r="FY985" s="24"/>
      <c r="FZ985" s="24"/>
      <c r="GA985" s="24"/>
      <c r="GB985" s="24"/>
      <c r="GC985" s="24"/>
      <c r="GD985" s="24"/>
      <c r="GE985" s="24"/>
      <c r="GF985" s="24"/>
      <c r="GG985" s="24"/>
      <c r="GH985" s="24"/>
      <c r="GI985" s="24"/>
      <c r="GJ985" s="24"/>
      <c r="GK985" s="24"/>
      <c r="GL985" s="24"/>
      <c r="GM985" s="24"/>
      <c r="GN985" s="24"/>
      <c r="GO985" s="24"/>
      <c r="GP985" s="24"/>
      <c r="GQ985" s="24"/>
      <c r="GR985" s="24"/>
      <c r="GS985" s="24"/>
      <c r="GT985" s="24"/>
      <c r="GU985" s="24"/>
      <c r="GV985" s="24"/>
      <c r="GW985" s="24"/>
      <c r="GX985" s="24"/>
      <c r="GY985" s="24"/>
      <c r="GZ985" s="24"/>
      <c r="HA985" s="24"/>
      <c r="HB985" s="24"/>
      <c r="HC985" s="24"/>
      <c r="HD985" s="24"/>
      <c r="HE985" s="24"/>
      <c r="HF985" s="24"/>
      <c r="HG985" s="24"/>
    </row>
    <row r="986" spans="1:215" ht="13.5" customHeight="1" x14ac:dyDescent="0.2">
      <c r="A986" s="24"/>
      <c r="B986" s="24"/>
      <c r="C986" s="125"/>
      <c r="D986" s="125"/>
      <c r="O986" s="24"/>
      <c r="P986" s="24"/>
      <c r="Q986" s="125"/>
      <c r="R986" s="24"/>
      <c r="S986" s="108"/>
      <c r="T986" s="108"/>
      <c r="U986" s="108"/>
      <c r="V986" s="108"/>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4"/>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M986" s="24"/>
      <c r="EN986" s="24"/>
      <c r="EO986" s="24"/>
      <c r="EP986" s="24"/>
      <c r="EQ986" s="24"/>
      <c r="ER986" s="24"/>
      <c r="ES986" s="24"/>
      <c r="ET986" s="24"/>
      <c r="EU986" s="24"/>
      <c r="EV986" s="24"/>
      <c r="EW986" s="24"/>
      <c r="EX986" s="24"/>
      <c r="EY986" s="24"/>
      <c r="EZ986" s="24"/>
      <c r="FA986" s="24"/>
      <c r="FB986" s="24"/>
      <c r="FC986" s="24"/>
      <c r="FD986" s="24"/>
      <c r="FE986" s="24"/>
      <c r="FF986" s="24"/>
      <c r="FG986" s="24"/>
      <c r="FH986" s="24"/>
      <c r="FI986" s="24"/>
      <c r="FJ986" s="24"/>
      <c r="FK986" s="24"/>
      <c r="FL986" s="24"/>
      <c r="FM986" s="24"/>
      <c r="FN986" s="24"/>
      <c r="FO986" s="24"/>
      <c r="FP986" s="24"/>
      <c r="FQ986" s="24"/>
      <c r="FR986" s="24"/>
      <c r="FS986" s="24"/>
      <c r="FT986" s="24"/>
      <c r="FU986" s="24"/>
      <c r="FV986" s="24"/>
      <c r="FW986" s="24"/>
      <c r="FX986" s="24"/>
      <c r="FY986" s="24"/>
      <c r="FZ986" s="24"/>
      <c r="GA986" s="24"/>
      <c r="GB986" s="24"/>
      <c r="GC986" s="24"/>
      <c r="GD986" s="24"/>
      <c r="GE986" s="24"/>
      <c r="GF986" s="24"/>
      <c r="GG986" s="24"/>
      <c r="GH986" s="24"/>
      <c r="GI986" s="24"/>
      <c r="GJ986" s="24"/>
      <c r="GK986" s="24"/>
      <c r="GL986" s="24"/>
      <c r="GM986" s="24"/>
      <c r="GN986" s="24"/>
      <c r="GO986" s="24"/>
      <c r="GP986" s="24"/>
      <c r="GQ986" s="24"/>
      <c r="GR986" s="24"/>
      <c r="GS986" s="24"/>
      <c r="GT986" s="24"/>
      <c r="GU986" s="24"/>
      <c r="GV986" s="24"/>
      <c r="GW986" s="24"/>
      <c r="GX986" s="24"/>
      <c r="GY986" s="24"/>
      <c r="GZ986" s="24"/>
      <c r="HA986" s="24"/>
      <c r="HB986" s="24"/>
      <c r="HC986" s="24"/>
      <c r="HD986" s="24"/>
      <c r="HE986" s="24"/>
      <c r="HF986" s="24"/>
      <c r="HG986" s="24"/>
    </row>
    <row r="987" spans="1:215" ht="13.5" customHeight="1" x14ac:dyDescent="0.2">
      <c r="A987" s="24"/>
      <c r="B987" s="24"/>
      <c r="C987" s="125"/>
      <c r="D987" s="125"/>
      <c r="O987" s="24"/>
      <c r="P987" s="24"/>
      <c r="Q987" s="125"/>
      <c r="R987" s="24"/>
      <c r="S987" s="108"/>
      <c r="T987" s="108"/>
      <c r="U987" s="108"/>
      <c r="V987" s="108"/>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24"/>
      <c r="CA987" s="24"/>
      <c r="CB987" s="24"/>
      <c r="CC987" s="24"/>
      <c r="CD987" s="24"/>
      <c r="CE987" s="24"/>
      <c r="CF987" s="24"/>
      <c r="CG987" s="24"/>
      <c r="CH987" s="24"/>
      <c r="CI987" s="24"/>
      <c r="CJ987" s="24"/>
      <c r="CK987" s="24"/>
      <c r="CL987" s="24"/>
      <c r="CM987" s="24"/>
      <c r="CN987" s="24"/>
      <c r="CO987" s="24"/>
      <c r="CP987" s="24"/>
      <c r="CQ987" s="24"/>
      <c r="CR987" s="24"/>
      <c r="CS987" s="24"/>
      <c r="CT987" s="24"/>
      <c r="CU987" s="24"/>
      <c r="CV987" s="24"/>
      <c r="CW987" s="24"/>
      <c r="CX987" s="24"/>
      <c r="CY987" s="24"/>
      <c r="CZ987" s="24"/>
      <c r="DA987" s="24"/>
      <c r="DB987" s="24"/>
      <c r="DC987" s="24"/>
      <c r="DD987" s="24"/>
      <c r="DE987" s="24"/>
      <c r="DF987" s="24"/>
      <c r="DG987" s="24"/>
      <c r="DH987" s="24"/>
      <c r="DI987" s="24"/>
      <c r="DJ987" s="24"/>
      <c r="DK987" s="24"/>
      <c r="DL987" s="24"/>
      <c r="DM987" s="24"/>
      <c r="DN987" s="24"/>
      <c r="DO987" s="24"/>
      <c r="DP987" s="24"/>
      <c r="DQ987" s="24"/>
      <c r="DR987" s="24"/>
      <c r="DS987" s="24"/>
      <c r="DT987" s="24"/>
      <c r="DU987" s="24"/>
      <c r="DV987" s="24"/>
      <c r="DW987" s="24"/>
      <c r="DX987" s="24"/>
      <c r="DY987" s="24"/>
      <c r="DZ987" s="24"/>
      <c r="EA987" s="24"/>
      <c r="EB987" s="24"/>
      <c r="EC987" s="24"/>
      <c r="ED987" s="24"/>
      <c r="EE987" s="24"/>
      <c r="EF987" s="24"/>
      <c r="EG987" s="24"/>
      <c r="EH987" s="24"/>
      <c r="EI987" s="24"/>
      <c r="EJ987" s="24"/>
      <c r="EK987" s="24"/>
      <c r="EL987" s="24"/>
      <c r="EM987" s="24"/>
      <c r="EN987" s="24"/>
      <c r="EO987" s="24"/>
      <c r="EP987" s="24"/>
      <c r="EQ987" s="24"/>
      <c r="ER987" s="24"/>
      <c r="ES987" s="24"/>
      <c r="ET987" s="24"/>
      <c r="EU987" s="24"/>
      <c r="EV987" s="24"/>
      <c r="EW987" s="24"/>
      <c r="EX987" s="24"/>
      <c r="EY987" s="24"/>
      <c r="EZ987" s="24"/>
      <c r="FA987" s="24"/>
      <c r="FB987" s="24"/>
      <c r="FC987" s="24"/>
      <c r="FD987" s="24"/>
      <c r="FE987" s="24"/>
      <c r="FF987" s="24"/>
      <c r="FG987" s="24"/>
      <c r="FH987" s="24"/>
      <c r="FI987" s="24"/>
      <c r="FJ987" s="24"/>
      <c r="FK987" s="24"/>
      <c r="FL987" s="24"/>
      <c r="FM987" s="24"/>
      <c r="FN987" s="24"/>
      <c r="FO987" s="24"/>
      <c r="FP987" s="24"/>
      <c r="FQ987" s="24"/>
      <c r="FR987" s="24"/>
      <c r="FS987" s="24"/>
      <c r="FT987" s="24"/>
      <c r="FU987" s="24"/>
      <c r="FV987" s="24"/>
      <c r="FW987" s="24"/>
      <c r="FX987" s="24"/>
      <c r="FY987" s="24"/>
      <c r="FZ987" s="24"/>
      <c r="GA987" s="24"/>
      <c r="GB987" s="24"/>
      <c r="GC987" s="24"/>
      <c r="GD987" s="24"/>
      <c r="GE987" s="24"/>
      <c r="GF987" s="24"/>
      <c r="GG987" s="24"/>
      <c r="GH987" s="24"/>
      <c r="GI987" s="24"/>
      <c r="GJ987" s="24"/>
      <c r="GK987" s="24"/>
      <c r="GL987" s="24"/>
      <c r="GM987" s="24"/>
      <c r="GN987" s="24"/>
      <c r="GO987" s="24"/>
      <c r="GP987" s="24"/>
      <c r="GQ987" s="24"/>
      <c r="GR987" s="24"/>
      <c r="GS987" s="24"/>
      <c r="GT987" s="24"/>
      <c r="GU987" s="24"/>
      <c r="GV987" s="24"/>
      <c r="GW987" s="24"/>
      <c r="GX987" s="24"/>
      <c r="GY987" s="24"/>
      <c r="GZ987" s="24"/>
      <c r="HA987" s="24"/>
      <c r="HB987" s="24"/>
      <c r="HC987" s="24"/>
      <c r="HD987" s="24"/>
      <c r="HE987" s="24"/>
      <c r="HF987" s="24"/>
      <c r="HG987" s="24"/>
    </row>
    <row r="988" spans="1:215" ht="13.5" customHeight="1" x14ac:dyDescent="0.2">
      <c r="A988" s="24"/>
      <c r="B988" s="24"/>
      <c r="C988" s="125"/>
      <c r="D988" s="125"/>
      <c r="O988" s="24"/>
      <c r="P988" s="24"/>
      <c r="Q988" s="125"/>
      <c r="R988" s="24"/>
      <c r="S988" s="108"/>
      <c r="T988" s="108"/>
      <c r="U988" s="108"/>
      <c r="V988" s="108"/>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c r="CA988" s="24"/>
      <c r="CB988" s="24"/>
      <c r="CC988" s="24"/>
      <c r="CD988" s="24"/>
      <c r="CE988" s="24"/>
      <c r="CF988" s="24"/>
      <c r="CG988" s="24"/>
      <c r="CH988" s="24"/>
      <c r="CI988" s="24"/>
      <c r="CJ988" s="24"/>
      <c r="CK988" s="24"/>
      <c r="CL988" s="24"/>
      <c r="CM988" s="24"/>
      <c r="CN988" s="24"/>
      <c r="CO988" s="24"/>
      <c r="CP988" s="24"/>
      <c r="CQ988" s="24"/>
      <c r="CR988" s="24"/>
      <c r="CS988" s="24"/>
      <c r="CT988" s="24"/>
      <c r="CU988" s="24"/>
      <c r="CV988" s="24"/>
      <c r="CW988" s="24"/>
      <c r="CX988" s="24"/>
      <c r="CY988" s="24"/>
      <c r="CZ988" s="24"/>
      <c r="DA988" s="24"/>
      <c r="DB988" s="24"/>
      <c r="DC988" s="24"/>
      <c r="DD988" s="24"/>
      <c r="DE988" s="24"/>
      <c r="DF988" s="24"/>
      <c r="DG988" s="24"/>
      <c r="DH988" s="24"/>
      <c r="DI988" s="24"/>
      <c r="DJ988" s="24"/>
      <c r="DK988" s="24"/>
      <c r="DL988" s="24"/>
      <c r="DM988" s="24"/>
      <c r="DN988" s="24"/>
      <c r="DO988" s="24"/>
      <c r="DP988" s="24"/>
      <c r="DQ988" s="24"/>
      <c r="DR988" s="24"/>
      <c r="DS988" s="24"/>
      <c r="DT988" s="24"/>
      <c r="DU988" s="24"/>
      <c r="DV988" s="24"/>
      <c r="DW988" s="24"/>
      <c r="DX988" s="24"/>
      <c r="DY988" s="24"/>
      <c r="DZ988" s="24"/>
      <c r="EA988" s="24"/>
      <c r="EB988" s="24"/>
      <c r="EC988" s="24"/>
      <c r="ED988" s="24"/>
      <c r="EE988" s="24"/>
      <c r="EF988" s="24"/>
      <c r="EG988" s="24"/>
      <c r="EH988" s="24"/>
      <c r="EI988" s="24"/>
      <c r="EJ988" s="24"/>
      <c r="EK988" s="24"/>
      <c r="EL988" s="24"/>
      <c r="EM988" s="24"/>
      <c r="EN988" s="24"/>
      <c r="EO988" s="24"/>
      <c r="EP988" s="24"/>
      <c r="EQ988" s="24"/>
      <c r="ER988" s="24"/>
      <c r="ES988" s="24"/>
      <c r="ET988" s="24"/>
      <c r="EU988" s="24"/>
      <c r="EV988" s="24"/>
      <c r="EW988" s="24"/>
      <c r="EX988" s="24"/>
      <c r="EY988" s="24"/>
      <c r="EZ988" s="24"/>
      <c r="FA988" s="24"/>
      <c r="FB988" s="24"/>
      <c r="FC988" s="24"/>
      <c r="FD988" s="24"/>
      <c r="FE988" s="24"/>
      <c r="FF988" s="24"/>
      <c r="FG988" s="24"/>
      <c r="FH988" s="24"/>
      <c r="FI988" s="24"/>
      <c r="FJ988" s="24"/>
      <c r="FK988" s="24"/>
      <c r="FL988" s="24"/>
      <c r="FM988" s="24"/>
      <c r="FN988" s="24"/>
      <c r="FO988" s="24"/>
      <c r="FP988" s="24"/>
      <c r="FQ988" s="24"/>
      <c r="FR988" s="24"/>
      <c r="FS988" s="24"/>
      <c r="FT988" s="24"/>
      <c r="FU988" s="24"/>
      <c r="FV988" s="24"/>
      <c r="FW988" s="24"/>
      <c r="FX988" s="24"/>
      <c r="FY988" s="24"/>
      <c r="FZ988" s="24"/>
      <c r="GA988" s="24"/>
      <c r="GB988" s="24"/>
      <c r="GC988" s="24"/>
      <c r="GD988" s="24"/>
      <c r="GE988" s="24"/>
      <c r="GF988" s="24"/>
      <c r="GG988" s="24"/>
      <c r="GH988" s="24"/>
      <c r="GI988" s="24"/>
      <c r="GJ988" s="24"/>
      <c r="GK988" s="24"/>
      <c r="GL988" s="24"/>
      <c r="GM988" s="24"/>
      <c r="GN988" s="24"/>
      <c r="GO988" s="24"/>
      <c r="GP988" s="24"/>
      <c r="GQ988" s="24"/>
      <c r="GR988" s="24"/>
      <c r="GS988" s="24"/>
      <c r="GT988" s="24"/>
      <c r="GU988" s="24"/>
      <c r="GV988" s="24"/>
      <c r="GW988" s="24"/>
      <c r="GX988" s="24"/>
      <c r="GY988" s="24"/>
      <c r="GZ988" s="24"/>
      <c r="HA988" s="24"/>
      <c r="HB988" s="24"/>
      <c r="HC988" s="24"/>
      <c r="HD988" s="24"/>
      <c r="HE988" s="24"/>
      <c r="HF988" s="24"/>
      <c r="HG988" s="24"/>
    </row>
    <row r="989" spans="1:215" ht="13.5" customHeight="1" x14ac:dyDescent="0.2">
      <c r="A989" s="24"/>
      <c r="B989" s="24"/>
      <c r="C989" s="125"/>
      <c r="D989" s="125"/>
      <c r="O989" s="24"/>
      <c r="P989" s="24"/>
      <c r="Q989" s="125"/>
      <c r="R989" s="24"/>
      <c r="S989" s="108"/>
      <c r="T989" s="108"/>
      <c r="U989" s="108"/>
      <c r="V989" s="108"/>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24"/>
      <c r="CA989" s="24"/>
      <c r="CB989" s="24"/>
      <c r="CC989" s="24"/>
      <c r="CD989" s="24"/>
      <c r="CE989" s="24"/>
      <c r="CF989" s="24"/>
      <c r="CG989" s="24"/>
      <c r="CH989" s="24"/>
      <c r="CI989" s="24"/>
      <c r="CJ989" s="24"/>
      <c r="CK989" s="24"/>
      <c r="CL989" s="24"/>
      <c r="CM989" s="24"/>
      <c r="CN989" s="24"/>
      <c r="CO989" s="24"/>
      <c r="CP989" s="24"/>
      <c r="CQ989" s="24"/>
      <c r="CR989" s="24"/>
      <c r="CS989" s="24"/>
      <c r="CT989" s="24"/>
      <c r="CU989" s="24"/>
      <c r="CV989" s="24"/>
      <c r="CW989" s="24"/>
      <c r="CX989" s="24"/>
      <c r="CY989" s="24"/>
      <c r="CZ989" s="24"/>
      <c r="DA989" s="24"/>
      <c r="DB989" s="24"/>
      <c r="DC989" s="24"/>
      <c r="DD989" s="24"/>
      <c r="DE989" s="24"/>
      <c r="DF989" s="24"/>
      <c r="DG989" s="24"/>
      <c r="DH989" s="24"/>
      <c r="DI989" s="24"/>
      <c r="DJ989" s="24"/>
      <c r="DK989" s="24"/>
      <c r="DL989" s="24"/>
      <c r="DM989" s="24"/>
      <c r="DN989" s="24"/>
      <c r="DO989" s="24"/>
      <c r="DP989" s="24"/>
      <c r="DQ989" s="24"/>
      <c r="DR989" s="24"/>
      <c r="DS989" s="24"/>
      <c r="DT989" s="24"/>
      <c r="DU989" s="24"/>
      <c r="DV989" s="24"/>
      <c r="DW989" s="24"/>
      <c r="DX989" s="24"/>
      <c r="DY989" s="24"/>
      <c r="DZ989" s="24"/>
      <c r="EA989" s="24"/>
      <c r="EB989" s="24"/>
      <c r="EC989" s="24"/>
      <c r="ED989" s="24"/>
      <c r="EE989" s="24"/>
      <c r="EF989" s="24"/>
      <c r="EG989" s="24"/>
      <c r="EH989" s="24"/>
      <c r="EI989" s="24"/>
      <c r="EJ989" s="24"/>
      <c r="EK989" s="24"/>
      <c r="EL989" s="24"/>
      <c r="EM989" s="24"/>
      <c r="EN989" s="24"/>
      <c r="EO989" s="24"/>
      <c r="EP989" s="24"/>
      <c r="EQ989" s="24"/>
      <c r="ER989" s="24"/>
      <c r="ES989" s="24"/>
      <c r="ET989" s="24"/>
      <c r="EU989" s="24"/>
      <c r="EV989" s="24"/>
      <c r="EW989" s="24"/>
      <c r="EX989" s="24"/>
      <c r="EY989" s="24"/>
      <c r="EZ989" s="24"/>
      <c r="FA989" s="24"/>
      <c r="FB989" s="24"/>
      <c r="FC989" s="24"/>
      <c r="FD989" s="24"/>
      <c r="FE989" s="24"/>
      <c r="FF989" s="24"/>
      <c r="FG989" s="24"/>
      <c r="FH989" s="24"/>
      <c r="FI989" s="24"/>
      <c r="FJ989" s="24"/>
      <c r="FK989" s="24"/>
      <c r="FL989" s="24"/>
      <c r="FM989" s="24"/>
      <c r="FN989" s="24"/>
      <c r="FO989" s="24"/>
      <c r="FP989" s="24"/>
      <c r="FQ989" s="24"/>
      <c r="FR989" s="24"/>
      <c r="FS989" s="24"/>
      <c r="FT989" s="24"/>
      <c r="FU989" s="24"/>
      <c r="FV989" s="24"/>
      <c r="FW989" s="24"/>
      <c r="FX989" s="24"/>
      <c r="FY989" s="24"/>
      <c r="FZ989" s="24"/>
      <c r="GA989" s="24"/>
      <c r="GB989" s="24"/>
      <c r="GC989" s="24"/>
      <c r="GD989" s="24"/>
      <c r="GE989" s="24"/>
      <c r="GF989" s="24"/>
      <c r="GG989" s="24"/>
      <c r="GH989" s="24"/>
      <c r="GI989" s="24"/>
      <c r="GJ989" s="24"/>
      <c r="GK989" s="24"/>
      <c r="GL989" s="24"/>
      <c r="GM989" s="24"/>
      <c r="GN989" s="24"/>
      <c r="GO989" s="24"/>
      <c r="GP989" s="24"/>
      <c r="GQ989" s="24"/>
      <c r="GR989" s="24"/>
      <c r="GS989" s="24"/>
      <c r="GT989" s="24"/>
      <c r="GU989" s="24"/>
      <c r="GV989" s="24"/>
      <c r="GW989" s="24"/>
      <c r="GX989" s="24"/>
      <c r="GY989" s="24"/>
      <c r="GZ989" s="24"/>
      <c r="HA989" s="24"/>
      <c r="HB989" s="24"/>
      <c r="HC989" s="24"/>
      <c r="HD989" s="24"/>
      <c r="HE989" s="24"/>
      <c r="HF989" s="24"/>
      <c r="HG989" s="24"/>
    </row>
    <row r="990" spans="1:215" ht="13.5" customHeight="1" x14ac:dyDescent="0.2">
      <c r="A990" s="24"/>
      <c r="B990" s="24"/>
      <c r="C990" s="125"/>
      <c r="D990" s="125"/>
      <c r="O990" s="24"/>
      <c r="P990" s="24"/>
      <c r="Q990" s="125"/>
      <c r="R990" s="24"/>
      <c r="S990" s="108"/>
      <c r="T990" s="108"/>
      <c r="U990" s="108"/>
      <c r="V990" s="108"/>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4"/>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4"/>
      <c r="EU990" s="24"/>
      <c r="EV990" s="24"/>
      <c r="EW990" s="24"/>
      <c r="EX990" s="24"/>
      <c r="EY990" s="24"/>
      <c r="EZ990" s="24"/>
      <c r="FA990" s="24"/>
      <c r="FB990" s="24"/>
      <c r="FC990" s="24"/>
      <c r="FD990" s="24"/>
      <c r="FE990" s="24"/>
      <c r="FF990" s="24"/>
      <c r="FG990" s="24"/>
      <c r="FH990" s="24"/>
      <c r="FI990" s="24"/>
      <c r="FJ990" s="24"/>
      <c r="FK990" s="24"/>
      <c r="FL990" s="24"/>
      <c r="FM990" s="24"/>
      <c r="FN990" s="24"/>
      <c r="FO990" s="24"/>
      <c r="FP990" s="24"/>
      <c r="FQ990" s="24"/>
      <c r="FR990" s="24"/>
      <c r="FS990" s="24"/>
      <c r="FT990" s="24"/>
      <c r="FU990" s="24"/>
      <c r="FV990" s="24"/>
      <c r="FW990" s="24"/>
      <c r="FX990" s="24"/>
      <c r="FY990" s="24"/>
      <c r="FZ990" s="24"/>
      <c r="GA990" s="24"/>
      <c r="GB990" s="24"/>
      <c r="GC990" s="24"/>
      <c r="GD990" s="24"/>
      <c r="GE990" s="24"/>
      <c r="GF990" s="24"/>
      <c r="GG990" s="24"/>
      <c r="GH990" s="24"/>
      <c r="GI990" s="24"/>
      <c r="GJ990" s="24"/>
      <c r="GK990" s="24"/>
      <c r="GL990" s="24"/>
      <c r="GM990" s="24"/>
      <c r="GN990" s="24"/>
      <c r="GO990" s="24"/>
      <c r="GP990" s="24"/>
      <c r="GQ990" s="24"/>
      <c r="GR990" s="24"/>
      <c r="GS990" s="24"/>
      <c r="GT990" s="24"/>
      <c r="GU990" s="24"/>
      <c r="GV990" s="24"/>
      <c r="GW990" s="24"/>
      <c r="GX990" s="24"/>
      <c r="GY990" s="24"/>
      <c r="GZ990" s="24"/>
      <c r="HA990" s="24"/>
      <c r="HB990" s="24"/>
      <c r="HC990" s="24"/>
      <c r="HD990" s="24"/>
      <c r="HE990" s="24"/>
      <c r="HF990" s="24"/>
      <c r="HG990" s="24"/>
    </row>
    <row r="991" spans="1:215" ht="13.5" customHeight="1" x14ac:dyDescent="0.2">
      <c r="A991" s="24"/>
      <c r="B991" s="24"/>
      <c r="C991" s="125"/>
      <c r="D991" s="125"/>
      <c r="O991" s="24"/>
      <c r="P991" s="24"/>
      <c r="Q991" s="125"/>
      <c r="R991" s="24"/>
      <c r="S991" s="108"/>
      <c r="T991" s="108"/>
      <c r="U991" s="108"/>
      <c r="V991" s="108"/>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24"/>
      <c r="CA991" s="24"/>
      <c r="CB991" s="24"/>
      <c r="CC991" s="24"/>
      <c r="CD991" s="24"/>
      <c r="CE991" s="24"/>
      <c r="CF991" s="24"/>
      <c r="CG991" s="24"/>
      <c r="CH991" s="24"/>
      <c r="CI991" s="24"/>
      <c r="CJ991" s="24"/>
      <c r="CK991" s="24"/>
      <c r="CL991" s="24"/>
      <c r="CM991" s="24"/>
      <c r="CN991" s="24"/>
      <c r="CO991" s="24"/>
      <c r="CP991" s="24"/>
      <c r="CQ991" s="24"/>
      <c r="CR991" s="24"/>
      <c r="CS991" s="24"/>
      <c r="CT991" s="24"/>
      <c r="CU991" s="24"/>
      <c r="CV991" s="24"/>
      <c r="CW991" s="24"/>
      <c r="CX991" s="24"/>
      <c r="CY991" s="24"/>
      <c r="CZ991" s="24"/>
      <c r="DA991" s="24"/>
      <c r="DB991" s="24"/>
      <c r="DC991" s="24"/>
      <c r="DD991" s="24"/>
      <c r="DE991" s="24"/>
      <c r="DF991" s="24"/>
      <c r="DG991" s="24"/>
      <c r="DH991" s="24"/>
      <c r="DI991" s="24"/>
      <c r="DJ991" s="24"/>
      <c r="DK991" s="24"/>
      <c r="DL991" s="24"/>
      <c r="DM991" s="24"/>
      <c r="DN991" s="24"/>
      <c r="DO991" s="24"/>
      <c r="DP991" s="24"/>
      <c r="DQ991" s="24"/>
      <c r="DR991" s="24"/>
      <c r="DS991" s="24"/>
      <c r="DT991" s="24"/>
      <c r="DU991" s="24"/>
      <c r="DV991" s="24"/>
      <c r="DW991" s="24"/>
      <c r="DX991" s="24"/>
      <c r="DY991" s="24"/>
      <c r="DZ991" s="24"/>
      <c r="EA991" s="24"/>
      <c r="EB991" s="24"/>
      <c r="EC991" s="24"/>
      <c r="ED991" s="24"/>
      <c r="EE991" s="24"/>
      <c r="EF991" s="24"/>
      <c r="EG991" s="24"/>
      <c r="EH991" s="24"/>
      <c r="EI991" s="24"/>
      <c r="EJ991" s="24"/>
      <c r="EK991" s="24"/>
      <c r="EL991" s="24"/>
      <c r="EM991" s="24"/>
      <c r="EN991" s="24"/>
      <c r="EO991" s="24"/>
      <c r="EP991" s="24"/>
      <c r="EQ991" s="24"/>
      <c r="ER991" s="24"/>
      <c r="ES991" s="24"/>
      <c r="ET991" s="24"/>
      <c r="EU991" s="24"/>
      <c r="EV991" s="24"/>
      <c r="EW991" s="24"/>
      <c r="EX991" s="24"/>
      <c r="EY991" s="24"/>
      <c r="EZ991" s="24"/>
      <c r="FA991" s="24"/>
      <c r="FB991" s="24"/>
      <c r="FC991" s="24"/>
      <c r="FD991" s="24"/>
      <c r="FE991" s="24"/>
      <c r="FF991" s="24"/>
      <c r="FG991" s="24"/>
      <c r="FH991" s="24"/>
      <c r="FI991" s="24"/>
      <c r="FJ991" s="24"/>
      <c r="FK991" s="24"/>
      <c r="FL991" s="24"/>
      <c r="FM991" s="24"/>
      <c r="FN991" s="24"/>
      <c r="FO991" s="24"/>
      <c r="FP991" s="24"/>
      <c r="FQ991" s="24"/>
      <c r="FR991" s="24"/>
      <c r="FS991" s="24"/>
      <c r="FT991" s="24"/>
      <c r="FU991" s="24"/>
      <c r="FV991" s="24"/>
      <c r="FW991" s="24"/>
      <c r="FX991" s="24"/>
      <c r="FY991" s="24"/>
      <c r="FZ991" s="24"/>
      <c r="GA991" s="24"/>
      <c r="GB991" s="24"/>
      <c r="GC991" s="24"/>
      <c r="GD991" s="24"/>
      <c r="GE991" s="24"/>
      <c r="GF991" s="24"/>
      <c r="GG991" s="24"/>
      <c r="GH991" s="24"/>
      <c r="GI991" s="24"/>
      <c r="GJ991" s="24"/>
      <c r="GK991" s="24"/>
      <c r="GL991" s="24"/>
      <c r="GM991" s="24"/>
      <c r="GN991" s="24"/>
      <c r="GO991" s="24"/>
      <c r="GP991" s="24"/>
      <c r="GQ991" s="24"/>
      <c r="GR991" s="24"/>
      <c r="GS991" s="24"/>
      <c r="GT991" s="24"/>
      <c r="GU991" s="24"/>
      <c r="GV991" s="24"/>
      <c r="GW991" s="24"/>
      <c r="GX991" s="24"/>
      <c r="GY991" s="24"/>
      <c r="GZ991" s="24"/>
      <c r="HA991" s="24"/>
      <c r="HB991" s="24"/>
      <c r="HC991" s="24"/>
      <c r="HD991" s="24"/>
      <c r="HE991" s="24"/>
      <c r="HF991" s="24"/>
      <c r="HG991" s="24"/>
    </row>
    <row r="992" spans="1:215" ht="13.5" customHeight="1" x14ac:dyDescent="0.2">
      <c r="A992" s="24"/>
      <c r="B992" s="24"/>
      <c r="C992" s="125"/>
      <c r="D992" s="125"/>
      <c r="O992" s="24"/>
      <c r="P992" s="24"/>
      <c r="Q992" s="125"/>
      <c r="R992" s="24"/>
      <c r="S992" s="108"/>
      <c r="T992" s="108"/>
      <c r="U992" s="108"/>
      <c r="V992" s="108"/>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c r="BY992" s="24"/>
      <c r="BZ992" s="24"/>
      <c r="CA992" s="24"/>
      <c r="CB992" s="24"/>
      <c r="CC992" s="24"/>
      <c r="CD992" s="24"/>
      <c r="CE992" s="24"/>
      <c r="CF992" s="24"/>
      <c r="CG992" s="24"/>
      <c r="CH992" s="24"/>
      <c r="CI992" s="24"/>
      <c r="CJ992" s="24"/>
      <c r="CK992" s="24"/>
      <c r="CL992" s="24"/>
      <c r="CM992" s="24"/>
      <c r="CN992" s="24"/>
      <c r="CO992" s="24"/>
      <c r="CP992" s="24"/>
      <c r="CQ992" s="24"/>
      <c r="CR992" s="24"/>
      <c r="CS992" s="24"/>
      <c r="CT992" s="24"/>
      <c r="CU992" s="24"/>
      <c r="CV992" s="24"/>
      <c r="CW992" s="24"/>
      <c r="CX992" s="24"/>
      <c r="CY992" s="24"/>
      <c r="CZ992" s="24"/>
      <c r="DA992" s="24"/>
      <c r="DB992" s="24"/>
      <c r="DC992" s="24"/>
      <c r="DD992" s="24"/>
      <c r="DE992" s="24"/>
      <c r="DF992" s="24"/>
      <c r="DG992" s="24"/>
      <c r="DH992" s="24"/>
      <c r="DI992" s="24"/>
      <c r="DJ992" s="24"/>
      <c r="DK992" s="24"/>
      <c r="DL992" s="24"/>
      <c r="DM992" s="24"/>
      <c r="DN992" s="24"/>
      <c r="DO992" s="24"/>
      <c r="DP992" s="24"/>
      <c r="DQ992" s="24"/>
      <c r="DR992" s="24"/>
      <c r="DS992" s="24"/>
      <c r="DT992" s="24"/>
      <c r="DU992" s="24"/>
      <c r="DV992" s="24"/>
      <c r="DW992" s="24"/>
      <c r="DX992" s="24"/>
      <c r="DY992" s="24"/>
      <c r="DZ992" s="24"/>
      <c r="EA992" s="24"/>
      <c r="EB992" s="24"/>
      <c r="EC992" s="24"/>
      <c r="ED992" s="24"/>
      <c r="EE992" s="24"/>
      <c r="EF992" s="24"/>
      <c r="EG992" s="24"/>
      <c r="EH992" s="24"/>
      <c r="EI992" s="24"/>
      <c r="EJ992" s="24"/>
      <c r="EK992" s="24"/>
      <c r="EL992" s="24"/>
      <c r="EM992" s="24"/>
      <c r="EN992" s="24"/>
      <c r="EO992" s="24"/>
      <c r="EP992" s="24"/>
      <c r="EQ992" s="24"/>
      <c r="ER992" s="24"/>
      <c r="ES992" s="24"/>
      <c r="ET992" s="24"/>
      <c r="EU992" s="24"/>
      <c r="EV992" s="24"/>
      <c r="EW992" s="24"/>
      <c r="EX992" s="24"/>
      <c r="EY992" s="24"/>
      <c r="EZ992" s="24"/>
      <c r="FA992" s="24"/>
      <c r="FB992" s="24"/>
      <c r="FC992" s="24"/>
      <c r="FD992" s="24"/>
      <c r="FE992" s="24"/>
      <c r="FF992" s="24"/>
      <c r="FG992" s="24"/>
      <c r="FH992" s="24"/>
      <c r="FI992" s="24"/>
      <c r="FJ992" s="24"/>
      <c r="FK992" s="24"/>
      <c r="FL992" s="24"/>
      <c r="FM992" s="24"/>
      <c r="FN992" s="24"/>
      <c r="FO992" s="24"/>
      <c r="FP992" s="24"/>
      <c r="FQ992" s="24"/>
      <c r="FR992" s="24"/>
      <c r="FS992" s="24"/>
      <c r="FT992" s="24"/>
      <c r="FU992" s="24"/>
      <c r="FV992" s="24"/>
      <c r="FW992" s="24"/>
      <c r="FX992" s="24"/>
      <c r="FY992" s="24"/>
      <c r="FZ992" s="24"/>
      <c r="GA992" s="24"/>
      <c r="GB992" s="24"/>
      <c r="GC992" s="24"/>
      <c r="GD992" s="24"/>
      <c r="GE992" s="24"/>
      <c r="GF992" s="24"/>
      <c r="GG992" s="24"/>
      <c r="GH992" s="24"/>
      <c r="GI992" s="24"/>
      <c r="GJ992" s="24"/>
      <c r="GK992" s="24"/>
      <c r="GL992" s="24"/>
      <c r="GM992" s="24"/>
      <c r="GN992" s="24"/>
      <c r="GO992" s="24"/>
      <c r="GP992" s="24"/>
      <c r="GQ992" s="24"/>
      <c r="GR992" s="24"/>
      <c r="GS992" s="24"/>
      <c r="GT992" s="24"/>
      <c r="GU992" s="24"/>
      <c r="GV992" s="24"/>
      <c r="GW992" s="24"/>
      <c r="GX992" s="24"/>
      <c r="GY992" s="24"/>
      <c r="GZ992" s="24"/>
      <c r="HA992" s="24"/>
      <c r="HB992" s="24"/>
      <c r="HC992" s="24"/>
      <c r="HD992" s="24"/>
      <c r="HE992" s="24"/>
      <c r="HF992" s="24"/>
      <c r="HG992" s="24"/>
    </row>
    <row r="993" spans="1:215" ht="13.5" customHeight="1" x14ac:dyDescent="0.2">
      <c r="A993" s="24"/>
      <c r="B993" s="24"/>
      <c r="C993" s="125"/>
      <c r="D993" s="125"/>
      <c r="O993" s="24"/>
      <c r="P993" s="24"/>
      <c r="Q993" s="125"/>
      <c r="R993" s="24"/>
      <c r="S993" s="108"/>
      <c r="T993" s="108"/>
      <c r="U993" s="108"/>
      <c r="V993" s="108"/>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4"/>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M993" s="24"/>
      <c r="EN993" s="24"/>
      <c r="EO993" s="24"/>
      <c r="EP993" s="24"/>
      <c r="EQ993" s="24"/>
      <c r="ER993" s="24"/>
      <c r="ES993" s="24"/>
      <c r="ET993" s="24"/>
      <c r="EU993" s="24"/>
      <c r="EV993" s="24"/>
      <c r="EW993" s="24"/>
      <c r="EX993" s="24"/>
      <c r="EY993" s="24"/>
      <c r="EZ993" s="24"/>
      <c r="FA993" s="24"/>
      <c r="FB993" s="24"/>
      <c r="FC993" s="24"/>
      <c r="FD993" s="24"/>
      <c r="FE993" s="24"/>
      <c r="FF993" s="24"/>
      <c r="FG993" s="24"/>
      <c r="FH993" s="24"/>
      <c r="FI993" s="24"/>
      <c r="FJ993" s="24"/>
      <c r="FK993" s="24"/>
      <c r="FL993" s="24"/>
      <c r="FM993" s="24"/>
      <c r="FN993" s="24"/>
      <c r="FO993" s="24"/>
      <c r="FP993" s="24"/>
      <c r="FQ993" s="24"/>
      <c r="FR993" s="24"/>
      <c r="FS993" s="24"/>
      <c r="FT993" s="24"/>
      <c r="FU993" s="24"/>
      <c r="FV993" s="24"/>
      <c r="FW993" s="24"/>
      <c r="FX993" s="24"/>
      <c r="FY993" s="24"/>
      <c r="FZ993" s="24"/>
      <c r="GA993" s="24"/>
      <c r="GB993" s="24"/>
      <c r="GC993" s="24"/>
      <c r="GD993" s="24"/>
      <c r="GE993" s="24"/>
      <c r="GF993" s="24"/>
      <c r="GG993" s="24"/>
      <c r="GH993" s="24"/>
      <c r="GI993" s="24"/>
      <c r="GJ993" s="24"/>
      <c r="GK993" s="24"/>
      <c r="GL993" s="24"/>
      <c r="GM993" s="24"/>
      <c r="GN993" s="24"/>
      <c r="GO993" s="24"/>
      <c r="GP993" s="24"/>
      <c r="GQ993" s="24"/>
      <c r="GR993" s="24"/>
      <c r="GS993" s="24"/>
      <c r="GT993" s="24"/>
      <c r="GU993" s="24"/>
      <c r="GV993" s="24"/>
      <c r="GW993" s="24"/>
      <c r="GX993" s="24"/>
      <c r="GY993" s="24"/>
      <c r="GZ993" s="24"/>
      <c r="HA993" s="24"/>
      <c r="HB993" s="24"/>
      <c r="HC993" s="24"/>
      <c r="HD993" s="24"/>
      <c r="HE993" s="24"/>
      <c r="HF993" s="24"/>
      <c r="HG993" s="24"/>
    </row>
    <row r="994" spans="1:215" ht="13.5" customHeight="1" x14ac:dyDescent="0.2">
      <c r="A994" s="24"/>
      <c r="B994" s="24"/>
      <c r="C994" s="125"/>
      <c r="D994" s="125"/>
      <c r="O994" s="24"/>
      <c r="P994" s="24"/>
      <c r="Q994" s="125"/>
      <c r="R994" s="24"/>
      <c r="S994" s="108"/>
      <c r="T994" s="108"/>
      <c r="U994" s="108"/>
      <c r="V994" s="108"/>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c r="BY994" s="24"/>
      <c r="BZ994" s="24"/>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4"/>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M994" s="24"/>
      <c r="EN994" s="24"/>
      <c r="EO994" s="24"/>
      <c r="EP994" s="24"/>
      <c r="EQ994" s="24"/>
      <c r="ER994" s="24"/>
      <c r="ES994" s="24"/>
      <c r="ET994" s="24"/>
      <c r="EU994" s="24"/>
      <c r="EV994" s="24"/>
      <c r="EW994" s="24"/>
      <c r="EX994" s="24"/>
      <c r="EY994" s="24"/>
      <c r="EZ994" s="24"/>
      <c r="FA994" s="24"/>
      <c r="FB994" s="24"/>
      <c r="FC994" s="24"/>
      <c r="FD994" s="24"/>
      <c r="FE994" s="24"/>
      <c r="FF994" s="24"/>
      <c r="FG994" s="24"/>
      <c r="FH994" s="24"/>
      <c r="FI994" s="24"/>
      <c r="FJ994" s="24"/>
      <c r="FK994" s="24"/>
      <c r="FL994" s="24"/>
      <c r="FM994" s="24"/>
      <c r="FN994" s="24"/>
      <c r="FO994" s="24"/>
      <c r="FP994" s="24"/>
      <c r="FQ994" s="24"/>
      <c r="FR994" s="24"/>
      <c r="FS994" s="24"/>
      <c r="FT994" s="24"/>
      <c r="FU994" s="24"/>
      <c r="FV994" s="24"/>
      <c r="FW994" s="24"/>
      <c r="FX994" s="24"/>
      <c r="FY994" s="24"/>
      <c r="FZ994" s="24"/>
      <c r="GA994" s="24"/>
      <c r="GB994" s="24"/>
      <c r="GC994" s="24"/>
      <c r="GD994" s="24"/>
      <c r="GE994" s="24"/>
      <c r="GF994" s="24"/>
      <c r="GG994" s="24"/>
      <c r="GH994" s="24"/>
      <c r="GI994" s="24"/>
      <c r="GJ994" s="24"/>
      <c r="GK994" s="24"/>
      <c r="GL994" s="24"/>
      <c r="GM994" s="24"/>
      <c r="GN994" s="24"/>
      <c r="GO994" s="24"/>
      <c r="GP994" s="24"/>
      <c r="GQ994" s="24"/>
      <c r="GR994" s="24"/>
      <c r="GS994" s="24"/>
      <c r="GT994" s="24"/>
      <c r="GU994" s="24"/>
      <c r="GV994" s="24"/>
      <c r="GW994" s="24"/>
      <c r="GX994" s="24"/>
      <c r="GY994" s="24"/>
      <c r="GZ994" s="24"/>
      <c r="HA994" s="24"/>
      <c r="HB994" s="24"/>
      <c r="HC994" s="24"/>
      <c r="HD994" s="24"/>
      <c r="HE994" s="24"/>
      <c r="HF994" s="24"/>
      <c r="HG994" s="24"/>
    </row>
    <row r="995" spans="1:215" ht="13.5" customHeight="1" x14ac:dyDescent="0.2">
      <c r="A995" s="24"/>
      <c r="B995" s="24"/>
      <c r="C995" s="125"/>
      <c r="D995" s="125"/>
      <c r="O995" s="24"/>
      <c r="P995" s="24"/>
      <c r="Q995" s="125"/>
      <c r="R995" s="24"/>
      <c r="S995" s="108"/>
      <c r="T995" s="108"/>
      <c r="U995" s="108"/>
      <c r="V995" s="108"/>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4"/>
      <c r="CW995" s="24"/>
      <c r="CX995" s="24"/>
      <c r="CY995" s="24"/>
      <c r="CZ995" s="24"/>
      <c r="DA995" s="24"/>
      <c r="DB995" s="24"/>
      <c r="DC995" s="24"/>
      <c r="DD995" s="24"/>
      <c r="DE995" s="24"/>
      <c r="DF995" s="24"/>
      <c r="DG995" s="24"/>
      <c r="DH995" s="24"/>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M995" s="24"/>
      <c r="EN995" s="24"/>
      <c r="EO995" s="24"/>
      <c r="EP995" s="24"/>
      <c r="EQ995" s="24"/>
      <c r="ER995" s="24"/>
      <c r="ES995" s="24"/>
      <c r="ET995" s="24"/>
      <c r="EU995" s="24"/>
      <c r="EV995" s="24"/>
      <c r="EW995" s="24"/>
      <c r="EX995" s="24"/>
      <c r="EY995" s="24"/>
      <c r="EZ995" s="24"/>
      <c r="FA995" s="24"/>
      <c r="FB995" s="24"/>
      <c r="FC995" s="24"/>
      <c r="FD995" s="24"/>
      <c r="FE995" s="24"/>
      <c r="FF995" s="24"/>
      <c r="FG995" s="24"/>
      <c r="FH995" s="24"/>
      <c r="FI995" s="24"/>
      <c r="FJ995" s="24"/>
      <c r="FK995" s="24"/>
      <c r="FL995" s="24"/>
      <c r="FM995" s="24"/>
      <c r="FN995" s="24"/>
      <c r="FO995" s="24"/>
      <c r="FP995" s="24"/>
      <c r="FQ995" s="24"/>
      <c r="FR995" s="24"/>
      <c r="FS995" s="24"/>
      <c r="FT995" s="24"/>
      <c r="FU995" s="24"/>
      <c r="FV995" s="24"/>
      <c r="FW995" s="24"/>
      <c r="FX995" s="24"/>
      <c r="FY995" s="24"/>
      <c r="FZ995" s="24"/>
      <c r="GA995" s="24"/>
      <c r="GB995" s="24"/>
      <c r="GC995" s="24"/>
      <c r="GD995" s="24"/>
      <c r="GE995" s="24"/>
      <c r="GF995" s="24"/>
      <c r="GG995" s="24"/>
      <c r="GH995" s="24"/>
      <c r="GI995" s="24"/>
      <c r="GJ995" s="24"/>
      <c r="GK995" s="24"/>
      <c r="GL995" s="24"/>
      <c r="GM995" s="24"/>
      <c r="GN995" s="24"/>
      <c r="GO995" s="24"/>
      <c r="GP995" s="24"/>
      <c r="GQ995" s="24"/>
      <c r="GR995" s="24"/>
      <c r="GS995" s="24"/>
      <c r="GT995" s="24"/>
      <c r="GU995" s="24"/>
      <c r="GV995" s="24"/>
      <c r="GW995" s="24"/>
      <c r="GX995" s="24"/>
      <c r="GY995" s="24"/>
      <c r="GZ995" s="24"/>
      <c r="HA995" s="24"/>
      <c r="HB995" s="24"/>
      <c r="HC995" s="24"/>
      <c r="HD995" s="24"/>
      <c r="HE995" s="24"/>
      <c r="HF995" s="24"/>
      <c r="HG995" s="24"/>
    </row>
    <row r="996" spans="1:215" ht="13.5" customHeight="1" x14ac:dyDescent="0.2">
      <c r="A996" s="24"/>
      <c r="B996" s="24"/>
      <c r="C996" s="125"/>
      <c r="D996" s="125"/>
      <c r="O996" s="24"/>
      <c r="P996" s="24"/>
      <c r="Q996" s="125"/>
      <c r="R996" s="24"/>
      <c r="S996" s="108"/>
      <c r="T996" s="108"/>
      <c r="U996" s="108"/>
      <c r="V996" s="108"/>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24"/>
      <c r="CD996" s="24"/>
      <c r="CE996" s="24"/>
      <c r="CF996" s="24"/>
      <c r="CG996" s="24"/>
      <c r="CH996" s="24"/>
      <c r="CI996" s="24"/>
      <c r="CJ996" s="24"/>
      <c r="CK996" s="24"/>
      <c r="CL996" s="24"/>
      <c r="CM996" s="24"/>
      <c r="CN996" s="24"/>
      <c r="CO996" s="24"/>
      <c r="CP996" s="24"/>
      <c r="CQ996" s="24"/>
      <c r="CR996" s="24"/>
      <c r="CS996" s="24"/>
      <c r="CT996" s="24"/>
      <c r="CU996" s="24"/>
      <c r="CV996" s="24"/>
      <c r="CW996" s="24"/>
      <c r="CX996" s="24"/>
      <c r="CY996" s="24"/>
      <c r="CZ996" s="24"/>
      <c r="DA996" s="24"/>
      <c r="DB996" s="24"/>
      <c r="DC996" s="24"/>
      <c r="DD996" s="24"/>
      <c r="DE996" s="24"/>
      <c r="DF996" s="24"/>
      <c r="DG996" s="24"/>
      <c r="DH996" s="24"/>
      <c r="DI996" s="24"/>
      <c r="DJ996" s="24"/>
      <c r="DK996" s="24"/>
      <c r="DL996" s="24"/>
      <c r="DM996" s="24"/>
      <c r="DN996" s="24"/>
      <c r="DO996" s="24"/>
      <c r="DP996" s="24"/>
      <c r="DQ996" s="24"/>
      <c r="DR996" s="24"/>
      <c r="DS996" s="24"/>
      <c r="DT996" s="24"/>
      <c r="DU996" s="24"/>
      <c r="DV996" s="24"/>
      <c r="DW996" s="24"/>
      <c r="DX996" s="24"/>
      <c r="DY996" s="24"/>
      <c r="DZ996" s="24"/>
      <c r="EA996" s="24"/>
      <c r="EB996" s="24"/>
      <c r="EC996" s="24"/>
      <c r="ED996" s="24"/>
      <c r="EE996" s="24"/>
      <c r="EF996" s="24"/>
      <c r="EG996" s="24"/>
      <c r="EH996" s="24"/>
      <c r="EI996" s="24"/>
      <c r="EJ996" s="24"/>
      <c r="EK996" s="24"/>
      <c r="EL996" s="24"/>
      <c r="EM996" s="24"/>
      <c r="EN996" s="24"/>
      <c r="EO996" s="24"/>
      <c r="EP996" s="24"/>
      <c r="EQ996" s="24"/>
      <c r="ER996" s="24"/>
      <c r="ES996" s="24"/>
      <c r="ET996" s="24"/>
      <c r="EU996" s="24"/>
      <c r="EV996" s="24"/>
      <c r="EW996" s="24"/>
      <c r="EX996" s="24"/>
      <c r="EY996" s="24"/>
      <c r="EZ996" s="24"/>
      <c r="FA996" s="24"/>
      <c r="FB996" s="24"/>
      <c r="FC996" s="24"/>
      <c r="FD996" s="24"/>
      <c r="FE996" s="24"/>
      <c r="FF996" s="24"/>
      <c r="FG996" s="24"/>
      <c r="FH996" s="24"/>
      <c r="FI996" s="24"/>
      <c r="FJ996" s="24"/>
      <c r="FK996" s="24"/>
      <c r="FL996" s="24"/>
      <c r="FM996" s="24"/>
      <c r="FN996" s="24"/>
      <c r="FO996" s="24"/>
      <c r="FP996" s="24"/>
      <c r="FQ996" s="24"/>
      <c r="FR996" s="24"/>
      <c r="FS996" s="24"/>
      <c r="FT996" s="24"/>
      <c r="FU996" s="24"/>
      <c r="FV996" s="24"/>
      <c r="FW996" s="24"/>
      <c r="FX996" s="24"/>
      <c r="FY996" s="24"/>
      <c r="FZ996" s="24"/>
      <c r="GA996" s="24"/>
      <c r="GB996" s="24"/>
      <c r="GC996" s="24"/>
      <c r="GD996" s="24"/>
      <c r="GE996" s="24"/>
      <c r="GF996" s="24"/>
      <c r="GG996" s="24"/>
      <c r="GH996" s="24"/>
      <c r="GI996" s="24"/>
      <c r="GJ996" s="24"/>
      <c r="GK996" s="24"/>
      <c r="GL996" s="24"/>
      <c r="GM996" s="24"/>
      <c r="GN996" s="24"/>
      <c r="GO996" s="24"/>
      <c r="GP996" s="24"/>
      <c r="GQ996" s="24"/>
      <c r="GR996" s="24"/>
      <c r="GS996" s="24"/>
      <c r="GT996" s="24"/>
      <c r="GU996" s="24"/>
      <c r="GV996" s="24"/>
      <c r="GW996" s="24"/>
      <c r="GX996" s="24"/>
      <c r="GY996" s="24"/>
      <c r="GZ996" s="24"/>
      <c r="HA996" s="24"/>
      <c r="HB996" s="24"/>
      <c r="HC996" s="24"/>
      <c r="HD996" s="24"/>
      <c r="HE996" s="24"/>
      <c r="HF996" s="24"/>
      <c r="HG996" s="24"/>
    </row>
    <row r="997" spans="1:215" ht="13.5" customHeight="1" x14ac:dyDescent="0.2">
      <c r="A997" s="24"/>
      <c r="B997" s="24"/>
      <c r="C997" s="125"/>
      <c r="D997" s="125"/>
      <c r="O997" s="24"/>
      <c r="P997" s="24"/>
      <c r="Q997" s="125"/>
      <c r="R997" s="24"/>
      <c r="S997" s="108"/>
      <c r="T997" s="108"/>
      <c r="U997" s="108"/>
      <c r="V997" s="108"/>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4"/>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c r="EW997" s="24"/>
      <c r="EX997" s="24"/>
      <c r="EY997" s="24"/>
      <c r="EZ997" s="24"/>
      <c r="FA997" s="24"/>
      <c r="FB997" s="24"/>
      <c r="FC997" s="24"/>
      <c r="FD997" s="24"/>
      <c r="FE997" s="24"/>
      <c r="FF997" s="24"/>
      <c r="FG997" s="24"/>
      <c r="FH997" s="24"/>
      <c r="FI997" s="24"/>
      <c r="FJ997" s="24"/>
      <c r="FK997" s="24"/>
      <c r="FL997" s="24"/>
      <c r="FM997" s="24"/>
      <c r="FN997" s="24"/>
      <c r="FO997" s="24"/>
      <c r="FP997" s="24"/>
      <c r="FQ997" s="24"/>
      <c r="FR997" s="24"/>
      <c r="FS997" s="24"/>
      <c r="FT997" s="24"/>
      <c r="FU997" s="24"/>
      <c r="FV997" s="24"/>
      <c r="FW997" s="24"/>
      <c r="FX997" s="24"/>
      <c r="FY997" s="24"/>
      <c r="FZ997" s="24"/>
      <c r="GA997" s="24"/>
      <c r="GB997" s="24"/>
      <c r="GC997" s="24"/>
      <c r="GD997" s="24"/>
      <c r="GE997" s="24"/>
      <c r="GF997" s="24"/>
      <c r="GG997" s="24"/>
      <c r="GH997" s="24"/>
      <c r="GI997" s="24"/>
      <c r="GJ997" s="24"/>
      <c r="GK997" s="24"/>
      <c r="GL997" s="24"/>
      <c r="GM997" s="24"/>
      <c r="GN997" s="24"/>
      <c r="GO997" s="24"/>
      <c r="GP997" s="24"/>
      <c r="GQ997" s="24"/>
      <c r="GR997" s="24"/>
      <c r="GS997" s="24"/>
      <c r="GT997" s="24"/>
      <c r="GU997" s="24"/>
      <c r="GV997" s="24"/>
      <c r="GW997" s="24"/>
      <c r="GX997" s="24"/>
      <c r="GY997" s="24"/>
      <c r="GZ997" s="24"/>
      <c r="HA997" s="24"/>
      <c r="HB997" s="24"/>
      <c r="HC997" s="24"/>
      <c r="HD997" s="24"/>
      <c r="HE997" s="24"/>
      <c r="HF997" s="24"/>
      <c r="HG997" s="24"/>
    </row>
    <row r="998" spans="1:215" ht="13.5" customHeight="1" x14ac:dyDescent="0.2">
      <c r="A998" s="24"/>
      <c r="B998" s="24"/>
      <c r="C998" s="125"/>
      <c r="D998" s="125"/>
      <c r="O998" s="24"/>
      <c r="P998" s="24"/>
      <c r="Q998" s="125"/>
      <c r="R998" s="24"/>
      <c r="S998" s="108"/>
      <c r="T998" s="108"/>
      <c r="U998" s="108"/>
      <c r="V998" s="108"/>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c r="EW998" s="24"/>
      <c r="EX998" s="24"/>
      <c r="EY998" s="24"/>
      <c r="EZ998" s="24"/>
      <c r="FA998" s="24"/>
      <c r="FB998" s="24"/>
      <c r="FC998" s="24"/>
      <c r="FD998" s="24"/>
      <c r="FE998" s="24"/>
      <c r="FF998" s="24"/>
      <c r="FG998" s="24"/>
      <c r="FH998" s="24"/>
      <c r="FI998" s="24"/>
      <c r="FJ998" s="24"/>
      <c r="FK998" s="24"/>
      <c r="FL998" s="24"/>
      <c r="FM998" s="24"/>
      <c r="FN998" s="24"/>
      <c r="FO998" s="24"/>
      <c r="FP998" s="24"/>
      <c r="FQ998" s="24"/>
      <c r="FR998" s="24"/>
      <c r="FS998" s="24"/>
      <c r="FT998" s="24"/>
      <c r="FU998" s="24"/>
      <c r="FV998" s="24"/>
      <c r="FW998" s="24"/>
      <c r="FX998" s="24"/>
      <c r="FY998" s="24"/>
      <c r="FZ998" s="24"/>
      <c r="GA998" s="24"/>
      <c r="GB998" s="24"/>
      <c r="GC998" s="24"/>
      <c r="GD998" s="24"/>
      <c r="GE998" s="24"/>
      <c r="GF998" s="24"/>
      <c r="GG998" s="24"/>
      <c r="GH998" s="24"/>
      <c r="GI998" s="24"/>
      <c r="GJ998" s="24"/>
      <c r="GK998" s="24"/>
      <c r="GL998" s="24"/>
      <c r="GM998" s="24"/>
      <c r="GN998" s="24"/>
      <c r="GO998" s="24"/>
      <c r="GP998" s="24"/>
      <c r="GQ998" s="24"/>
      <c r="GR998" s="24"/>
      <c r="GS998" s="24"/>
      <c r="GT998" s="24"/>
      <c r="GU998" s="24"/>
      <c r="GV998" s="24"/>
      <c r="GW998" s="24"/>
      <c r="GX998" s="24"/>
      <c r="GY998" s="24"/>
      <c r="GZ998" s="24"/>
      <c r="HA998" s="24"/>
      <c r="HB998" s="24"/>
      <c r="HC998" s="24"/>
      <c r="HD998" s="24"/>
      <c r="HE998" s="24"/>
      <c r="HF998" s="24"/>
      <c r="HG998" s="24"/>
    </row>
    <row r="999" spans="1:215" ht="13.5" customHeight="1" x14ac:dyDescent="0.2">
      <c r="A999" s="24"/>
      <c r="B999" s="24"/>
      <c r="C999" s="125"/>
      <c r="D999" s="125"/>
      <c r="O999" s="24"/>
      <c r="P999" s="24"/>
      <c r="Q999" s="125"/>
      <c r="R999" s="24"/>
      <c r="S999" s="108"/>
      <c r="T999" s="108"/>
      <c r="U999" s="108"/>
      <c r="V999" s="108"/>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c r="CA999" s="24"/>
      <c r="CB999" s="24"/>
      <c r="CC999" s="24"/>
      <c r="CD999" s="24"/>
      <c r="CE999" s="24"/>
      <c r="CF999" s="24"/>
      <c r="CG999" s="24"/>
      <c r="CH999" s="24"/>
      <c r="CI999" s="24"/>
      <c r="CJ999" s="24"/>
      <c r="CK999" s="24"/>
      <c r="CL999" s="24"/>
      <c r="CM999" s="24"/>
      <c r="CN999" s="24"/>
      <c r="CO999" s="24"/>
      <c r="CP999" s="24"/>
      <c r="CQ999" s="24"/>
      <c r="CR999" s="24"/>
      <c r="CS999" s="24"/>
      <c r="CT999" s="24"/>
      <c r="CU999" s="24"/>
      <c r="CV999" s="24"/>
      <c r="CW999" s="24"/>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s="24"/>
      <c r="EF999" s="24"/>
      <c r="EG999" s="24"/>
      <c r="EH999" s="24"/>
      <c r="EI999" s="24"/>
      <c r="EJ999" s="24"/>
      <c r="EK999" s="24"/>
      <c r="EL999" s="24"/>
      <c r="EM999" s="24"/>
      <c r="EN999" s="24"/>
      <c r="EO999" s="24"/>
      <c r="EP999" s="24"/>
      <c r="EQ999" s="24"/>
      <c r="ER999" s="24"/>
      <c r="ES999" s="24"/>
      <c r="ET999" s="24"/>
      <c r="EU999" s="24"/>
      <c r="EV999" s="24"/>
      <c r="EW999" s="24"/>
      <c r="EX999" s="24"/>
      <c r="EY999" s="24"/>
      <c r="EZ999" s="24"/>
      <c r="FA999" s="24"/>
      <c r="FB999" s="24"/>
      <c r="FC999" s="24"/>
      <c r="FD999" s="24"/>
      <c r="FE999" s="24"/>
      <c r="FF999" s="24"/>
      <c r="FG999" s="24"/>
      <c r="FH999" s="24"/>
      <c r="FI999" s="24"/>
      <c r="FJ999" s="24"/>
      <c r="FK999" s="24"/>
      <c r="FL999" s="24"/>
      <c r="FM999" s="24"/>
      <c r="FN999" s="24"/>
      <c r="FO999" s="24"/>
      <c r="FP999" s="24"/>
      <c r="FQ999" s="24"/>
      <c r="FR999" s="24"/>
      <c r="FS999" s="24"/>
      <c r="FT999" s="24"/>
      <c r="FU999" s="24"/>
      <c r="FV999" s="24"/>
      <c r="FW999" s="24"/>
      <c r="FX999" s="24"/>
      <c r="FY999" s="24"/>
      <c r="FZ999" s="24"/>
      <c r="GA999" s="24"/>
      <c r="GB999" s="24"/>
      <c r="GC999" s="24"/>
      <c r="GD999" s="24"/>
      <c r="GE999" s="24"/>
      <c r="GF999" s="24"/>
      <c r="GG999" s="24"/>
      <c r="GH999" s="24"/>
      <c r="GI999" s="24"/>
      <c r="GJ999" s="24"/>
      <c r="GK999" s="24"/>
      <c r="GL999" s="24"/>
      <c r="GM999" s="24"/>
      <c r="GN999" s="24"/>
      <c r="GO999" s="24"/>
      <c r="GP999" s="24"/>
      <c r="GQ999" s="24"/>
      <c r="GR999" s="24"/>
      <c r="GS999" s="24"/>
      <c r="GT999" s="24"/>
      <c r="GU999" s="24"/>
      <c r="GV999" s="24"/>
      <c r="GW999" s="24"/>
      <c r="GX999" s="24"/>
      <c r="GY999" s="24"/>
      <c r="GZ999" s="24"/>
      <c r="HA999" s="24"/>
      <c r="HB999" s="24"/>
      <c r="HC999" s="24"/>
      <c r="HD999" s="24"/>
      <c r="HE999" s="24"/>
      <c r="HF999" s="24"/>
      <c r="HG999" s="24"/>
    </row>
    <row r="1000" spans="1:215" ht="13.5" customHeight="1" x14ac:dyDescent="0.2">
      <c r="A1000" s="24"/>
      <c r="B1000" s="24"/>
      <c r="C1000" s="125"/>
      <c r="D1000" s="125"/>
      <c r="O1000" s="24"/>
      <c r="P1000" s="24"/>
      <c r="Q1000" s="125"/>
      <c r="R1000" s="24"/>
      <c r="S1000" s="108"/>
      <c r="T1000" s="108"/>
      <c r="U1000" s="108"/>
      <c r="V1000" s="108"/>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4"/>
      <c r="CA1000" s="24"/>
      <c r="CB1000" s="24"/>
      <c r="CC1000" s="24"/>
      <c r="CD1000" s="24"/>
      <c r="CE1000" s="24"/>
      <c r="CF1000" s="24"/>
      <c r="CG1000" s="24"/>
      <c r="CH1000" s="24"/>
      <c r="CI1000" s="24"/>
      <c r="CJ1000" s="24"/>
      <c r="CK1000" s="24"/>
      <c r="CL1000" s="24"/>
      <c r="CM1000" s="24"/>
      <c r="CN1000" s="24"/>
      <c r="CO1000" s="24"/>
      <c r="CP1000" s="24"/>
      <c r="CQ1000" s="24"/>
      <c r="CR1000" s="24"/>
      <c r="CS1000" s="24"/>
      <c r="CT1000" s="24"/>
      <c r="CU1000" s="24"/>
      <c r="CV1000" s="24"/>
      <c r="CW1000" s="24"/>
      <c r="CX1000" s="24"/>
      <c r="CY1000" s="24"/>
      <c r="CZ1000" s="24"/>
      <c r="DA1000" s="24"/>
      <c r="DB1000" s="24"/>
      <c r="DC1000" s="24"/>
      <c r="DD1000" s="24"/>
      <c r="DE1000" s="24"/>
      <c r="DF1000" s="24"/>
      <c r="DG1000" s="24"/>
      <c r="DH1000" s="24"/>
      <c r="DI1000" s="24"/>
      <c r="DJ1000" s="24"/>
      <c r="DK1000" s="24"/>
      <c r="DL1000" s="24"/>
      <c r="DM1000" s="24"/>
      <c r="DN1000" s="24"/>
      <c r="DO1000" s="24"/>
      <c r="DP1000" s="24"/>
      <c r="DQ1000" s="24"/>
      <c r="DR1000" s="24"/>
      <c r="DS1000" s="24"/>
      <c r="DT1000" s="24"/>
      <c r="DU1000" s="24"/>
      <c r="DV1000" s="24"/>
      <c r="DW1000" s="24"/>
      <c r="DX1000" s="24"/>
      <c r="DY1000" s="24"/>
      <c r="DZ1000" s="24"/>
      <c r="EA1000" s="24"/>
      <c r="EB1000" s="24"/>
      <c r="EC1000" s="24"/>
      <c r="ED1000" s="24"/>
      <c r="EE1000" s="24"/>
      <c r="EF1000" s="24"/>
      <c r="EG1000" s="24"/>
      <c r="EH1000" s="24"/>
      <c r="EI1000" s="24"/>
      <c r="EJ1000" s="24"/>
      <c r="EK1000" s="24"/>
      <c r="EL1000" s="24"/>
      <c r="EM1000" s="24"/>
      <c r="EN1000" s="24"/>
      <c r="EO1000" s="24"/>
      <c r="EP1000" s="24"/>
      <c r="EQ1000" s="24"/>
      <c r="ER1000" s="24"/>
      <c r="ES1000" s="24"/>
      <c r="ET1000" s="24"/>
      <c r="EU1000" s="24"/>
      <c r="EV1000" s="24"/>
      <c r="EW1000" s="24"/>
      <c r="EX1000" s="24"/>
      <c r="EY1000" s="24"/>
      <c r="EZ1000" s="24"/>
      <c r="FA1000" s="24"/>
      <c r="FB1000" s="24"/>
      <c r="FC1000" s="24"/>
      <c r="FD1000" s="24"/>
      <c r="FE1000" s="24"/>
      <c r="FF1000" s="24"/>
      <c r="FG1000" s="24"/>
      <c r="FH1000" s="24"/>
      <c r="FI1000" s="24"/>
      <c r="FJ1000" s="24"/>
      <c r="FK1000" s="24"/>
      <c r="FL1000" s="24"/>
      <c r="FM1000" s="24"/>
      <c r="FN1000" s="24"/>
      <c r="FO1000" s="24"/>
      <c r="FP1000" s="24"/>
      <c r="FQ1000" s="24"/>
      <c r="FR1000" s="24"/>
      <c r="FS1000" s="24"/>
      <c r="FT1000" s="24"/>
      <c r="FU1000" s="24"/>
      <c r="FV1000" s="24"/>
      <c r="FW1000" s="24"/>
      <c r="FX1000" s="24"/>
      <c r="FY1000" s="24"/>
      <c r="FZ1000" s="24"/>
      <c r="GA1000" s="24"/>
      <c r="GB1000" s="24"/>
      <c r="GC1000" s="24"/>
      <c r="GD1000" s="24"/>
      <c r="GE1000" s="24"/>
      <c r="GF1000" s="24"/>
      <c r="GG1000" s="24"/>
      <c r="GH1000" s="24"/>
      <c r="GI1000" s="24"/>
      <c r="GJ1000" s="24"/>
      <c r="GK1000" s="24"/>
      <c r="GL1000" s="24"/>
      <c r="GM1000" s="24"/>
      <c r="GN1000" s="24"/>
      <c r="GO1000" s="24"/>
      <c r="GP1000" s="24"/>
      <c r="GQ1000" s="24"/>
      <c r="GR1000" s="24"/>
      <c r="GS1000" s="24"/>
      <c r="GT1000" s="24"/>
      <c r="GU1000" s="24"/>
      <c r="GV1000" s="24"/>
      <c r="GW1000" s="24"/>
      <c r="GX1000" s="24"/>
      <c r="GY1000" s="24"/>
      <c r="GZ1000" s="24"/>
      <c r="HA1000" s="24"/>
      <c r="HB1000" s="24"/>
      <c r="HC1000" s="24"/>
      <c r="HD1000" s="24"/>
      <c r="HE1000" s="24"/>
      <c r="HF1000" s="24"/>
      <c r="HG1000" s="24"/>
    </row>
    <row r="1001" spans="1:215" ht="13.5" customHeight="1" x14ac:dyDescent="0.2">
      <c r="A1001" s="24"/>
      <c r="B1001" s="24"/>
      <c r="C1001" s="125"/>
      <c r="D1001" s="125"/>
      <c r="O1001" s="24"/>
      <c r="P1001" s="24"/>
      <c r="Q1001" s="125"/>
      <c r="R1001" s="24"/>
      <c r="S1001" s="108"/>
      <c r="T1001" s="108"/>
      <c r="U1001" s="108"/>
      <c r="V1001" s="108"/>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c r="CA1001" s="24"/>
      <c r="CB1001" s="24"/>
      <c r="CC1001" s="24"/>
      <c r="CD1001" s="24"/>
      <c r="CE1001" s="24"/>
      <c r="CF1001" s="24"/>
      <c r="CG1001" s="24"/>
      <c r="CH1001" s="24"/>
      <c r="CI1001" s="24"/>
      <c r="CJ1001" s="24"/>
      <c r="CK1001" s="24"/>
      <c r="CL1001" s="24"/>
      <c r="CM1001" s="24"/>
      <c r="CN1001" s="24"/>
      <c r="CO1001" s="24"/>
      <c r="CP1001" s="24"/>
      <c r="CQ1001" s="24"/>
      <c r="CR1001" s="24"/>
      <c r="CS1001" s="24"/>
      <c r="CT1001" s="24"/>
      <c r="CU1001" s="24"/>
      <c r="CV1001" s="24"/>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s="24"/>
      <c r="EE1001" s="24"/>
      <c r="EF1001" s="24"/>
      <c r="EG1001" s="24"/>
      <c r="EH1001" s="24"/>
      <c r="EI1001" s="24"/>
      <c r="EJ1001" s="24"/>
      <c r="EK1001" s="24"/>
      <c r="EL1001" s="24"/>
      <c r="EM1001" s="24"/>
      <c r="EN1001" s="24"/>
      <c r="EO1001" s="24"/>
      <c r="EP1001" s="24"/>
      <c r="EQ1001" s="24"/>
      <c r="ER1001" s="24"/>
      <c r="ES1001" s="24"/>
      <c r="ET1001" s="24"/>
      <c r="EU1001" s="24"/>
      <c r="EV1001" s="24"/>
      <c r="EW1001" s="24"/>
      <c r="EX1001" s="24"/>
      <c r="EY1001" s="24"/>
      <c r="EZ1001" s="24"/>
      <c r="FA1001" s="24"/>
      <c r="FB1001" s="24"/>
      <c r="FC1001" s="24"/>
      <c r="FD1001" s="24"/>
      <c r="FE1001" s="24"/>
      <c r="FF1001" s="24"/>
      <c r="FG1001" s="24"/>
      <c r="FH1001" s="24"/>
      <c r="FI1001" s="24"/>
      <c r="FJ1001" s="24"/>
      <c r="FK1001" s="24"/>
      <c r="FL1001" s="24"/>
      <c r="FM1001" s="24"/>
      <c r="FN1001" s="24"/>
      <c r="FO1001" s="24"/>
      <c r="FP1001" s="24"/>
      <c r="FQ1001" s="24"/>
      <c r="FR1001" s="24"/>
      <c r="FS1001" s="24"/>
      <c r="FT1001" s="24"/>
      <c r="FU1001" s="24"/>
      <c r="FV1001" s="24"/>
      <c r="FW1001" s="24"/>
      <c r="FX1001" s="24"/>
      <c r="FY1001" s="24"/>
      <c r="FZ1001" s="24"/>
      <c r="GA1001" s="24"/>
      <c r="GB1001" s="24"/>
      <c r="GC1001" s="24"/>
      <c r="GD1001" s="24"/>
      <c r="GE1001" s="24"/>
      <c r="GF1001" s="24"/>
      <c r="GG1001" s="24"/>
      <c r="GH1001" s="24"/>
      <c r="GI1001" s="24"/>
      <c r="GJ1001" s="24"/>
      <c r="GK1001" s="24"/>
      <c r="GL1001" s="24"/>
      <c r="GM1001" s="24"/>
      <c r="GN1001" s="24"/>
      <c r="GO1001" s="24"/>
      <c r="GP1001" s="24"/>
      <c r="GQ1001" s="24"/>
      <c r="GR1001" s="24"/>
      <c r="GS1001" s="24"/>
      <c r="GT1001" s="24"/>
      <c r="GU1001" s="24"/>
      <c r="GV1001" s="24"/>
      <c r="GW1001" s="24"/>
      <c r="GX1001" s="24"/>
      <c r="GY1001" s="24"/>
      <c r="GZ1001" s="24"/>
      <c r="HA1001" s="24"/>
      <c r="HB1001" s="24"/>
      <c r="HC1001" s="24"/>
      <c r="HD1001" s="24"/>
      <c r="HE1001" s="24"/>
      <c r="HF1001" s="24"/>
      <c r="HG1001" s="24"/>
    </row>
    <row r="1002" spans="1:215" ht="13.5" customHeight="1" x14ac:dyDescent="0.2">
      <c r="A1002" s="24"/>
      <c r="B1002" s="24"/>
      <c r="C1002" s="125"/>
      <c r="D1002" s="125"/>
      <c r="O1002" s="24"/>
      <c r="P1002" s="24"/>
      <c r="Q1002" s="125"/>
      <c r="R1002" s="24"/>
      <c r="S1002" s="108"/>
      <c r="T1002" s="108"/>
      <c r="U1002" s="108"/>
      <c r="V1002" s="108"/>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4"/>
      <c r="CA1002" s="24"/>
      <c r="CB1002" s="24"/>
      <c r="CC1002" s="24"/>
      <c r="CD1002" s="24"/>
      <c r="CE1002" s="24"/>
      <c r="CF1002" s="24"/>
      <c r="CG1002" s="24"/>
      <c r="CH1002" s="24"/>
      <c r="CI1002" s="24"/>
      <c r="CJ1002" s="24"/>
      <c r="CK1002" s="24"/>
      <c r="CL1002" s="24"/>
      <c r="CM1002" s="24"/>
      <c r="CN1002" s="24"/>
      <c r="CO1002" s="24"/>
      <c r="CP1002" s="24"/>
      <c r="CQ1002" s="24"/>
      <c r="CR1002" s="24"/>
      <c r="CS1002" s="24"/>
      <c r="CT1002" s="24"/>
      <c r="CU1002" s="24"/>
      <c r="CV1002" s="24"/>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s="24"/>
      <c r="EE1002" s="24"/>
      <c r="EF1002" s="24"/>
      <c r="EG1002" s="24"/>
      <c r="EH1002" s="24"/>
      <c r="EI1002" s="24"/>
      <c r="EJ1002" s="24"/>
      <c r="EK1002" s="24"/>
      <c r="EL1002" s="24"/>
      <c r="EM1002" s="24"/>
      <c r="EN1002" s="24"/>
      <c r="EO1002" s="24"/>
      <c r="EP1002" s="24"/>
      <c r="EQ1002" s="24"/>
      <c r="ER1002" s="24"/>
      <c r="ES1002" s="24"/>
      <c r="ET1002" s="24"/>
      <c r="EU1002" s="24"/>
      <c r="EV1002" s="24"/>
      <c r="EW1002" s="24"/>
      <c r="EX1002" s="24"/>
      <c r="EY1002" s="24"/>
      <c r="EZ1002" s="24"/>
      <c r="FA1002" s="24"/>
      <c r="FB1002" s="24"/>
      <c r="FC1002" s="24"/>
      <c r="FD1002" s="24"/>
      <c r="FE1002" s="24"/>
      <c r="FF1002" s="24"/>
      <c r="FG1002" s="24"/>
      <c r="FH1002" s="24"/>
      <c r="FI1002" s="24"/>
      <c r="FJ1002" s="24"/>
      <c r="FK1002" s="24"/>
      <c r="FL1002" s="24"/>
      <c r="FM1002" s="24"/>
      <c r="FN1002" s="24"/>
      <c r="FO1002" s="24"/>
      <c r="FP1002" s="24"/>
      <c r="FQ1002" s="24"/>
      <c r="FR1002" s="24"/>
      <c r="FS1002" s="24"/>
      <c r="FT1002" s="24"/>
      <c r="FU1002" s="24"/>
      <c r="FV1002" s="24"/>
      <c r="FW1002" s="24"/>
      <c r="FX1002" s="24"/>
      <c r="FY1002" s="24"/>
      <c r="FZ1002" s="24"/>
      <c r="GA1002" s="24"/>
      <c r="GB1002" s="24"/>
      <c r="GC1002" s="24"/>
      <c r="GD1002" s="24"/>
      <c r="GE1002" s="24"/>
      <c r="GF1002" s="24"/>
      <c r="GG1002" s="24"/>
      <c r="GH1002" s="24"/>
      <c r="GI1002" s="24"/>
      <c r="GJ1002" s="24"/>
      <c r="GK1002" s="24"/>
      <c r="GL1002" s="24"/>
      <c r="GM1002" s="24"/>
      <c r="GN1002" s="24"/>
      <c r="GO1002" s="24"/>
      <c r="GP1002" s="24"/>
      <c r="GQ1002" s="24"/>
      <c r="GR1002" s="24"/>
      <c r="GS1002" s="24"/>
      <c r="GT1002" s="24"/>
      <c r="GU1002" s="24"/>
      <c r="GV1002" s="24"/>
      <c r="GW1002" s="24"/>
      <c r="GX1002" s="24"/>
      <c r="GY1002" s="24"/>
      <c r="GZ1002" s="24"/>
      <c r="HA1002" s="24"/>
      <c r="HB1002" s="24"/>
      <c r="HC1002" s="24"/>
      <c r="HD1002" s="24"/>
      <c r="HE1002" s="24"/>
      <c r="HF1002" s="24"/>
      <c r="HG1002" s="24"/>
    </row>
    <row r="1003" spans="1:215" ht="13.5" customHeight="1" x14ac:dyDescent="0.2">
      <c r="A1003" s="24"/>
      <c r="B1003" s="24"/>
      <c r="C1003" s="125"/>
      <c r="D1003" s="125"/>
      <c r="O1003" s="24"/>
      <c r="P1003" s="24"/>
      <c r="Q1003" s="125"/>
      <c r="R1003" s="24"/>
      <c r="S1003" s="108"/>
      <c r="T1003" s="108"/>
      <c r="U1003" s="108"/>
      <c r="V1003" s="108"/>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c r="CA1003" s="24"/>
      <c r="CB1003" s="24"/>
      <c r="CC1003" s="24"/>
      <c r="CD1003" s="24"/>
      <c r="CE1003" s="24"/>
      <c r="CF1003" s="24"/>
      <c r="CG1003" s="24"/>
      <c r="CH1003" s="24"/>
      <c r="CI1003" s="24"/>
      <c r="CJ1003" s="24"/>
      <c r="CK1003" s="24"/>
      <c r="CL1003" s="24"/>
      <c r="CM1003" s="24"/>
      <c r="CN1003" s="24"/>
      <c r="CO1003" s="24"/>
      <c r="CP1003" s="24"/>
      <c r="CQ1003" s="24"/>
      <c r="CR1003" s="24"/>
      <c r="CS1003" s="24"/>
      <c r="CT1003" s="24"/>
      <c r="CU1003" s="24"/>
      <c r="CV1003" s="24"/>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s="24"/>
      <c r="EE1003" s="24"/>
      <c r="EF1003" s="24"/>
      <c r="EG1003" s="24"/>
      <c r="EH1003" s="24"/>
      <c r="EI1003" s="24"/>
      <c r="EJ1003" s="24"/>
      <c r="EK1003" s="24"/>
      <c r="EL1003" s="24"/>
      <c r="EM1003" s="24"/>
      <c r="EN1003" s="24"/>
      <c r="EO1003" s="24"/>
      <c r="EP1003" s="24"/>
      <c r="EQ1003" s="24"/>
      <c r="ER1003" s="24"/>
      <c r="ES1003" s="24"/>
      <c r="ET1003" s="24"/>
      <c r="EU1003" s="24"/>
      <c r="EV1003" s="24"/>
      <c r="EW1003" s="24"/>
      <c r="EX1003" s="24"/>
      <c r="EY1003" s="24"/>
      <c r="EZ1003" s="24"/>
      <c r="FA1003" s="24"/>
      <c r="FB1003" s="24"/>
      <c r="FC1003" s="24"/>
      <c r="FD1003" s="24"/>
      <c r="FE1003" s="24"/>
      <c r="FF1003" s="24"/>
      <c r="FG1003" s="24"/>
      <c r="FH1003" s="24"/>
      <c r="FI1003" s="24"/>
      <c r="FJ1003" s="24"/>
      <c r="FK1003" s="24"/>
      <c r="FL1003" s="24"/>
      <c r="FM1003" s="24"/>
      <c r="FN1003" s="24"/>
      <c r="FO1003" s="24"/>
      <c r="FP1003" s="24"/>
      <c r="FQ1003" s="24"/>
      <c r="FR1003" s="24"/>
      <c r="FS1003" s="24"/>
      <c r="FT1003" s="24"/>
      <c r="FU1003" s="24"/>
      <c r="FV1003" s="24"/>
      <c r="FW1003" s="24"/>
      <c r="FX1003" s="24"/>
      <c r="FY1003" s="24"/>
      <c r="FZ1003" s="24"/>
      <c r="GA1003" s="24"/>
      <c r="GB1003" s="24"/>
      <c r="GC1003" s="24"/>
      <c r="GD1003" s="24"/>
      <c r="GE1003" s="24"/>
      <c r="GF1003" s="24"/>
      <c r="GG1003" s="24"/>
      <c r="GH1003" s="24"/>
      <c r="GI1003" s="24"/>
      <c r="GJ1003" s="24"/>
      <c r="GK1003" s="24"/>
      <c r="GL1003" s="24"/>
      <c r="GM1003" s="24"/>
      <c r="GN1003" s="24"/>
      <c r="GO1003" s="24"/>
      <c r="GP1003" s="24"/>
      <c r="GQ1003" s="24"/>
      <c r="GR1003" s="24"/>
      <c r="GS1003" s="24"/>
      <c r="GT1003" s="24"/>
      <c r="GU1003" s="24"/>
      <c r="GV1003" s="24"/>
      <c r="GW1003" s="24"/>
      <c r="GX1003" s="24"/>
      <c r="GY1003" s="24"/>
      <c r="GZ1003" s="24"/>
      <c r="HA1003" s="24"/>
      <c r="HB1003" s="24"/>
      <c r="HC1003" s="24"/>
      <c r="HD1003" s="24"/>
      <c r="HE1003" s="24"/>
      <c r="HF1003" s="24"/>
      <c r="HG1003" s="24"/>
    </row>
    <row r="1004" spans="1:215" ht="13.5" customHeight="1" x14ac:dyDescent="0.2">
      <c r="A1004" s="24"/>
      <c r="B1004" s="24"/>
      <c r="C1004" s="125"/>
      <c r="D1004" s="125"/>
      <c r="O1004" s="24"/>
      <c r="P1004" s="24"/>
      <c r="Q1004" s="125"/>
      <c r="R1004" s="24"/>
      <c r="S1004" s="108"/>
      <c r="T1004" s="108"/>
      <c r="U1004" s="108"/>
      <c r="V1004" s="108"/>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4"/>
      <c r="CA1004" s="24"/>
      <c r="CB1004" s="24"/>
      <c r="CC1004" s="24"/>
      <c r="CD1004" s="24"/>
      <c r="CE1004" s="24"/>
      <c r="CF1004" s="24"/>
      <c r="CG1004" s="24"/>
      <c r="CH1004" s="24"/>
      <c r="CI1004" s="24"/>
      <c r="CJ1004" s="24"/>
      <c r="CK1004" s="24"/>
      <c r="CL1004" s="24"/>
      <c r="CM1004" s="24"/>
      <c r="CN1004" s="24"/>
      <c r="CO1004" s="24"/>
      <c r="CP1004" s="24"/>
      <c r="CQ1004" s="24"/>
      <c r="CR1004" s="24"/>
      <c r="CS1004" s="24"/>
      <c r="CT1004" s="24"/>
      <c r="CU1004" s="24"/>
      <c r="CV1004" s="24"/>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s="24"/>
      <c r="EE1004" s="24"/>
      <c r="EF1004" s="24"/>
      <c r="EG1004" s="24"/>
      <c r="EH1004" s="24"/>
      <c r="EI1004" s="24"/>
      <c r="EJ1004" s="24"/>
      <c r="EK1004" s="24"/>
      <c r="EL1004" s="24"/>
      <c r="EM1004" s="24"/>
      <c r="EN1004" s="24"/>
      <c r="EO1004" s="24"/>
      <c r="EP1004" s="24"/>
      <c r="EQ1004" s="24"/>
      <c r="ER1004" s="24"/>
      <c r="ES1004" s="24"/>
      <c r="ET1004" s="24"/>
      <c r="EU1004" s="24"/>
      <c r="EV1004" s="24"/>
      <c r="EW1004" s="24"/>
      <c r="EX1004" s="24"/>
      <c r="EY1004" s="24"/>
      <c r="EZ1004" s="24"/>
      <c r="FA1004" s="24"/>
      <c r="FB1004" s="24"/>
      <c r="FC1004" s="24"/>
      <c r="FD1004" s="24"/>
      <c r="FE1004" s="24"/>
      <c r="FF1004" s="24"/>
      <c r="FG1004" s="24"/>
      <c r="FH1004" s="24"/>
      <c r="FI1004" s="24"/>
      <c r="FJ1004" s="24"/>
      <c r="FK1004" s="24"/>
      <c r="FL1004" s="24"/>
      <c r="FM1004" s="24"/>
      <c r="FN1004" s="24"/>
      <c r="FO1004" s="24"/>
      <c r="FP1004" s="24"/>
      <c r="FQ1004" s="24"/>
      <c r="FR1004" s="24"/>
      <c r="FS1004" s="24"/>
      <c r="FT1004" s="24"/>
      <c r="FU1004" s="24"/>
      <c r="FV1004" s="24"/>
      <c r="FW1004" s="24"/>
      <c r="FX1004" s="24"/>
      <c r="FY1004" s="24"/>
      <c r="FZ1004" s="24"/>
      <c r="GA1004" s="24"/>
      <c r="GB1004" s="24"/>
      <c r="GC1004" s="24"/>
      <c r="GD1004" s="24"/>
      <c r="GE1004" s="24"/>
      <c r="GF1004" s="24"/>
      <c r="GG1004" s="24"/>
      <c r="GH1004" s="24"/>
      <c r="GI1004" s="24"/>
      <c r="GJ1004" s="24"/>
      <c r="GK1004" s="24"/>
      <c r="GL1004" s="24"/>
      <c r="GM1004" s="24"/>
      <c r="GN1004" s="24"/>
      <c r="GO1004" s="24"/>
      <c r="GP1004" s="24"/>
      <c r="GQ1004" s="24"/>
      <c r="GR1004" s="24"/>
      <c r="GS1004" s="24"/>
      <c r="GT1004" s="24"/>
      <c r="GU1004" s="24"/>
      <c r="GV1004" s="24"/>
      <c r="GW1004" s="24"/>
      <c r="GX1004" s="24"/>
      <c r="GY1004" s="24"/>
      <c r="GZ1004" s="24"/>
      <c r="HA1004" s="24"/>
      <c r="HB1004" s="24"/>
      <c r="HC1004" s="24"/>
      <c r="HD1004" s="24"/>
      <c r="HE1004" s="24"/>
      <c r="HF1004" s="24"/>
      <c r="HG1004" s="24"/>
    </row>
    <row r="1005" spans="1:215" ht="13.5" customHeight="1" x14ac:dyDescent="0.2">
      <c r="A1005" s="24"/>
      <c r="B1005" s="24"/>
      <c r="C1005" s="125"/>
      <c r="D1005" s="125"/>
      <c r="O1005" s="24"/>
      <c r="P1005" s="24"/>
      <c r="Q1005" s="125"/>
      <c r="R1005" s="24"/>
      <c r="S1005" s="108"/>
      <c r="T1005" s="108"/>
      <c r="U1005" s="108"/>
      <c r="V1005" s="108"/>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24"/>
      <c r="CD1005" s="24"/>
      <c r="CE1005" s="24"/>
      <c r="CF1005" s="24"/>
      <c r="CG1005" s="24"/>
      <c r="CH1005" s="24"/>
      <c r="CI1005" s="24"/>
      <c r="CJ1005" s="24"/>
      <c r="CK1005" s="24"/>
      <c r="CL1005" s="24"/>
      <c r="CM1005" s="24"/>
      <c r="CN1005" s="24"/>
      <c r="CO1005" s="24"/>
      <c r="CP1005" s="24"/>
      <c r="CQ1005" s="24"/>
      <c r="CR1005" s="24"/>
      <c r="CS1005" s="24"/>
      <c r="CT1005" s="24"/>
      <c r="CU1005" s="24"/>
      <c r="CV1005" s="24"/>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s="24"/>
      <c r="EA1005" s="24"/>
      <c r="EB1005" s="24"/>
      <c r="EC1005" s="24"/>
      <c r="ED1005" s="24"/>
      <c r="EE1005" s="24"/>
      <c r="EF1005" s="24"/>
      <c r="EG1005" s="24"/>
      <c r="EH1005" s="24"/>
      <c r="EI1005" s="24"/>
      <c r="EJ1005" s="24"/>
      <c r="EK1005" s="24"/>
      <c r="EL1005" s="24"/>
      <c r="EM1005" s="24"/>
      <c r="EN1005" s="24"/>
      <c r="EO1005" s="24"/>
      <c r="EP1005" s="24"/>
      <c r="EQ1005" s="24"/>
      <c r="ER1005" s="24"/>
      <c r="ES1005" s="24"/>
      <c r="ET1005" s="24"/>
      <c r="EU1005" s="24"/>
      <c r="EV1005" s="24"/>
      <c r="EW1005" s="24"/>
      <c r="EX1005" s="24"/>
      <c r="EY1005" s="24"/>
      <c r="EZ1005" s="24"/>
      <c r="FA1005" s="24"/>
      <c r="FB1005" s="24"/>
      <c r="FC1005" s="24"/>
      <c r="FD1005" s="24"/>
      <c r="FE1005" s="24"/>
      <c r="FF1005" s="24"/>
      <c r="FG1005" s="24"/>
      <c r="FH1005" s="24"/>
      <c r="FI1005" s="24"/>
      <c r="FJ1005" s="24"/>
      <c r="FK1005" s="24"/>
      <c r="FL1005" s="24"/>
      <c r="FM1005" s="24"/>
      <c r="FN1005" s="24"/>
      <c r="FO1005" s="24"/>
      <c r="FP1005" s="24"/>
      <c r="FQ1005" s="24"/>
      <c r="FR1005" s="24"/>
      <c r="FS1005" s="24"/>
      <c r="FT1005" s="24"/>
      <c r="FU1005" s="24"/>
      <c r="FV1005" s="24"/>
      <c r="FW1005" s="24"/>
      <c r="FX1005" s="24"/>
      <c r="FY1005" s="24"/>
      <c r="FZ1005" s="24"/>
      <c r="GA1005" s="24"/>
      <c r="GB1005" s="24"/>
      <c r="GC1005" s="24"/>
      <c r="GD1005" s="24"/>
      <c r="GE1005" s="24"/>
      <c r="GF1005" s="24"/>
      <c r="GG1005" s="24"/>
      <c r="GH1005" s="24"/>
      <c r="GI1005" s="24"/>
      <c r="GJ1005" s="24"/>
      <c r="GK1005" s="24"/>
      <c r="GL1005" s="24"/>
      <c r="GM1005" s="24"/>
      <c r="GN1005" s="24"/>
      <c r="GO1005" s="24"/>
      <c r="GP1005" s="24"/>
      <c r="GQ1005" s="24"/>
      <c r="GR1005" s="24"/>
      <c r="GS1005" s="24"/>
      <c r="GT1005" s="24"/>
      <c r="GU1005" s="24"/>
      <c r="GV1005" s="24"/>
      <c r="GW1005" s="24"/>
      <c r="GX1005" s="24"/>
      <c r="GY1005" s="24"/>
      <c r="GZ1005" s="24"/>
      <c r="HA1005" s="24"/>
      <c r="HB1005" s="24"/>
      <c r="HC1005" s="24"/>
      <c r="HD1005" s="24"/>
      <c r="HE1005" s="24"/>
      <c r="HF1005" s="24"/>
      <c r="HG1005" s="24"/>
    </row>
    <row r="1006" spans="1:215" ht="13.5" customHeight="1" x14ac:dyDescent="0.2">
      <c r="A1006" s="24"/>
      <c r="B1006" s="24"/>
      <c r="C1006" s="125"/>
      <c r="D1006" s="125"/>
      <c r="O1006" s="24"/>
      <c r="P1006" s="24"/>
      <c r="Q1006" s="125"/>
      <c r="R1006" s="24"/>
      <c r="S1006" s="108"/>
      <c r="T1006" s="108"/>
      <c r="U1006" s="108"/>
      <c r="V1006" s="108"/>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c r="EW1006" s="24"/>
      <c r="EX1006" s="24"/>
      <c r="EY1006" s="24"/>
      <c r="EZ1006" s="24"/>
      <c r="FA1006" s="24"/>
      <c r="FB1006" s="24"/>
      <c r="FC1006" s="24"/>
      <c r="FD1006" s="24"/>
      <c r="FE1006" s="24"/>
      <c r="FF1006" s="24"/>
      <c r="FG1006" s="24"/>
      <c r="FH1006" s="24"/>
      <c r="FI1006" s="24"/>
      <c r="FJ1006" s="24"/>
      <c r="FK1006" s="24"/>
      <c r="FL1006" s="24"/>
      <c r="FM1006" s="24"/>
      <c r="FN1006" s="24"/>
      <c r="FO1006" s="24"/>
      <c r="FP1006" s="24"/>
      <c r="FQ1006" s="24"/>
      <c r="FR1006" s="24"/>
      <c r="FS1006" s="24"/>
      <c r="FT1006" s="24"/>
      <c r="FU1006" s="24"/>
      <c r="FV1006" s="24"/>
      <c r="FW1006" s="24"/>
      <c r="FX1006" s="24"/>
      <c r="FY1006" s="24"/>
      <c r="FZ1006" s="24"/>
      <c r="GA1006" s="24"/>
      <c r="GB1006" s="24"/>
      <c r="GC1006" s="24"/>
      <c r="GD1006" s="24"/>
      <c r="GE1006" s="24"/>
      <c r="GF1006" s="24"/>
      <c r="GG1006" s="24"/>
      <c r="GH1006" s="24"/>
      <c r="GI1006" s="24"/>
      <c r="GJ1006" s="24"/>
      <c r="GK1006" s="24"/>
      <c r="GL1006" s="24"/>
      <c r="GM1006" s="24"/>
      <c r="GN1006" s="24"/>
      <c r="GO1006" s="24"/>
      <c r="GP1006" s="24"/>
      <c r="GQ1006" s="24"/>
      <c r="GR1006" s="24"/>
      <c r="GS1006" s="24"/>
      <c r="GT1006" s="24"/>
      <c r="GU1006" s="24"/>
      <c r="GV1006" s="24"/>
      <c r="GW1006" s="24"/>
      <c r="GX1006" s="24"/>
      <c r="GY1006" s="24"/>
      <c r="GZ1006" s="24"/>
      <c r="HA1006" s="24"/>
      <c r="HB1006" s="24"/>
      <c r="HC1006" s="24"/>
      <c r="HD1006" s="24"/>
      <c r="HE1006" s="24"/>
      <c r="HF1006" s="24"/>
      <c r="HG1006" s="24"/>
    </row>
    <row r="1007" spans="1:215" ht="13.5" customHeight="1" x14ac:dyDescent="0.2">
      <c r="A1007" s="24"/>
      <c r="B1007" s="24"/>
      <c r="C1007" s="125"/>
      <c r="D1007" s="125"/>
      <c r="O1007" s="24"/>
      <c r="P1007" s="24"/>
      <c r="Q1007" s="125"/>
      <c r="R1007" s="24"/>
      <c r="S1007" s="108"/>
      <c r="T1007" s="108"/>
      <c r="U1007" s="108"/>
      <c r="V1007" s="108"/>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c r="BY1007" s="24"/>
      <c r="BZ1007" s="24"/>
      <c r="CA1007" s="24"/>
      <c r="CB1007" s="24"/>
      <c r="CC1007" s="24"/>
      <c r="CD1007" s="24"/>
      <c r="CE1007" s="24"/>
      <c r="CF1007" s="24"/>
      <c r="CG1007" s="24"/>
      <c r="CH1007" s="24"/>
      <c r="CI1007" s="24"/>
      <c r="CJ1007" s="24"/>
      <c r="CK1007" s="24"/>
      <c r="CL1007" s="24"/>
      <c r="CM1007" s="24"/>
      <c r="CN1007" s="24"/>
      <c r="CO1007" s="24"/>
      <c r="CP1007" s="24"/>
      <c r="CQ1007" s="24"/>
      <c r="CR1007" s="24"/>
      <c r="CS1007" s="24"/>
      <c r="CT1007" s="24"/>
      <c r="CU1007" s="24"/>
      <c r="CV1007" s="24"/>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s="24"/>
      <c r="EE1007" s="24"/>
      <c r="EF1007" s="24"/>
      <c r="EG1007" s="24"/>
      <c r="EH1007" s="24"/>
      <c r="EI1007" s="24"/>
      <c r="EJ1007" s="24"/>
      <c r="EK1007" s="24"/>
      <c r="EL1007" s="24"/>
      <c r="EM1007" s="24"/>
      <c r="EN1007" s="24"/>
      <c r="EO1007" s="24"/>
      <c r="EP1007" s="24"/>
      <c r="EQ1007" s="24"/>
      <c r="ER1007" s="24"/>
      <c r="ES1007" s="24"/>
      <c r="ET1007" s="24"/>
      <c r="EU1007" s="24"/>
      <c r="EV1007" s="24"/>
      <c r="EW1007" s="24"/>
      <c r="EX1007" s="24"/>
      <c r="EY1007" s="24"/>
      <c r="EZ1007" s="24"/>
      <c r="FA1007" s="24"/>
      <c r="FB1007" s="24"/>
      <c r="FC1007" s="24"/>
      <c r="FD1007" s="24"/>
      <c r="FE1007" s="24"/>
      <c r="FF1007" s="24"/>
      <c r="FG1007" s="24"/>
      <c r="FH1007" s="24"/>
      <c r="FI1007" s="24"/>
      <c r="FJ1007" s="24"/>
      <c r="FK1007" s="24"/>
      <c r="FL1007" s="24"/>
      <c r="FM1007" s="24"/>
      <c r="FN1007" s="24"/>
      <c r="FO1007" s="24"/>
      <c r="FP1007" s="24"/>
      <c r="FQ1007" s="24"/>
      <c r="FR1007" s="24"/>
      <c r="FS1007" s="24"/>
      <c r="FT1007" s="24"/>
      <c r="FU1007" s="24"/>
      <c r="FV1007" s="24"/>
      <c r="FW1007" s="24"/>
      <c r="FX1007" s="24"/>
      <c r="FY1007" s="24"/>
      <c r="FZ1007" s="24"/>
      <c r="GA1007" s="24"/>
      <c r="GB1007" s="24"/>
      <c r="GC1007" s="24"/>
      <c r="GD1007" s="24"/>
      <c r="GE1007" s="24"/>
      <c r="GF1007" s="24"/>
      <c r="GG1007" s="24"/>
      <c r="GH1007" s="24"/>
      <c r="GI1007" s="24"/>
      <c r="GJ1007" s="24"/>
      <c r="GK1007" s="24"/>
      <c r="GL1007" s="24"/>
      <c r="GM1007" s="24"/>
      <c r="GN1007" s="24"/>
      <c r="GO1007" s="24"/>
      <c r="GP1007" s="24"/>
      <c r="GQ1007" s="24"/>
      <c r="GR1007" s="24"/>
      <c r="GS1007" s="24"/>
      <c r="GT1007" s="24"/>
      <c r="GU1007" s="24"/>
      <c r="GV1007" s="24"/>
      <c r="GW1007" s="24"/>
      <c r="GX1007" s="24"/>
      <c r="GY1007" s="24"/>
      <c r="GZ1007" s="24"/>
      <c r="HA1007" s="24"/>
      <c r="HB1007" s="24"/>
      <c r="HC1007" s="24"/>
      <c r="HD1007" s="24"/>
      <c r="HE1007" s="24"/>
      <c r="HF1007" s="24"/>
      <c r="HG1007" s="24"/>
    </row>
    <row r="1008" spans="1:215" ht="13.5" customHeight="1" x14ac:dyDescent="0.2">
      <c r="A1008" s="24"/>
      <c r="B1008" s="24"/>
      <c r="C1008" s="125"/>
      <c r="D1008" s="125"/>
      <c r="O1008" s="24"/>
      <c r="P1008" s="24"/>
      <c r="Q1008" s="125"/>
      <c r="R1008" s="24"/>
      <c r="S1008" s="108"/>
      <c r="T1008" s="108"/>
      <c r="U1008" s="108"/>
      <c r="V1008" s="108"/>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4"/>
      <c r="BZ1008" s="24"/>
      <c r="CA1008" s="24"/>
      <c r="CB1008" s="24"/>
      <c r="CC1008" s="24"/>
      <c r="CD1008" s="24"/>
      <c r="CE1008" s="24"/>
      <c r="CF1008" s="24"/>
      <c r="CG1008" s="24"/>
      <c r="CH1008" s="24"/>
      <c r="CI1008" s="24"/>
      <c r="CJ1008" s="24"/>
      <c r="CK1008" s="24"/>
      <c r="CL1008" s="24"/>
      <c r="CM1008" s="24"/>
      <c r="CN1008" s="24"/>
      <c r="CO1008" s="24"/>
      <c r="CP1008" s="24"/>
      <c r="CQ1008" s="24"/>
      <c r="CR1008" s="24"/>
      <c r="CS1008" s="24"/>
      <c r="CT1008" s="24"/>
      <c r="CU1008" s="24"/>
      <c r="CV1008" s="24"/>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s="24"/>
      <c r="EE1008" s="24"/>
      <c r="EF1008" s="24"/>
      <c r="EG1008" s="24"/>
      <c r="EH1008" s="24"/>
      <c r="EI1008" s="24"/>
      <c r="EJ1008" s="24"/>
      <c r="EK1008" s="24"/>
      <c r="EL1008" s="24"/>
      <c r="EM1008" s="24"/>
      <c r="EN1008" s="24"/>
      <c r="EO1008" s="24"/>
      <c r="EP1008" s="24"/>
      <c r="EQ1008" s="24"/>
      <c r="ER1008" s="24"/>
      <c r="ES1008" s="24"/>
      <c r="ET1008" s="24"/>
      <c r="EU1008" s="24"/>
      <c r="EV1008" s="24"/>
      <c r="EW1008" s="24"/>
      <c r="EX1008" s="24"/>
      <c r="EY1008" s="24"/>
      <c r="EZ1008" s="24"/>
      <c r="FA1008" s="24"/>
      <c r="FB1008" s="24"/>
      <c r="FC1008" s="24"/>
      <c r="FD1008" s="24"/>
      <c r="FE1008" s="24"/>
      <c r="FF1008" s="24"/>
      <c r="FG1008" s="24"/>
      <c r="FH1008" s="24"/>
      <c r="FI1008" s="24"/>
      <c r="FJ1008" s="24"/>
      <c r="FK1008" s="24"/>
      <c r="FL1008" s="24"/>
      <c r="FM1008" s="24"/>
      <c r="FN1008" s="24"/>
      <c r="FO1008" s="24"/>
      <c r="FP1008" s="24"/>
      <c r="FQ1008" s="24"/>
      <c r="FR1008" s="24"/>
      <c r="FS1008" s="24"/>
      <c r="FT1008" s="24"/>
      <c r="FU1008" s="24"/>
      <c r="FV1008" s="24"/>
      <c r="FW1008" s="24"/>
      <c r="FX1008" s="24"/>
      <c r="FY1008" s="24"/>
      <c r="FZ1008" s="24"/>
      <c r="GA1008" s="24"/>
      <c r="GB1008" s="24"/>
      <c r="GC1008" s="24"/>
      <c r="GD1008" s="24"/>
      <c r="GE1008" s="24"/>
      <c r="GF1008" s="24"/>
      <c r="GG1008" s="24"/>
      <c r="GH1008" s="24"/>
      <c r="GI1008" s="24"/>
      <c r="GJ1008" s="24"/>
      <c r="GK1008" s="24"/>
      <c r="GL1008" s="24"/>
      <c r="GM1008" s="24"/>
      <c r="GN1008" s="24"/>
      <c r="GO1008" s="24"/>
      <c r="GP1008" s="24"/>
      <c r="GQ1008" s="24"/>
      <c r="GR1008" s="24"/>
      <c r="GS1008" s="24"/>
      <c r="GT1008" s="24"/>
      <c r="GU1008" s="24"/>
      <c r="GV1008" s="24"/>
      <c r="GW1008" s="24"/>
      <c r="GX1008" s="24"/>
      <c r="GY1008" s="24"/>
      <c r="GZ1008" s="24"/>
      <c r="HA1008" s="24"/>
      <c r="HB1008" s="24"/>
      <c r="HC1008" s="24"/>
      <c r="HD1008" s="24"/>
      <c r="HE1008" s="24"/>
      <c r="HF1008" s="24"/>
      <c r="HG1008" s="24"/>
    </row>
    <row r="1009" spans="1:215" ht="13.5" customHeight="1" x14ac:dyDescent="0.2">
      <c r="A1009" s="24"/>
      <c r="B1009" s="24"/>
      <c r="C1009" s="125"/>
      <c r="D1009" s="125"/>
      <c r="O1009" s="24"/>
      <c r="P1009" s="24"/>
      <c r="Q1009" s="125"/>
      <c r="R1009" s="24"/>
      <c r="S1009" s="108"/>
      <c r="T1009" s="108"/>
      <c r="U1009" s="108"/>
      <c r="V1009" s="108"/>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c r="CA1009" s="24"/>
      <c r="CB1009" s="24"/>
      <c r="CC1009" s="24"/>
      <c r="CD1009" s="24"/>
      <c r="CE1009" s="24"/>
      <c r="CF1009" s="24"/>
      <c r="CG1009" s="24"/>
      <c r="CH1009" s="24"/>
      <c r="CI1009" s="24"/>
      <c r="CJ1009" s="24"/>
      <c r="CK1009" s="24"/>
      <c r="CL1009" s="24"/>
      <c r="CM1009" s="24"/>
      <c r="CN1009" s="24"/>
      <c r="CO1009" s="24"/>
      <c r="CP1009" s="24"/>
      <c r="CQ1009" s="24"/>
      <c r="CR1009" s="24"/>
      <c r="CS1009" s="24"/>
      <c r="CT1009" s="24"/>
      <c r="CU1009" s="24"/>
      <c r="CV1009" s="24"/>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s="24"/>
      <c r="EE1009" s="24"/>
      <c r="EF1009" s="24"/>
      <c r="EG1009" s="24"/>
      <c r="EH1009" s="24"/>
      <c r="EI1009" s="24"/>
      <c r="EJ1009" s="24"/>
      <c r="EK1009" s="24"/>
      <c r="EL1009" s="24"/>
      <c r="EM1009" s="24"/>
      <c r="EN1009" s="24"/>
      <c r="EO1009" s="24"/>
      <c r="EP1009" s="24"/>
      <c r="EQ1009" s="24"/>
      <c r="ER1009" s="24"/>
      <c r="ES1009" s="24"/>
      <c r="ET1009" s="24"/>
      <c r="EU1009" s="24"/>
      <c r="EV1009" s="24"/>
      <c r="EW1009" s="24"/>
      <c r="EX1009" s="24"/>
      <c r="EY1009" s="24"/>
      <c r="EZ1009" s="24"/>
      <c r="FA1009" s="24"/>
      <c r="FB1009" s="24"/>
      <c r="FC1009" s="24"/>
      <c r="FD1009" s="24"/>
      <c r="FE1009" s="24"/>
      <c r="FF1009" s="24"/>
      <c r="FG1009" s="24"/>
      <c r="FH1009" s="24"/>
      <c r="FI1009" s="24"/>
      <c r="FJ1009" s="24"/>
      <c r="FK1009" s="24"/>
      <c r="FL1009" s="24"/>
      <c r="FM1009" s="24"/>
      <c r="FN1009" s="24"/>
      <c r="FO1009" s="24"/>
      <c r="FP1009" s="24"/>
      <c r="FQ1009" s="24"/>
      <c r="FR1009" s="24"/>
      <c r="FS1009" s="24"/>
      <c r="FT1009" s="24"/>
      <c r="FU1009" s="24"/>
      <c r="FV1009" s="24"/>
      <c r="FW1009" s="24"/>
      <c r="FX1009" s="24"/>
      <c r="FY1009" s="24"/>
      <c r="FZ1009" s="24"/>
      <c r="GA1009" s="24"/>
      <c r="GB1009" s="24"/>
      <c r="GC1009" s="24"/>
      <c r="GD1009" s="24"/>
      <c r="GE1009" s="24"/>
      <c r="GF1009" s="24"/>
      <c r="GG1009" s="24"/>
      <c r="GH1009" s="24"/>
      <c r="GI1009" s="24"/>
      <c r="GJ1009" s="24"/>
      <c r="GK1009" s="24"/>
      <c r="GL1009" s="24"/>
      <c r="GM1009" s="24"/>
      <c r="GN1009" s="24"/>
      <c r="GO1009" s="24"/>
      <c r="GP1009" s="24"/>
      <c r="GQ1009" s="24"/>
      <c r="GR1009" s="24"/>
      <c r="GS1009" s="24"/>
      <c r="GT1009" s="24"/>
      <c r="GU1009" s="24"/>
      <c r="GV1009" s="24"/>
      <c r="GW1009" s="24"/>
      <c r="GX1009" s="24"/>
      <c r="GY1009" s="24"/>
      <c r="GZ1009" s="24"/>
      <c r="HA1009" s="24"/>
      <c r="HB1009" s="24"/>
      <c r="HC1009" s="24"/>
      <c r="HD1009" s="24"/>
      <c r="HE1009" s="24"/>
      <c r="HF1009" s="24"/>
      <c r="HG1009" s="24"/>
    </row>
    <row r="1010" spans="1:215" ht="13.5" customHeight="1" x14ac:dyDescent="0.2">
      <c r="A1010" s="24"/>
      <c r="B1010" s="24"/>
      <c r="C1010" s="125"/>
      <c r="D1010" s="125"/>
      <c r="O1010" s="24"/>
      <c r="P1010" s="24"/>
      <c r="Q1010" s="125"/>
      <c r="R1010" s="24"/>
      <c r="S1010" s="108"/>
      <c r="T1010" s="108"/>
      <c r="U1010" s="108"/>
      <c r="V1010" s="108"/>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c r="CA1010" s="24"/>
      <c r="CB1010" s="24"/>
      <c r="CC1010" s="24"/>
      <c r="CD1010" s="24"/>
      <c r="CE1010" s="24"/>
      <c r="CF1010" s="24"/>
      <c r="CG1010" s="24"/>
      <c r="CH1010" s="24"/>
      <c r="CI1010" s="24"/>
      <c r="CJ1010" s="24"/>
      <c r="CK1010" s="24"/>
      <c r="CL1010" s="24"/>
      <c r="CM1010" s="24"/>
      <c r="CN1010" s="24"/>
      <c r="CO1010" s="24"/>
      <c r="CP1010" s="24"/>
      <c r="CQ1010" s="24"/>
      <c r="CR1010" s="24"/>
      <c r="CS1010" s="24"/>
      <c r="CT1010" s="24"/>
      <c r="CU1010" s="24"/>
      <c r="CV1010" s="24"/>
      <c r="CW1010" s="24"/>
      <c r="CX1010" s="24"/>
      <c r="CY1010" s="24"/>
      <c r="CZ1010" s="24"/>
      <c r="DA1010" s="24"/>
      <c r="DB1010" s="24"/>
      <c r="DC1010" s="24"/>
      <c r="DD1010" s="24"/>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s="24"/>
      <c r="EE1010" s="24"/>
      <c r="EF1010" s="24"/>
      <c r="EG1010" s="24"/>
      <c r="EH1010" s="24"/>
      <c r="EI1010" s="24"/>
      <c r="EJ1010" s="24"/>
      <c r="EK1010" s="24"/>
      <c r="EL1010" s="24"/>
      <c r="EM1010" s="24"/>
      <c r="EN1010" s="24"/>
      <c r="EO1010" s="24"/>
      <c r="EP1010" s="24"/>
      <c r="EQ1010" s="24"/>
      <c r="ER1010" s="24"/>
      <c r="ES1010" s="24"/>
      <c r="ET1010" s="24"/>
      <c r="EU1010" s="24"/>
      <c r="EV1010" s="24"/>
      <c r="EW1010" s="24"/>
      <c r="EX1010" s="24"/>
      <c r="EY1010" s="24"/>
      <c r="EZ1010" s="24"/>
      <c r="FA1010" s="24"/>
      <c r="FB1010" s="24"/>
      <c r="FC1010" s="24"/>
      <c r="FD1010" s="24"/>
      <c r="FE1010" s="24"/>
      <c r="FF1010" s="24"/>
      <c r="FG1010" s="24"/>
      <c r="FH1010" s="24"/>
      <c r="FI1010" s="24"/>
      <c r="FJ1010" s="24"/>
      <c r="FK1010" s="24"/>
      <c r="FL1010" s="24"/>
      <c r="FM1010" s="24"/>
      <c r="FN1010" s="24"/>
      <c r="FO1010" s="24"/>
      <c r="FP1010" s="24"/>
      <c r="FQ1010" s="24"/>
      <c r="FR1010" s="24"/>
      <c r="FS1010" s="24"/>
      <c r="FT1010" s="24"/>
      <c r="FU1010" s="24"/>
      <c r="FV1010" s="24"/>
      <c r="FW1010" s="24"/>
      <c r="FX1010" s="24"/>
      <c r="FY1010" s="24"/>
      <c r="FZ1010" s="24"/>
      <c r="GA1010" s="24"/>
      <c r="GB1010" s="24"/>
      <c r="GC1010" s="24"/>
      <c r="GD1010" s="24"/>
      <c r="GE1010" s="24"/>
      <c r="GF1010" s="24"/>
      <c r="GG1010" s="24"/>
      <c r="GH1010" s="24"/>
      <c r="GI1010" s="24"/>
      <c r="GJ1010" s="24"/>
      <c r="GK1010" s="24"/>
      <c r="GL1010" s="24"/>
      <c r="GM1010" s="24"/>
      <c r="GN1010" s="24"/>
      <c r="GO1010" s="24"/>
      <c r="GP1010" s="24"/>
      <c r="GQ1010" s="24"/>
      <c r="GR1010" s="24"/>
      <c r="GS1010" s="24"/>
      <c r="GT1010" s="24"/>
      <c r="GU1010" s="24"/>
      <c r="GV1010" s="24"/>
      <c r="GW1010" s="24"/>
      <c r="GX1010" s="24"/>
      <c r="GY1010" s="24"/>
      <c r="GZ1010" s="24"/>
      <c r="HA1010" s="24"/>
      <c r="HB1010" s="24"/>
      <c r="HC1010" s="24"/>
      <c r="HD1010" s="24"/>
      <c r="HE1010" s="24"/>
      <c r="HF1010" s="24"/>
      <c r="HG1010" s="24"/>
    </row>
    <row r="1011" spans="1:215" ht="13.5" customHeight="1" x14ac:dyDescent="0.2">
      <c r="A1011" s="24"/>
      <c r="B1011" s="24"/>
      <c r="C1011" s="125"/>
      <c r="D1011" s="125"/>
      <c r="O1011" s="24"/>
      <c r="P1011" s="24"/>
      <c r="Q1011" s="125"/>
      <c r="R1011" s="24"/>
      <c r="S1011" s="108"/>
      <c r="T1011" s="108"/>
      <c r="U1011" s="108"/>
      <c r="V1011" s="108"/>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c r="CA1011" s="24"/>
      <c r="CB1011" s="24"/>
      <c r="CC1011" s="24"/>
      <c r="CD1011" s="24"/>
      <c r="CE1011" s="24"/>
      <c r="CF1011" s="24"/>
      <c r="CG1011" s="24"/>
      <c r="CH1011" s="24"/>
      <c r="CI1011" s="24"/>
      <c r="CJ1011" s="24"/>
      <c r="CK1011" s="24"/>
      <c r="CL1011" s="24"/>
      <c r="CM1011" s="24"/>
      <c r="CN1011" s="24"/>
      <c r="CO1011" s="24"/>
      <c r="CP1011" s="24"/>
      <c r="CQ1011" s="24"/>
      <c r="CR1011" s="24"/>
      <c r="CS1011" s="24"/>
      <c r="CT1011" s="24"/>
      <c r="CU1011" s="24"/>
      <c r="CV1011" s="24"/>
      <c r="CW1011" s="24"/>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s="24"/>
      <c r="EE1011" s="24"/>
      <c r="EF1011" s="24"/>
      <c r="EG1011" s="24"/>
      <c r="EH1011" s="24"/>
      <c r="EI1011" s="24"/>
      <c r="EJ1011" s="24"/>
      <c r="EK1011" s="24"/>
      <c r="EL1011" s="24"/>
      <c r="EM1011" s="24"/>
      <c r="EN1011" s="24"/>
      <c r="EO1011" s="24"/>
      <c r="EP1011" s="24"/>
      <c r="EQ1011" s="24"/>
      <c r="ER1011" s="24"/>
      <c r="ES1011" s="24"/>
      <c r="ET1011" s="24"/>
      <c r="EU1011" s="24"/>
      <c r="EV1011" s="24"/>
      <c r="EW1011" s="24"/>
      <c r="EX1011" s="24"/>
      <c r="EY1011" s="24"/>
      <c r="EZ1011" s="24"/>
      <c r="FA1011" s="24"/>
      <c r="FB1011" s="24"/>
      <c r="FC1011" s="24"/>
      <c r="FD1011" s="24"/>
      <c r="FE1011" s="24"/>
      <c r="FF1011" s="24"/>
      <c r="FG1011" s="24"/>
      <c r="FH1011" s="24"/>
      <c r="FI1011" s="24"/>
      <c r="FJ1011" s="24"/>
      <c r="FK1011" s="24"/>
      <c r="FL1011" s="24"/>
      <c r="FM1011" s="24"/>
      <c r="FN1011" s="24"/>
      <c r="FO1011" s="24"/>
      <c r="FP1011" s="24"/>
      <c r="FQ1011" s="24"/>
      <c r="FR1011" s="24"/>
      <c r="FS1011" s="24"/>
      <c r="FT1011" s="24"/>
      <c r="FU1011" s="24"/>
      <c r="FV1011" s="24"/>
      <c r="FW1011" s="24"/>
      <c r="FX1011" s="24"/>
      <c r="FY1011" s="24"/>
      <c r="FZ1011" s="24"/>
      <c r="GA1011" s="24"/>
      <c r="GB1011" s="24"/>
      <c r="GC1011" s="24"/>
      <c r="GD1011" s="24"/>
      <c r="GE1011" s="24"/>
      <c r="GF1011" s="24"/>
      <c r="GG1011" s="24"/>
      <c r="GH1011" s="24"/>
      <c r="GI1011" s="24"/>
      <c r="GJ1011" s="24"/>
      <c r="GK1011" s="24"/>
      <c r="GL1011" s="24"/>
      <c r="GM1011" s="24"/>
      <c r="GN1011" s="24"/>
      <c r="GO1011" s="24"/>
      <c r="GP1011" s="24"/>
      <c r="GQ1011" s="24"/>
      <c r="GR1011" s="24"/>
      <c r="GS1011" s="24"/>
      <c r="GT1011" s="24"/>
      <c r="GU1011" s="24"/>
      <c r="GV1011" s="24"/>
      <c r="GW1011" s="24"/>
      <c r="GX1011" s="24"/>
      <c r="GY1011" s="24"/>
      <c r="GZ1011" s="24"/>
      <c r="HA1011" s="24"/>
      <c r="HB1011" s="24"/>
      <c r="HC1011" s="24"/>
      <c r="HD1011" s="24"/>
      <c r="HE1011" s="24"/>
      <c r="HF1011" s="24"/>
      <c r="HG1011" s="24"/>
    </row>
    <row r="1012" spans="1:215" ht="13.5" customHeight="1" x14ac:dyDescent="0.2">
      <c r="A1012" s="24"/>
      <c r="B1012" s="24"/>
      <c r="C1012" s="125"/>
      <c r="D1012" s="125"/>
      <c r="O1012" s="24"/>
      <c r="P1012" s="24"/>
      <c r="Q1012" s="125"/>
      <c r="R1012" s="24"/>
      <c r="S1012" s="108"/>
      <c r="T1012" s="108"/>
      <c r="U1012" s="108"/>
      <c r="V1012" s="108"/>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24"/>
      <c r="CA1012" s="24"/>
      <c r="CB1012" s="24"/>
      <c r="CC1012" s="24"/>
      <c r="CD1012" s="24"/>
      <c r="CE1012" s="24"/>
      <c r="CF1012" s="24"/>
      <c r="CG1012" s="24"/>
      <c r="CH1012" s="24"/>
      <c r="CI1012" s="24"/>
      <c r="CJ1012" s="24"/>
      <c r="CK1012" s="24"/>
      <c r="CL1012" s="24"/>
      <c r="CM1012" s="24"/>
      <c r="CN1012" s="24"/>
      <c r="CO1012" s="24"/>
      <c r="CP1012" s="24"/>
      <c r="CQ1012" s="24"/>
      <c r="CR1012" s="24"/>
      <c r="CS1012" s="24"/>
      <c r="CT1012" s="24"/>
      <c r="CU1012" s="24"/>
      <c r="CV1012" s="24"/>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s="24"/>
      <c r="EE1012" s="24"/>
      <c r="EF1012" s="24"/>
      <c r="EG1012" s="24"/>
      <c r="EH1012" s="24"/>
      <c r="EI1012" s="24"/>
      <c r="EJ1012" s="24"/>
      <c r="EK1012" s="24"/>
      <c r="EL1012" s="24"/>
      <c r="EM1012" s="24"/>
      <c r="EN1012" s="24"/>
      <c r="EO1012" s="24"/>
      <c r="EP1012" s="24"/>
      <c r="EQ1012" s="24"/>
      <c r="ER1012" s="24"/>
      <c r="ES1012" s="24"/>
      <c r="ET1012" s="24"/>
      <c r="EU1012" s="24"/>
      <c r="EV1012" s="24"/>
      <c r="EW1012" s="24"/>
      <c r="EX1012" s="24"/>
      <c r="EY1012" s="24"/>
      <c r="EZ1012" s="24"/>
      <c r="FA1012" s="24"/>
      <c r="FB1012" s="24"/>
      <c r="FC1012" s="24"/>
      <c r="FD1012" s="24"/>
      <c r="FE1012" s="24"/>
      <c r="FF1012" s="24"/>
      <c r="FG1012" s="24"/>
      <c r="FH1012" s="24"/>
      <c r="FI1012" s="24"/>
      <c r="FJ1012" s="24"/>
      <c r="FK1012" s="24"/>
      <c r="FL1012" s="24"/>
      <c r="FM1012" s="24"/>
      <c r="FN1012" s="24"/>
      <c r="FO1012" s="24"/>
      <c r="FP1012" s="24"/>
      <c r="FQ1012" s="24"/>
      <c r="FR1012" s="24"/>
      <c r="FS1012" s="24"/>
      <c r="FT1012" s="24"/>
      <c r="FU1012" s="24"/>
      <c r="FV1012" s="24"/>
      <c r="FW1012" s="24"/>
      <c r="FX1012" s="24"/>
      <c r="FY1012" s="24"/>
      <c r="FZ1012" s="24"/>
      <c r="GA1012" s="24"/>
      <c r="GB1012" s="24"/>
      <c r="GC1012" s="24"/>
      <c r="GD1012" s="24"/>
      <c r="GE1012" s="24"/>
      <c r="GF1012" s="24"/>
      <c r="GG1012" s="24"/>
      <c r="GH1012" s="24"/>
      <c r="GI1012" s="24"/>
      <c r="GJ1012" s="24"/>
      <c r="GK1012" s="24"/>
      <c r="GL1012" s="24"/>
      <c r="GM1012" s="24"/>
      <c r="GN1012" s="24"/>
      <c r="GO1012" s="24"/>
      <c r="GP1012" s="24"/>
      <c r="GQ1012" s="24"/>
      <c r="GR1012" s="24"/>
      <c r="GS1012" s="24"/>
      <c r="GT1012" s="24"/>
      <c r="GU1012" s="24"/>
      <c r="GV1012" s="24"/>
      <c r="GW1012" s="24"/>
      <c r="GX1012" s="24"/>
      <c r="GY1012" s="24"/>
      <c r="GZ1012" s="24"/>
      <c r="HA1012" s="24"/>
      <c r="HB1012" s="24"/>
      <c r="HC1012" s="24"/>
      <c r="HD1012" s="24"/>
      <c r="HE1012" s="24"/>
      <c r="HF1012" s="24"/>
      <c r="HG1012" s="24"/>
    </row>
    <row r="1013" spans="1:215" ht="13.5" customHeight="1" x14ac:dyDescent="0.2">
      <c r="A1013" s="24"/>
      <c r="B1013" s="24"/>
      <c r="C1013" s="125"/>
      <c r="D1013" s="125"/>
      <c r="O1013" s="24"/>
      <c r="P1013" s="24"/>
      <c r="Q1013" s="125"/>
      <c r="R1013" s="24"/>
      <c r="S1013" s="108"/>
      <c r="T1013" s="108"/>
      <c r="U1013" s="108"/>
      <c r="V1013" s="108"/>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24"/>
      <c r="CA1013" s="24"/>
      <c r="CB1013" s="24"/>
      <c r="CC1013" s="24"/>
      <c r="CD1013" s="24"/>
      <c r="CE1013" s="24"/>
      <c r="CF1013" s="24"/>
      <c r="CG1013" s="24"/>
      <c r="CH1013" s="24"/>
      <c r="CI1013" s="24"/>
      <c r="CJ1013" s="24"/>
      <c r="CK1013" s="24"/>
      <c r="CL1013" s="24"/>
      <c r="CM1013" s="24"/>
      <c r="CN1013" s="24"/>
      <c r="CO1013" s="24"/>
      <c r="CP1013" s="24"/>
      <c r="CQ1013" s="24"/>
      <c r="CR1013" s="24"/>
      <c r="CS1013" s="24"/>
      <c r="CT1013" s="24"/>
      <c r="CU1013" s="24"/>
      <c r="CV1013" s="24"/>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s="24"/>
      <c r="EE1013" s="24"/>
      <c r="EF1013" s="24"/>
      <c r="EG1013" s="24"/>
      <c r="EH1013" s="24"/>
      <c r="EI1013" s="24"/>
      <c r="EJ1013" s="24"/>
      <c r="EK1013" s="24"/>
      <c r="EL1013" s="24"/>
      <c r="EM1013" s="24"/>
      <c r="EN1013" s="24"/>
      <c r="EO1013" s="24"/>
      <c r="EP1013" s="24"/>
      <c r="EQ1013" s="24"/>
      <c r="ER1013" s="24"/>
      <c r="ES1013" s="24"/>
      <c r="ET1013" s="24"/>
      <c r="EU1013" s="24"/>
      <c r="EV1013" s="24"/>
      <c r="EW1013" s="24"/>
      <c r="EX1013" s="24"/>
      <c r="EY1013" s="24"/>
      <c r="EZ1013" s="24"/>
      <c r="FA1013" s="24"/>
      <c r="FB1013" s="24"/>
      <c r="FC1013" s="24"/>
      <c r="FD1013" s="24"/>
      <c r="FE1013" s="24"/>
      <c r="FF1013" s="24"/>
      <c r="FG1013" s="24"/>
      <c r="FH1013" s="24"/>
      <c r="FI1013" s="24"/>
      <c r="FJ1013" s="24"/>
      <c r="FK1013" s="24"/>
      <c r="FL1013" s="24"/>
      <c r="FM1013" s="24"/>
      <c r="FN1013" s="24"/>
      <c r="FO1013" s="24"/>
      <c r="FP1013" s="24"/>
      <c r="FQ1013" s="24"/>
      <c r="FR1013" s="24"/>
      <c r="FS1013" s="24"/>
      <c r="FT1013" s="24"/>
      <c r="FU1013" s="24"/>
      <c r="FV1013" s="24"/>
      <c r="FW1013" s="24"/>
      <c r="FX1013" s="24"/>
      <c r="FY1013" s="24"/>
      <c r="FZ1013" s="24"/>
      <c r="GA1013" s="24"/>
      <c r="GB1013" s="24"/>
      <c r="GC1013" s="24"/>
      <c r="GD1013" s="24"/>
      <c r="GE1013" s="24"/>
      <c r="GF1013" s="24"/>
      <c r="GG1013" s="24"/>
      <c r="GH1013" s="24"/>
      <c r="GI1013" s="24"/>
      <c r="GJ1013" s="24"/>
      <c r="GK1013" s="24"/>
      <c r="GL1013" s="24"/>
      <c r="GM1013" s="24"/>
      <c r="GN1013" s="24"/>
      <c r="GO1013" s="24"/>
      <c r="GP1013" s="24"/>
      <c r="GQ1013" s="24"/>
      <c r="GR1013" s="24"/>
      <c r="GS1013" s="24"/>
      <c r="GT1013" s="24"/>
      <c r="GU1013" s="24"/>
      <c r="GV1013" s="24"/>
      <c r="GW1013" s="24"/>
      <c r="GX1013" s="24"/>
      <c r="GY1013" s="24"/>
      <c r="GZ1013" s="24"/>
      <c r="HA1013" s="24"/>
      <c r="HB1013" s="24"/>
      <c r="HC1013" s="24"/>
      <c r="HD1013" s="24"/>
      <c r="HE1013" s="24"/>
      <c r="HF1013" s="24"/>
      <c r="HG1013" s="24"/>
    </row>
    <row r="1014" spans="1:215" ht="13.5" customHeight="1" x14ac:dyDescent="0.2">
      <c r="A1014" s="24"/>
      <c r="B1014" s="24"/>
      <c r="C1014" s="125"/>
      <c r="D1014" s="125"/>
      <c r="O1014" s="24"/>
      <c r="P1014" s="24"/>
      <c r="Q1014" s="125"/>
      <c r="R1014" s="24"/>
      <c r="S1014" s="108"/>
      <c r="T1014" s="108"/>
      <c r="U1014" s="108"/>
      <c r="V1014" s="108"/>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c r="EW1014" s="24"/>
      <c r="EX1014" s="24"/>
      <c r="EY1014" s="24"/>
      <c r="EZ1014" s="24"/>
      <c r="FA1014" s="24"/>
      <c r="FB1014" s="24"/>
      <c r="FC1014" s="24"/>
      <c r="FD1014" s="24"/>
      <c r="FE1014" s="24"/>
      <c r="FF1014" s="24"/>
      <c r="FG1014" s="24"/>
      <c r="FH1014" s="24"/>
      <c r="FI1014" s="24"/>
      <c r="FJ1014" s="24"/>
      <c r="FK1014" s="24"/>
      <c r="FL1014" s="24"/>
      <c r="FM1014" s="24"/>
      <c r="FN1014" s="24"/>
      <c r="FO1014" s="24"/>
      <c r="FP1014" s="24"/>
      <c r="FQ1014" s="24"/>
      <c r="FR1014" s="24"/>
      <c r="FS1014" s="24"/>
      <c r="FT1014" s="24"/>
      <c r="FU1014" s="24"/>
      <c r="FV1014" s="24"/>
      <c r="FW1014" s="24"/>
      <c r="FX1014" s="24"/>
      <c r="FY1014" s="24"/>
      <c r="FZ1014" s="24"/>
      <c r="GA1014" s="24"/>
      <c r="GB1014" s="24"/>
      <c r="GC1014" s="24"/>
      <c r="GD1014" s="24"/>
      <c r="GE1014" s="24"/>
      <c r="GF1014" s="24"/>
      <c r="GG1014" s="24"/>
      <c r="GH1014" s="24"/>
      <c r="GI1014" s="24"/>
      <c r="GJ1014" s="24"/>
      <c r="GK1014" s="24"/>
      <c r="GL1014" s="24"/>
      <c r="GM1014" s="24"/>
      <c r="GN1014" s="24"/>
      <c r="GO1014" s="24"/>
      <c r="GP1014" s="24"/>
      <c r="GQ1014" s="24"/>
      <c r="GR1014" s="24"/>
      <c r="GS1014" s="24"/>
      <c r="GT1014" s="24"/>
      <c r="GU1014" s="24"/>
      <c r="GV1014" s="24"/>
      <c r="GW1014" s="24"/>
      <c r="GX1014" s="24"/>
      <c r="GY1014" s="24"/>
      <c r="GZ1014" s="24"/>
      <c r="HA1014" s="24"/>
      <c r="HB1014" s="24"/>
      <c r="HC1014" s="24"/>
      <c r="HD1014" s="24"/>
      <c r="HE1014" s="24"/>
      <c r="HF1014" s="24"/>
      <c r="HG1014" s="24"/>
    </row>
    <row r="1015" spans="1:215" ht="13.5" customHeight="1" x14ac:dyDescent="0.2">
      <c r="A1015" s="24"/>
      <c r="B1015" s="24"/>
      <c r="C1015" s="125"/>
      <c r="D1015" s="125"/>
      <c r="O1015" s="24"/>
      <c r="P1015" s="24"/>
      <c r="Q1015" s="125"/>
      <c r="R1015" s="24"/>
      <c r="S1015" s="108"/>
      <c r="T1015" s="108"/>
      <c r="U1015" s="108"/>
      <c r="V1015" s="108"/>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4"/>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c r="EW1015" s="24"/>
      <c r="EX1015" s="24"/>
      <c r="EY1015" s="24"/>
      <c r="EZ1015" s="24"/>
      <c r="FA1015" s="24"/>
      <c r="FB1015" s="24"/>
      <c r="FC1015" s="24"/>
      <c r="FD1015" s="24"/>
      <c r="FE1015" s="24"/>
      <c r="FF1015" s="24"/>
      <c r="FG1015" s="24"/>
      <c r="FH1015" s="24"/>
      <c r="FI1015" s="24"/>
      <c r="FJ1015" s="24"/>
      <c r="FK1015" s="24"/>
      <c r="FL1015" s="24"/>
      <c r="FM1015" s="24"/>
      <c r="FN1015" s="24"/>
      <c r="FO1015" s="24"/>
      <c r="FP1015" s="24"/>
      <c r="FQ1015" s="24"/>
      <c r="FR1015" s="24"/>
      <c r="FS1015" s="24"/>
      <c r="FT1015" s="24"/>
      <c r="FU1015" s="24"/>
      <c r="FV1015" s="24"/>
      <c r="FW1015" s="24"/>
      <c r="FX1015" s="24"/>
      <c r="FY1015" s="24"/>
      <c r="FZ1015" s="24"/>
      <c r="GA1015" s="24"/>
      <c r="GB1015" s="24"/>
      <c r="GC1015" s="24"/>
      <c r="GD1015" s="24"/>
      <c r="GE1015" s="24"/>
      <c r="GF1015" s="24"/>
      <c r="GG1015" s="24"/>
      <c r="GH1015" s="24"/>
      <c r="GI1015" s="24"/>
      <c r="GJ1015" s="24"/>
      <c r="GK1015" s="24"/>
      <c r="GL1015" s="24"/>
      <c r="GM1015" s="24"/>
      <c r="GN1015" s="24"/>
      <c r="GO1015" s="24"/>
      <c r="GP1015" s="24"/>
      <c r="GQ1015" s="24"/>
      <c r="GR1015" s="24"/>
      <c r="GS1015" s="24"/>
      <c r="GT1015" s="24"/>
      <c r="GU1015" s="24"/>
      <c r="GV1015" s="24"/>
      <c r="GW1015" s="24"/>
      <c r="GX1015" s="24"/>
      <c r="GY1015" s="24"/>
      <c r="GZ1015" s="24"/>
      <c r="HA1015" s="24"/>
      <c r="HB1015" s="24"/>
      <c r="HC1015" s="24"/>
      <c r="HD1015" s="24"/>
      <c r="HE1015" s="24"/>
      <c r="HF1015" s="24"/>
      <c r="HG1015" s="24"/>
    </row>
    <row r="1016" spans="1:215" ht="13.5" customHeight="1" x14ac:dyDescent="0.2">
      <c r="A1016" s="24"/>
      <c r="B1016" s="24"/>
      <c r="C1016" s="125"/>
      <c r="D1016" s="125"/>
      <c r="O1016" s="24"/>
      <c r="P1016" s="24"/>
      <c r="Q1016" s="125"/>
      <c r="R1016" s="24"/>
      <c r="S1016" s="108"/>
      <c r="T1016" s="108"/>
      <c r="U1016" s="108"/>
      <c r="V1016" s="108"/>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4"/>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c r="EW1016" s="24"/>
      <c r="EX1016" s="24"/>
      <c r="EY1016" s="24"/>
      <c r="EZ1016" s="24"/>
      <c r="FA1016" s="24"/>
      <c r="FB1016" s="24"/>
      <c r="FC1016" s="24"/>
      <c r="FD1016" s="24"/>
      <c r="FE1016" s="24"/>
      <c r="FF1016" s="24"/>
      <c r="FG1016" s="24"/>
      <c r="FH1016" s="24"/>
      <c r="FI1016" s="24"/>
      <c r="FJ1016" s="24"/>
      <c r="FK1016" s="24"/>
      <c r="FL1016" s="24"/>
      <c r="FM1016" s="24"/>
      <c r="FN1016" s="24"/>
      <c r="FO1016" s="24"/>
      <c r="FP1016" s="24"/>
      <c r="FQ1016" s="24"/>
      <c r="FR1016" s="24"/>
      <c r="FS1016" s="24"/>
      <c r="FT1016" s="24"/>
      <c r="FU1016" s="24"/>
      <c r="FV1016" s="24"/>
      <c r="FW1016" s="24"/>
      <c r="FX1016" s="24"/>
      <c r="FY1016" s="24"/>
      <c r="FZ1016" s="24"/>
      <c r="GA1016" s="24"/>
      <c r="GB1016" s="24"/>
      <c r="GC1016" s="24"/>
      <c r="GD1016" s="24"/>
      <c r="GE1016" s="24"/>
      <c r="GF1016" s="24"/>
      <c r="GG1016" s="24"/>
      <c r="GH1016" s="24"/>
      <c r="GI1016" s="24"/>
      <c r="GJ1016" s="24"/>
      <c r="GK1016" s="24"/>
      <c r="GL1016" s="24"/>
      <c r="GM1016" s="24"/>
      <c r="GN1016" s="24"/>
      <c r="GO1016" s="24"/>
      <c r="GP1016" s="24"/>
      <c r="GQ1016" s="24"/>
      <c r="GR1016" s="24"/>
      <c r="GS1016" s="24"/>
      <c r="GT1016" s="24"/>
      <c r="GU1016" s="24"/>
      <c r="GV1016" s="24"/>
      <c r="GW1016" s="24"/>
      <c r="GX1016" s="24"/>
      <c r="GY1016" s="24"/>
      <c r="GZ1016" s="24"/>
      <c r="HA1016" s="24"/>
      <c r="HB1016" s="24"/>
      <c r="HC1016" s="24"/>
      <c r="HD1016" s="24"/>
      <c r="HE1016" s="24"/>
      <c r="HF1016" s="24"/>
      <c r="HG1016" s="24"/>
    </row>
    <row r="1017" spans="1:215" ht="13.5" customHeight="1" x14ac:dyDescent="0.2">
      <c r="A1017" s="24"/>
      <c r="B1017" s="24"/>
      <c r="C1017" s="125"/>
      <c r="D1017" s="125"/>
      <c r="O1017" s="24"/>
      <c r="P1017" s="24"/>
      <c r="Q1017" s="125"/>
      <c r="R1017" s="24"/>
      <c r="S1017" s="108"/>
      <c r="T1017" s="108"/>
      <c r="U1017" s="108"/>
      <c r="V1017" s="108"/>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4"/>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s="24"/>
      <c r="EE1017" s="24"/>
      <c r="EF1017" s="24"/>
      <c r="EG1017" s="24"/>
      <c r="EH1017" s="24"/>
      <c r="EI1017" s="24"/>
      <c r="EJ1017" s="24"/>
      <c r="EK1017" s="24"/>
      <c r="EL1017" s="24"/>
      <c r="EM1017" s="24"/>
      <c r="EN1017" s="24"/>
      <c r="EO1017" s="24"/>
      <c r="EP1017" s="24"/>
      <c r="EQ1017" s="24"/>
      <c r="ER1017" s="24"/>
      <c r="ES1017" s="24"/>
      <c r="ET1017" s="24"/>
      <c r="EU1017" s="24"/>
      <c r="EV1017" s="24"/>
      <c r="EW1017" s="24"/>
      <c r="EX1017" s="24"/>
      <c r="EY1017" s="24"/>
      <c r="EZ1017" s="24"/>
      <c r="FA1017" s="24"/>
      <c r="FB1017" s="24"/>
      <c r="FC1017" s="24"/>
      <c r="FD1017" s="24"/>
      <c r="FE1017" s="24"/>
      <c r="FF1017" s="24"/>
      <c r="FG1017" s="24"/>
      <c r="FH1017" s="24"/>
      <c r="FI1017" s="24"/>
      <c r="FJ1017" s="24"/>
      <c r="FK1017" s="24"/>
      <c r="FL1017" s="24"/>
      <c r="FM1017" s="24"/>
      <c r="FN1017" s="24"/>
      <c r="FO1017" s="24"/>
      <c r="FP1017" s="24"/>
      <c r="FQ1017" s="24"/>
      <c r="FR1017" s="24"/>
      <c r="FS1017" s="24"/>
      <c r="FT1017" s="24"/>
      <c r="FU1017" s="24"/>
      <c r="FV1017" s="24"/>
      <c r="FW1017" s="24"/>
      <c r="FX1017" s="24"/>
      <c r="FY1017" s="24"/>
      <c r="FZ1017" s="24"/>
      <c r="GA1017" s="24"/>
      <c r="GB1017" s="24"/>
      <c r="GC1017" s="24"/>
      <c r="GD1017" s="24"/>
      <c r="GE1017" s="24"/>
      <c r="GF1017" s="24"/>
      <c r="GG1017" s="24"/>
      <c r="GH1017" s="24"/>
      <c r="GI1017" s="24"/>
      <c r="GJ1017" s="24"/>
      <c r="GK1017" s="24"/>
      <c r="GL1017" s="24"/>
      <c r="GM1017" s="24"/>
      <c r="GN1017" s="24"/>
      <c r="GO1017" s="24"/>
      <c r="GP1017" s="24"/>
      <c r="GQ1017" s="24"/>
      <c r="GR1017" s="24"/>
      <c r="GS1017" s="24"/>
      <c r="GT1017" s="24"/>
      <c r="GU1017" s="24"/>
      <c r="GV1017" s="24"/>
      <c r="GW1017" s="24"/>
      <c r="GX1017" s="24"/>
      <c r="GY1017" s="24"/>
      <c r="GZ1017" s="24"/>
      <c r="HA1017" s="24"/>
      <c r="HB1017" s="24"/>
      <c r="HC1017" s="24"/>
      <c r="HD1017" s="24"/>
      <c r="HE1017" s="24"/>
      <c r="HF1017" s="24"/>
      <c r="HG1017" s="24"/>
    </row>
    <row r="1018" spans="1:215" ht="13.5" customHeight="1" x14ac:dyDescent="0.2">
      <c r="A1018" s="24"/>
      <c r="B1018" s="24"/>
      <c r="C1018" s="125"/>
      <c r="D1018" s="125"/>
      <c r="O1018" s="24"/>
      <c r="P1018" s="24"/>
      <c r="Q1018" s="125"/>
      <c r="R1018" s="24"/>
      <c r="S1018" s="108"/>
      <c r="T1018" s="108"/>
      <c r="U1018" s="108"/>
      <c r="V1018" s="108"/>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4"/>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24"/>
      <c r="EW1018" s="24"/>
      <c r="EX1018" s="24"/>
      <c r="EY1018" s="24"/>
      <c r="EZ1018" s="24"/>
      <c r="FA1018" s="24"/>
      <c r="FB1018" s="24"/>
      <c r="FC1018" s="24"/>
      <c r="FD1018" s="24"/>
      <c r="FE1018" s="24"/>
      <c r="FF1018" s="24"/>
      <c r="FG1018" s="24"/>
      <c r="FH1018" s="24"/>
      <c r="FI1018" s="24"/>
      <c r="FJ1018" s="24"/>
      <c r="FK1018" s="24"/>
      <c r="FL1018" s="24"/>
      <c r="FM1018" s="24"/>
      <c r="FN1018" s="24"/>
      <c r="FO1018" s="24"/>
      <c r="FP1018" s="24"/>
      <c r="FQ1018" s="24"/>
      <c r="FR1018" s="24"/>
      <c r="FS1018" s="24"/>
      <c r="FT1018" s="24"/>
      <c r="FU1018" s="24"/>
      <c r="FV1018" s="24"/>
      <c r="FW1018" s="24"/>
      <c r="FX1018" s="24"/>
      <c r="FY1018" s="24"/>
      <c r="FZ1018" s="24"/>
      <c r="GA1018" s="24"/>
      <c r="GB1018" s="24"/>
      <c r="GC1018" s="24"/>
      <c r="GD1018" s="24"/>
      <c r="GE1018" s="24"/>
      <c r="GF1018" s="24"/>
      <c r="GG1018" s="24"/>
      <c r="GH1018" s="24"/>
      <c r="GI1018" s="24"/>
      <c r="GJ1018" s="24"/>
      <c r="GK1018" s="24"/>
      <c r="GL1018" s="24"/>
      <c r="GM1018" s="24"/>
      <c r="GN1018" s="24"/>
      <c r="GO1018" s="24"/>
      <c r="GP1018" s="24"/>
      <c r="GQ1018" s="24"/>
      <c r="GR1018" s="24"/>
      <c r="GS1018" s="24"/>
      <c r="GT1018" s="24"/>
      <c r="GU1018" s="24"/>
      <c r="GV1018" s="24"/>
      <c r="GW1018" s="24"/>
      <c r="GX1018" s="24"/>
      <c r="GY1018" s="24"/>
      <c r="GZ1018" s="24"/>
      <c r="HA1018" s="24"/>
      <c r="HB1018" s="24"/>
      <c r="HC1018" s="24"/>
      <c r="HD1018" s="24"/>
      <c r="HE1018" s="24"/>
      <c r="HF1018" s="24"/>
      <c r="HG1018" s="24"/>
    </row>
    <row r="1019" spans="1:215" ht="13.5" customHeight="1" x14ac:dyDescent="0.2">
      <c r="A1019" s="24"/>
      <c r="B1019" s="24"/>
      <c r="C1019" s="125"/>
      <c r="D1019" s="125"/>
      <c r="O1019" s="24"/>
      <c r="P1019" s="24"/>
      <c r="Q1019" s="125"/>
      <c r="R1019" s="24"/>
      <c r="S1019" s="108"/>
      <c r="T1019" s="108"/>
      <c r="U1019" s="108"/>
      <c r="V1019" s="108"/>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24"/>
      <c r="CA1019" s="24"/>
      <c r="CB1019" s="24"/>
      <c r="CC1019" s="24"/>
      <c r="CD1019" s="24"/>
      <c r="CE1019" s="24"/>
      <c r="CF1019" s="24"/>
      <c r="CG1019" s="24"/>
      <c r="CH1019" s="24"/>
      <c r="CI1019" s="24"/>
      <c r="CJ1019" s="24"/>
      <c r="CK1019" s="24"/>
      <c r="CL1019" s="24"/>
      <c r="CM1019" s="24"/>
      <c r="CN1019" s="24"/>
      <c r="CO1019" s="24"/>
      <c r="CP1019" s="24"/>
      <c r="CQ1019" s="24"/>
      <c r="CR1019" s="24"/>
      <c r="CS1019" s="24"/>
      <c r="CT1019" s="24"/>
      <c r="CU1019" s="24"/>
      <c r="CV1019" s="24"/>
      <c r="CW1019" s="24"/>
      <c r="CX1019" s="24"/>
      <c r="CY1019" s="24"/>
      <c r="CZ1019" s="24"/>
      <c r="DA1019" s="24"/>
      <c r="DB1019" s="24"/>
      <c r="DC1019" s="24"/>
      <c r="DD1019" s="24"/>
      <c r="DE1019" s="24"/>
      <c r="DF1019" s="24"/>
      <c r="DG1019" s="24"/>
      <c r="DH1019" s="24"/>
      <c r="DI1019" s="24"/>
      <c r="DJ1019" s="24"/>
      <c r="DK1019" s="24"/>
      <c r="DL1019" s="24"/>
      <c r="DM1019" s="24"/>
      <c r="DN1019" s="24"/>
      <c r="DO1019" s="24"/>
      <c r="DP1019" s="24"/>
      <c r="DQ1019" s="24"/>
      <c r="DR1019" s="24"/>
      <c r="DS1019" s="24"/>
      <c r="DT1019" s="24"/>
      <c r="DU1019" s="24"/>
      <c r="DV1019" s="24"/>
      <c r="DW1019" s="24"/>
      <c r="DX1019" s="24"/>
      <c r="DY1019" s="24"/>
      <c r="DZ1019" s="24"/>
      <c r="EA1019" s="24"/>
      <c r="EB1019" s="24"/>
      <c r="EC1019" s="24"/>
      <c r="ED1019" s="24"/>
      <c r="EE1019" s="24"/>
      <c r="EF1019" s="24"/>
      <c r="EG1019" s="24"/>
      <c r="EH1019" s="24"/>
      <c r="EI1019" s="24"/>
      <c r="EJ1019" s="24"/>
      <c r="EK1019" s="24"/>
      <c r="EL1019" s="24"/>
      <c r="EM1019" s="24"/>
      <c r="EN1019" s="24"/>
      <c r="EO1019" s="24"/>
      <c r="EP1019" s="24"/>
      <c r="EQ1019" s="24"/>
      <c r="ER1019" s="24"/>
      <c r="ES1019" s="24"/>
      <c r="ET1019" s="24"/>
      <c r="EU1019" s="24"/>
      <c r="EV1019" s="24"/>
      <c r="EW1019" s="24"/>
      <c r="EX1019" s="24"/>
      <c r="EY1019" s="24"/>
      <c r="EZ1019" s="24"/>
      <c r="FA1019" s="24"/>
      <c r="FB1019" s="24"/>
      <c r="FC1019" s="24"/>
      <c r="FD1019" s="24"/>
      <c r="FE1019" s="24"/>
      <c r="FF1019" s="24"/>
      <c r="FG1019" s="24"/>
      <c r="FH1019" s="24"/>
      <c r="FI1019" s="24"/>
      <c r="FJ1019" s="24"/>
      <c r="FK1019" s="24"/>
      <c r="FL1019" s="24"/>
      <c r="FM1019" s="24"/>
      <c r="FN1019" s="24"/>
      <c r="FO1019" s="24"/>
      <c r="FP1019" s="24"/>
      <c r="FQ1019" s="24"/>
      <c r="FR1019" s="24"/>
      <c r="FS1019" s="24"/>
      <c r="FT1019" s="24"/>
      <c r="FU1019" s="24"/>
      <c r="FV1019" s="24"/>
      <c r="FW1019" s="24"/>
      <c r="FX1019" s="24"/>
      <c r="FY1019" s="24"/>
      <c r="FZ1019" s="24"/>
      <c r="GA1019" s="24"/>
      <c r="GB1019" s="24"/>
      <c r="GC1019" s="24"/>
      <c r="GD1019" s="24"/>
      <c r="GE1019" s="24"/>
      <c r="GF1019" s="24"/>
      <c r="GG1019" s="24"/>
      <c r="GH1019" s="24"/>
      <c r="GI1019" s="24"/>
      <c r="GJ1019" s="24"/>
      <c r="GK1019" s="24"/>
      <c r="GL1019" s="24"/>
      <c r="GM1019" s="24"/>
      <c r="GN1019" s="24"/>
      <c r="GO1019" s="24"/>
      <c r="GP1019" s="24"/>
      <c r="GQ1019" s="24"/>
      <c r="GR1019" s="24"/>
      <c r="GS1019" s="24"/>
      <c r="GT1019" s="24"/>
      <c r="GU1019" s="24"/>
      <c r="GV1019" s="24"/>
      <c r="GW1019" s="24"/>
      <c r="GX1019" s="24"/>
      <c r="GY1019" s="24"/>
      <c r="GZ1019" s="24"/>
      <c r="HA1019" s="24"/>
      <c r="HB1019" s="24"/>
      <c r="HC1019" s="24"/>
      <c r="HD1019" s="24"/>
      <c r="HE1019" s="24"/>
      <c r="HF1019" s="24"/>
      <c r="HG1019" s="24"/>
    </row>
    <row r="1020" spans="1:215" ht="13.5" customHeight="1" x14ac:dyDescent="0.2">
      <c r="A1020" s="24"/>
      <c r="B1020" s="24"/>
      <c r="C1020" s="125"/>
      <c r="D1020" s="125"/>
      <c r="O1020" s="24"/>
      <c r="P1020" s="24"/>
      <c r="Q1020" s="125"/>
      <c r="R1020" s="24"/>
      <c r="S1020" s="108"/>
      <c r="T1020" s="108"/>
      <c r="U1020" s="108"/>
      <c r="V1020" s="108"/>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24"/>
      <c r="CA1020" s="24"/>
      <c r="CB1020" s="24"/>
      <c r="CC1020" s="24"/>
      <c r="CD1020" s="24"/>
      <c r="CE1020" s="24"/>
      <c r="CF1020" s="24"/>
      <c r="CG1020" s="24"/>
      <c r="CH1020" s="24"/>
      <c r="CI1020" s="24"/>
      <c r="CJ1020" s="24"/>
      <c r="CK1020" s="24"/>
      <c r="CL1020" s="24"/>
      <c r="CM1020" s="24"/>
      <c r="CN1020" s="24"/>
      <c r="CO1020" s="24"/>
      <c r="CP1020" s="24"/>
      <c r="CQ1020" s="24"/>
      <c r="CR1020" s="24"/>
      <c r="CS1020" s="24"/>
      <c r="CT1020" s="24"/>
      <c r="CU1020" s="24"/>
      <c r="CV1020" s="24"/>
      <c r="CW1020" s="24"/>
      <c r="CX1020" s="24"/>
      <c r="CY1020" s="24"/>
      <c r="CZ1020" s="24"/>
      <c r="DA1020" s="24"/>
      <c r="DB1020" s="24"/>
      <c r="DC1020" s="24"/>
      <c r="DD1020" s="24"/>
      <c r="DE1020" s="24"/>
      <c r="DF1020" s="24"/>
      <c r="DG1020" s="24"/>
      <c r="DH1020" s="24"/>
      <c r="DI1020" s="24"/>
      <c r="DJ1020" s="24"/>
      <c r="DK1020" s="24"/>
      <c r="DL1020" s="24"/>
      <c r="DM1020" s="24"/>
      <c r="DN1020" s="24"/>
      <c r="DO1020" s="24"/>
      <c r="DP1020" s="24"/>
      <c r="DQ1020" s="24"/>
      <c r="DR1020" s="24"/>
      <c r="DS1020" s="24"/>
      <c r="DT1020" s="24"/>
      <c r="DU1020" s="24"/>
      <c r="DV1020" s="24"/>
      <c r="DW1020" s="24"/>
      <c r="DX1020" s="24"/>
      <c r="DY1020" s="24"/>
      <c r="DZ1020" s="24"/>
      <c r="EA1020" s="24"/>
      <c r="EB1020" s="24"/>
      <c r="EC1020" s="24"/>
      <c r="ED1020" s="24"/>
      <c r="EE1020" s="24"/>
      <c r="EF1020" s="24"/>
      <c r="EG1020" s="24"/>
      <c r="EH1020" s="24"/>
      <c r="EI1020" s="24"/>
      <c r="EJ1020" s="24"/>
      <c r="EK1020" s="24"/>
      <c r="EL1020" s="24"/>
      <c r="EM1020" s="24"/>
      <c r="EN1020" s="24"/>
      <c r="EO1020" s="24"/>
      <c r="EP1020" s="24"/>
      <c r="EQ1020" s="24"/>
      <c r="ER1020" s="24"/>
      <c r="ES1020" s="24"/>
      <c r="ET1020" s="24"/>
      <c r="EU1020" s="24"/>
      <c r="EV1020" s="24"/>
      <c r="EW1020" s="24"/>
      <c r="EX1020" s="24"/>
      <c r="EY1020" s="24"/>
      <c r="EZ1020" s="24"/>
      <c r="FA1020" s="24"/>
      <c r="FB1020" s="24"/>
      <c r="FC1020" s="24"/>
      <c r="FD1020" s="24"/>
      <c r="FE1020" s="24"/>
      <c r="FF1020" s="24"/>
      <c r="FG1020" s="24"/>
      <c r="FH1020" s="24"/>
      <c r="FI1020" s="24"/>
      <c r="FJ1020" s="24"/>
      <c r="FK1020" s="24"/>
      <c r="FL1020" s="24"/>
      <c r="FM1020" s="24"/>
      <c r="FN1020" s="24"/>
      <c r="FO1020" s="24"/>
      <c r="FP1020" s="24"/>
      <c r="FQ1020" s="24"/>
      <c r="FR1020" s="24"/>
      <c r="FS1020" s="24"/>
      <c r="FT1020" s="24"/>
      <c r="FU1020" s="24"/>
      <c r="FV1020" s="24"/>
      <c r="FW1020" s="24"/>
      <c r="FX1020" s="24"/>
      <c r="FY1020" s="24"/>
      <c r="FZ1020" s="24"/>
      <c r="GA1020" s="24"/>
      <c r="GB1020" s="24"/>
      <c r="GC1020" s="24"/>
      <c r="GD1020" s="24"/>
      <c r="GE1020" s="24"/>
      <c r="GF1020" s="24"/>
      <c r="GG1020" s="24"/>
      <c r="GH1020" s="24"/>
      <c r="GI1020" s="24"/>
      <c r="GJ1020" s="24"/>
      <c r="GK1020" s="24"/>
      <c r="GL1020" s="24"/>
      <c r="GM1020" s="24"/>
      <c r="GN1020" s="24"/>
      <c r="GO1020" s="24"/>
      <c r="GP1020" s="24"/>
      <c r="GQ1020" s="24"/>
      <c r="GR1020" s="24"/>
      <c r="GS1020" s="24"/>
      <c r="GT1020" s="24"/>
      <c r="GU1020" s="24"/>
      <c r="GV1020" s="24"/>
      <c r="GW1020" s="24"/>
      <c r="GX1020" s="24"/>
      <c r="GY1020" s="24"/>
      <c r="GZ1020" s="24"/>
      <c r="HA1020" s="24"/>
      <c r="HB1020" s="24"/>
      <c r="HC1020" s="24"/>
      <c r="HD1020" s="24"/>
      <c r="HE1020" s="24"/>
      <c r="HF1020" s="24"/>
      <c r="HG1020" s="24"/>
    </row>
    <row r="1021" spans="1:215" ht="13.5" customHeight="1" x14ac:dyDescent="0.2">
      <c r="A1021" s="24"/>
      <c r="B1021" s="24"/>
      <c r="C1021" s="125"/>
      <c r="D1021" s="125"/>
      <c r="O1021" s="24"/>
      <c r="P1021" s="24"/>
      <c r="Q1021" s="125"/>
      <c r="R1021" s="24"/>
      <c r="S1021" s="108"/>
      <c r="T1021" s="108"/>
      <c r="U1021" s="108"/>
      <c r="V1021" s="108"/>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24"/>
      <c r="CA1021" s="24"/>
      <c r="CB1021" s="24"/>
      <c r="CC1021" s="24"/>
      <c r="CD1021" s="24"/>
      <c r="CE1021" s="24"/>
      <c r="CF1021" s="24"/>
      <c r="CG1021" s="24"/>
      <c r="CH1021" s="24"/>
      <c r="CI1021" s="24"/>
      <c r="CJ1021" s="24"/>
      <c r="CK1021" s="24"/>
      <c r="CL1021" s="24"/>
      <c r="CM1021" s="24"/>
      <c r="CN1021" s="24"/>
      <c r="CO1021" s="24"/>
      <c r="CP1021" s="24"/>
      <c r="CQ1021" s="24"/>
      <c r="CR1021" s="24"/>
      <c r="CS1021" s="24"/>
      <c r="CT1021" s="24"/>
      <c r="CU1021" s="24"/>
      <c r="CV1021" s="24"/>
      <c r="CW1021" s="24"/>
      <c r="CX1021" s="24"/>
      <c r="CY1021" s="24"/>
      <c r="CZ1021" s="24"/>
      <c r="DA1021" s="24"/>
      <c r="DB1021" s="24"/>
      <c r="DC1021" s="24"/>
      <c r="DD1021" s="24"/>
      <c r="DE1021" s="24"/>
      <c r="DF1021" s="24"/>
      <c r="DG1021" s="24"/>
      <c r="DH1021" s="24"/>
      <c r="DI1021" s="24"/>
      <c r="DJ1021" s="24"/>
      <c r="DK1021" s="24"/>
      <c r="DL1021" s="24"/>
      <c r="DM1021" s="24"/>
      <c r="DN1021" s="24"/>
      <c r="DO1021" s="24"/>
      <c r="DP1021" s="24"/>
      <c r="DQ1021" s="24"/>
      <c r="DR1021" s="24"/>
      <c r="DS1021" s="24"/>
      <c r="DT1021" s="24"/>
      <c r="DU1021" s="24"/>
      <c r="DV1021" s="24"/>
      <c r="DW1021" s="24"/>
      <c r="DX1021" s="24"/>
      <c r="DY1021" s="24"/>
      <c r="DZ1021" s="24"/>
      <c r="EA1021" s="24"/>
      <c r="EB1021" s="24"/>
      <c r="EC1021" s="24"/>
      <c r="ED1021" s="24"/>
      <c r="EE1021" s="24"/>
      <c r="EF1021" s="24"/>
      <c r="EG1021" s="24"/>
      <c r="EH1021" s="24"/>
      <c r="EI1021" s="24"/>
      <c r="EJ1021" s="24"/>
      <c r="EK1021" s="24"/>
      <c r="EL1021" s="24"/>
      <c r="EM1021" s="24"/>
      <c r="EN1021" s="24"/>
      <c r="EO1021" s="24"/>
      <c r="EP1021" s="24"/>
      <c r="EQ1021" s="24"/>
      <c r="ER1021" s="24"/>
      <c r="ES1021" s="24"/>
      <c r="ET1021" s="24"/>
      <c r="EU1021" s="24"/>
      <c r="EV1021" s="24"/>
      <c r="EW1021" s="24"/>
      <c r="EX1021" s="24"/>
      <c r="EY1021" s="24"/>
      <c r="EZ1021" s="24"/>
      <c r="FA1021" s="24"/>
      <c r="FB1021" s="24"/>
      <c r="FC1021" s="24"/>
      <c r="FD1021" s="24"/>
      <c r="FE1021" s="24"/>
      <c r="FF1021" s="24"/>
      <c r="FG1021" s="24"/>
      <c r="FH1021" s="24"/>
      <c r="FI1021" s="24"/>
      <c r="FJ1021" s="24"/>
      <c r="FK1021" s="24"/>
      <c r="FL1021" s="24"/>
      <c r="FM1021" s="24"/>
      <c r="FN1021" s="24"/>
      <c r="FO1021" s="24"/>
      <c r="FP1021" s="24"/>
      <c r="FQ1021" s="24"/>
      <c r="FR1021" s="24"/>
      <c r="FS1021" s="24"/>
      <c r="FT1021" s="24"/>
      <c r="FU1021" s="24"/>
      <c r="FV1021" s="24"/>
      <c r="FW1021" s="24"/>
      <c r="FX1021" s="24"/>
      <c r="FY1021" s="24"/>
      <c r="FZ1021" s="24"/>
      <c r="GA1021" s="24"/>
      <c r="GB1021" s="24"/>
      <c r="GC1021" s="24"/>
      <c r="GD1021" s="24"/>
      <c r="GE1021" s="24"/>
      <c r="GF1021" s="24"/>
      <c r="GG1021" s="24"/>
      <c r="GH1021" s="24"/>
      <c r="GI1021" s="24"/>
      <c r="GJ1021" s="24"/>
      <c r="GK1021" s="24"/>
      <c r="GL1021" s="24"/>
      <c r="GM1021" s="24"/>
      <c r="GN1021" s="24"/>
      <c r="GO1021" s="24"/>
      <c r="GP1021" s="24"/>
      <c r="GQ1021" s="24"/>
      <c r="GR1021" s="24"/>
      <c r="GS1021" s="24"/>
      <c r="GT1021" s="24"/>
      <c r="GU1021" s="24"/>
      <c r="GV1021" s="24"/>
      <c r="GW1021" s="24"/>
      <c r="GX1021" s="24"/>
      <c r="GY1021" s="24"/>
      <c r="GZ1021" s="24"/>
      <c r="HA1021" s="24"/>
      <c r="HB1021" s="24"/>
      <c r="HC1021" s="24"/>
      <c r="HD1021" s="24"/>
      <c r="HE1021" s="24"/>
      <c r="HF1021" s="24"/>
      <c r="HG1021" s="24"/>
    </row>
    <row r="1022" spans="1:215" ht="13.5" customHeight="1" x14ac:dyDescent="0.2">
      <c r="A1022" s="24"/>
      <c r="B1022" s="24"/>
      <c r="C1022" s="125"/>
      <c r="D1022" s="125"/>
      <c r="O1022" s="24"/>
      <c r="P1022" s="24"/>
      <c r="Q1022" s="125"/>
      <c r="R1022" s="24"/>
      <c r="S1022" s="108"/>
      <c r="T1022" s="108"/>
      <c r="U1022" s="108"/>
      <c r="V1022" s="108"/>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4"/>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4"/>
      <c r="EU1022" s="24"/>
      <c r="EV1022" s="24"/>
      <c r="EW1022" s="24"/>
      <c r="EX1022" s="24"/>
      <c r="EY1022" s="24"/>
      <c r="EZ1022" s="24"/>
      <c r="FA1022" s="24"/>
      <c r="FB1022" s="24"/>
      <c r="FC1022" s="24"/>
      <c r="FD1022" s="24"/>
      <c r="FE1022" s="24"/>
      <c r="FF1022" s="24"/>
      <c r="FG1022" s="24"/>
      <c r="FH1022" s="24"/>
      <c r="FI1022" s="24"/>
      <c r="FJ1022" s="24"/>
      <c r="FK1022" s="24"/>
      <c r="FL1022" s="24"/>
      <c r="FM1022" s="24"/>
      <c r="FN1022" s="24"/>
      <c r="FO1022" s="24"/>
      <c r="FP1022" s="24"/>
      <c r="FQ1022" s="24"/>
      <c r="FR1022" s="24"/>
      <c r="FS1022" s="24"/>
      <c r="FT1022" s="24"/>
      <c r="FU1022" s="24"/>
      <c r="FV1022" s="24"/>
      <c r="FW1022" s="24"/>
      <c r="FX1022" s="24"/>
      <c r="FY1022" s="24"/>
      <c r="FZ1022" s="24"/>
      <c r="GA1022" s="24"/>
      <c r="GB1022" s="24"/>
      <c r="GC1022" s="24"/>
      <c r="GD1022" s="24"/>
      <c r="GE1022" s="24"/>
      <c r="GF1022" s="24"/>
      <c r="GG1022" s="24"/>
      <c r="GH1022" s="24"/>
      <c r="GI1022" s="24"/>
      <c r="GJ1022" s="24"/>
      <c r="GK1022" s="24"/>
      <c r="GL1022" s="24"/>
      <c r="GM1022" s="24"/>
      <c r="GN1022" s="24"/>
      <c r="GO1022" s="24"/>
      <c r="GP1022" s="24"/>
      <c r="GQ1022" s="24"/>
      <c r="GR1022" s="24"/>
      <c r="GS1022" s="24"/>
      <c r="GT1022" s="24"/>
      <c r="GU1022" s="24"/>
      <c r="GV1022" s="24"/>
      <c r="GW1022" s="24"/>
      <c r="GX1022" s="24"/>
      <c r="GY1022" s="24"/>
      <c r="GZ1022" s="24"/>
      <c r="HA1022" s="24"/>
      <c r="HB1022" s="24"/>
      <c r="HC1022" s="24"/>
      <c r="HD1022" s="24"/>
      <c r="HE1022" s="24"/>
      <c r="HF1022" s="24"/>
      <c r="HG1022" s="24"/>
    </row>
    <row r="1023" spans="1:215" ht="13.5" customHeight="1" x14ac:dyDescent="0.2">
      <c r="A1023" s="24"/>
      <c r="B1023" s="24"/>
      <c r="C1023" s="125"/>
      <c r="D1023" s="125"/>
      <c r="O1023" s="24"/>
      <c r="P1023" s="24"/>
      <c r="Q1023" s="125"/>
      <c r="R1023" s="24"/>
      <c r="S1023" s="108"/>
      <c r="T1023" s="108"/>
      <c r="U1023" s="108"/>
      <c r="V1023" s="108"/>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24"/>
      <c r="CA1023" s="24"/>
      <c r="CB1023" s="24"/>
      <c r="CC1023" s="24"/>
      <c r="CD1023" s="24"/>
      <c r="CE1023" s="24"/>
      <c r="CF1023" s="24"/>
      <c r="CG1023" s="24"/>
      <c r="CH1023" s="24"/>
      <c r="CI1023" s="24"/>
      <c r="CJ1023" s="24"/>
      <c r="CK1023" s="24"/>
      <c r="CL1023" s="24"/>
      <c r="CM1023" s="24"/>
      <c r="CN1023" s="24"/>
      <c r="CO1023" s="24"/>
      <c r="CP1023" s="24"/>
      <c r="CQ1023" s="24"/>
      <c r="CR1023" s="24"/>
      <c r="CS1023" s="24"/>
      <c r="CT1023" s="24"/>
      <c r="CU1023" s="24"/>
      <c r="CV1023" s="24"/>
      <c r="CW1023" s="24"/>
      <c r="CX1023" s="24"/>
      <c r="CY1023" s="24"/>
      <c r="CZ1023" s="24"/>
      <c r="DA1023" s="24"/>
      <c r="DB1023" s="24"/>
      <c r="DC1023" s="24"/>
      <c r="DD1023" s="24"/>
      <c r="DE1023" s="24"/>
      <c r="DF1023" s="24"/>
      <c r="DG1023" s="24"/>
      <c r="DH1023" s="24"/>
      <c r="DI1023" s="24"/>
      <c r="DJ1023" s="24"/>
      <c r="DK1023" s="24"/>
      <c r="DL1023" s="24"/>
      <c r="DM1023" s="24"/>
      <c r="DN1023" s="24"/>
      <c r="DO1023" s="24"/>
      <c r="DP1023" s="24"/>
      <c r="DQ1023" s="24"/>
      <c r="DR1023" s="24"/>
      <c r="DS1023" s="24"/>
      <c r="DT1023" s="24"/>
      <c r="DU1023" s="24"/>
      <c r="DV1023" s="24"/>
      <c r="DW1023" s="24"/>
      <c r="DX1023" s="24"/>
      <c r="DY1023" s="24"/>
      <c r="DZ1023" s="24"/>
      <c r="EA1023" s="24"/>
      <c r="EB1023" s="24"/>
      <c r="EC1023" s="24"/>
      <c r="ED1023" s="24"/>
      <c r="EE1023" s="24"/>
      <c r="EF1023" s="24"/>
      <c r="EG1023" s="24"/>
      <c r="EH1023" s="24"/>
      <c r="EI1023" s="24"/>
      <c r="EJ1023" s="24"/>
      <c r="EK1023" s="24"/>
      <c r="EL1023" s="24"/>
      <c r="EM1023" s="24"/>
      <c r="EN1023" s="24"/>
      <c r="EO1023" s="24"/>
      <c r="EP1023" s="24"/>
      <c r="EQ1023" s="24"/>
      <c r="ER1023" s="24"/>
      <c r="ES1023" s="24"/>
      <c r="ET1023" s="24"/>
      <c r="EU1023" s="24"/>
      <c r="EV1023" s="24"/>
      <c r="EW1023" s="24"/>
      <c r="EX1023" s="24"/>
      <c r="EY1023" s="24"/>
      <c r="EZ1023" s="24"/>
      <c r="FA1023" s="24"/>
      <c r="FB1023" s="24"/>
      <c r="FC1023" s="24"/>
      <c r="FD1023" s="24"/>
      <c r="FE1023" s="24"/>
      <c r="FF1023" s="24"/>
      <c r="FG1023" s="24"/>
      <c r="FH1023" s="24"/>
      <c r="FI1023" s="24"/>
      <c r="FJ1023" s="24"/>
      <c r="FK1023" s="24"/>
      <c r="FL1023" s="24"/>
      <c r="FM1023" s="24"/>
      <c r="FN1023" s="24"/>
      <c r="FO1023" s="24"/>
      <c r="FP1023" s="24"/>
      <c r="FQ1023" s="24"/>
      <c r="FR1023" s="24"/>
      <c r="FS1023" s="24"/>
      <c r="FT1023" s="24"/>
      <c r="FU1023" s="24"/>
      <c r="FV1023" s="24"/>
      <c r="FW1023" s="24"/>
      <c r="FX1023" s="24"/>
      <c r="FY1023" s="24"/>
      <c r="FZ1023" s="24"/>
      <c r="GA1023" s="24"/>
      <c r="GB1023" s="24"/>
      <c r="GC1023" s="24"/>
      <c r="GD1023" s="24"/>
      <c r="GE1023" s="24"/>
      <c r="GF1023" s="24"/>
      <c r="GG1023" s="24"/>
      <c r="GH1023" s="24"/>
      <c r="GI1023" s="24"/>
      <c r="GJ1023" s="24"/>
      <c r="GK1023" s="24"/>
      <c r="GL1023" s="24"/>
      <c r="GM1023" s="24"/>
      <c r="GN1023" s="24"/>
      <c r="GO1023" s="24"/>
      <c r="GP1023" s="24"/>
      <c r="GQ1023" s="24"/>
      <c r="GR1023" s="24"/>
      <c r="GS1023" s="24"/>
      <c r="GT1023" s="24"/>
      <c r="GU1023" s="24"/>
      <c r="GV1023" s="24"/>
      <c r="GW1023" s="24"/>
      <c r="GX1023" s="24"/>
      <c r="GY1023" s="24"/>
      <c r="GZ1023" s="24"/>
      <c r="HA1023" s="24"/>
      <c r="HB1023" s="24"/>
      <c r="HC1023" s="24"/>
      <c r="HD1023" s="24"/>
      <c r="HE1023" s="24"/>
      <c r="HF1023" s="24"/>
      <c r="HG1023" s="24"/>
    </row>
    <row r="1024" spans="1:215" ht="13.5" customHeight="1" x14ac:dyDescent="0.2">
      <c r="A1024" s="24"/>
      <c r="B1024" s="24"/>
      <c r="C1024" s="125"/>
      <c r="D1024" s="125"/>
      <c r="O1024" s="24"/>
      <c r="P1024" s="24"/>
      <c r="Q1024" s="125"/>
      <c r="R1024" s="24"/>
      <c r="S1024" s="108"/>
      <c r="T1024" s="108"/>
      <c r="U1024" s="108"/>
      <c r="V1024" s="108"/>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24"/>
      <c r="CA1024" s="24"/>
      <c r="CB1024" s="24"/>
      <c r="CC1024" s="24"/>
      <c r="CD1024" s="24"/>
      <c r="CE1024" s="24"/>
      <c r="CF1024" s="24"/>
      <c r="CG1024" s="24"/>
      <c r="CH1024" s="24"/>
      <c r="CI1024" s="24"/>
      <c r="CJ1024" s="24"/>
      <c r="CK1024" s="24"/>
      <c r="CL1024" s="24"/>
      <c r="CM1024" s="24"/>
      <c r="CN1024" s="24"/>
      <c r="CO1024" s="24"/>
      <c r="CP1024" s="24"/>
      <c r="CQ1024" s="24"/>
      <c r="CR1024" s="24"/>
      <c r="CS1024" s="24"/>
      <c r="CT1024" s="24"/>
      <c r="CU1024" s="24"/>
      <c r="CV1024" s="24"/>
      <c r="CW1024" s="24"/>
      <c r="CX1024" s="24"/>
      <c r="CY1024" s="24"/>
      <c r="CZ1024" s="24"/>
      <c r="DA1024" s="24"/>
      <c r="DB1024" s="24"/>
      <c r="DC1024" s="24"/>
      <c r="DD1024" s="24"/>
      <c r="DE1024" s="24"/>
      <c r="DF1024" s="24"/>
      <c r="DG1024" s="24"/>
      <c r="DH1024" s="24"/>
      <c r="DI1024" s="24"/>
      <c r="DJ1024" s="24"/>
      <c r="DK1024" s="24"/>
      <c r="DL1024" s="24"/>
      <c r="DM1024" s="24"/>
      <c r="DN1024" s="24"/>
      <c r="DO1024" s="24"/>
      <c r="DP1024" s="24"/>
      <c r="DQ1024" s="24"/>
      <c r="DR1024" s="24"/>
      <c r="DS1024" s="24"/>
      <c r="DT1024" s="24"/>
      <c r="DU1024" s="24"/>
      <c r="DV1024" s="24"/>
      <c r="DW1024" s="24"/>
      <c r="DX1024" s="24"/>
      <c r="DY1024" s="24"/>
      <c r="DZ1024" s="24"/>
      <c r="EA1024" s="24"/>
      <c r="EB1024" s="24"/>
      <c r="EC1024" s="24"/>
      <c r="ED1024" s="24"/>
      <c r="EE1024" s="24"/>
      <c r="EF1024" s="24"/>
      <c r="EG1024" s="24"/>
      <c r="EH1024" s="24"/>
      <c r="EI1024" s="24"/>
      <c r="EJ1024" s="24"/>
      <c r="EK1024" s="24"/>
      <c r="EL1024" s="24"/>
      <c r="EM1024" s="24"/>
      <c r="EN1024" s="24"/>
      <c r="EO1024" s="24"/>
      <c r="EP1024" s="24"/>
      <c r="EQ1024" s="24"/>
      <c r="ER1024" s="24"/>
      <c r="ES1024" s="24"/>
      <c r="ET1024" s="24"/>
      <c r="EU1024" s="24"/>
      <c r="EV1024" s="24"/>
      <c r="EW1024" s="24"/>
      <c r="EX1024" s="24"/>
      <c r="EY1024" s="24"/>
      <c r="EZ1024" s="24"/>
      <c r="FA1024" s="24"/>
      <c r="FB1024" s="24"/>
      <c r="FC1024" s="24"/>
      <c r="FD1024" s="24"/>
      <c r="FE1024" s="24"/>
      <c r="FF1024" s="24"/>
      <c r="FG1024" s="24"/>
      <c r="FH1024" s="24"/>
      <c r="FI1024" s="24"/>
      <c r="FJ1024" s="24"/>
      <c r="FK1024" s="24"/>
      <c r="FL1024" s="24"/>
      <c r="FM1024" s="24"/>
      <c r="FN1024" s="24"/>
      <c r="FO1024" s="24"/>
      <c r="FP1024" s="24"/>
      <c r="FQ1024" s="24"/>
      <c r="FR1024" s="24"/>
      <c r="FS1024" s="24"/>
      <c r="FT1024" s="24"/>
      <c r="FU1024" s="24"/>
      <c r="FV1024" s="24"/>
      <c r="FW1024" s="24"/>
      <c r="FX1024" s="24"/>
      <c r="FY1024" s="24"/>
      <c r="FZ1024" s="24"/>
      <c r="GA1024" s="24"/>
      <c r="GB1024" s="24"/>
      <c r="GC1024" s="24"/>
      <c r="GD1024" s="24"/>
      <c r="GE1024" s="24"/>
      <c r="GF1024" s="24"/>
      <c r="GG1024" s="24"/>
      <c r="GH1024" s="24"/>
      <c r="GI1024" s="24"/>
      <c r="GJ1024" s="24"/>
      <c r="GK1024" s="24"/>
      <c r="GL1024" s="24"/>
      <c r="GM1024" s="24"/>
      <c r="GN1024" s="24"/>
      <c r="GO1024" s="24"/>
      <c r="GP1024" s="24"/>
      <c r="GQ1024" s="24"/>
      <c r="GR1024" s="24"/>
      <c r="GS1024" s="24"/>
      <c r="GT1024" s="24"/>
      <c r="GU1024" s="24"/>
      <c r="GV1024" s="24"/>
      <c r="GW1024" s="24"/>
      <c r="GX1024" s="24"/>
      <c r="GY1024" s="24"/>
      <c r="GZ1024" s="24"/>
      <c r="HA1024" s="24"/>
      <c r="HB1024" s="24"/>
      <c r="HC1024" s="24"/>
      <c r="HD1024" s="24"/>
      <c r="HE1024" s="24"/>
      <c r="HF1024" s="24"/>
      <c r="HG1024" s="24"/>
    </row>
    <row r="1025" spans="1:215" ht="13.5" customHeight="1" x14ac:dyDescent="0.2">
      <c r="A1025" s="24"/>
      <c r="B1025" s="24"/>
      <c r="C1025" s="125"/>
      <c r="D1025" s="125"/>
      <c r="O1025" s="24"/>
      <c r="P1025" s="24"/>
      <c r="Q1025" s="125"/>
      <c r="R1025" s="24"/>
      <c r="S1025" s="108"/>
      <c r="T1025" s="108"/>
      <c r="U1025" s="108"/>
      <c r="V1025" s="108"/>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24"/>
      <c r="CA1025" s="24"/>
      <c r="CB1025" s="24"/>
      <c r="CC1025" s="24"/>
      <c r="CD1025" s="24"/>
      <c r="CE1025" s="24"/>
      <c r="CF1025" s="24"/>
      <c r="CG1025" s="24"/>
      <c r="CH1025" s="24"/>
      <c r="CI1025" s="24"/>
      <c r="CJ1025" s="24"/>
      <c r="CK1025" s="24"/>
      <c r="CL1025" s="24"/>
      <c r="CM1025" s="24"/>
      <c r="CN1025" s="24"/>
      <c r="CO1025" s="24"/>
      <c r="CP1025" s="24"/>
      <c r="CQ1025" s="24"/>
      <c r="CR1025" s="24"/>
      <c r="CS1025" s="24"/>
      <c r="CT1025" s="24"/>
      <c r="CU1025" s="24"/>
      <c r="CV1025" s="24"/>
      <c r="CW1025" s="24"/>
      <c r="CX1025" s="24"/>
      <c r="CY1025" s="24"/>
      <c r="CZ1025" s="24"/>
      <c r="DA1025" s="24"/>
      <c r="DB1025" s="24"/>
      <c r="DC1025" s="24"/>
      <c r="DD1025" s="24"/>
      <c r="DE1025" s="24"/>
      <c r="DF1025" s="24"/>
      <c r="DG1025" s="24"/>
      <c r="DH1025" s="24"/>
      <c r="DI1025" s="24"/>
      <c r="DJ1025" s="24"/>
      <c r="DK1025" s="24"/>
      <c r="DL1025" s="24"/>
      <c r="DM1025" s="24"/>
      <c r="DN1025" s="24"/>
      <c r="DO1025" s="24"/>
      <c r="DP1025" s="24"/>
      <c r="DQ1025" s="24"/>
      <c r="DR1025" s="24"/>
      <c r="DS1025" s="24"/>
      <c r="DT1025" s="24"/>
      <c r="DU1025" s="24"/>
      <c r="DV1025" s="24"/>
      <c r="DW1025" s="24"/>
      <c r="DX1025" s="24"/>
      <c r="DY1025" s="24"/>
      <c r="DZ1025" s="24"/>
      <c r="EA1025" s="24"/>
      <c r="EB1025" s="24"/>
      <c r="EC1025" s="24"/>
      <c r="ED1025" s="24"/>
      <c r="EE1025" s="24"/>
      <c r="EF1025" s="24"/>
      <c r="EG1025" s="24"/>
      <c r="EH1025" s="24"/>
      <c r="EI1025" s="24"/>
      <c r="EJ1025" s="24"/>
      <c r="EK1025" s="24"/>
      <c r="EL1025" s="24"/>
      <c r="EM1025" s="24"/>
      <c r="EN1025" s="24"/>
      <c r="EO1025" s="24"/>
      <c r="EP1025" s="24"/>
      <c r="EQ1025" s="24"/>
      <c r="ER1025" s="24"/>
      <c r="ES1025" s="24"/>
      <c r="ET1025" s="24"/>
      <c r="EU1025" s="24"/>
      <c r="EV1025" s="24"/>
      <c r="EW1025" s="24"/>
      <c r="EX1025" s="24"/>
      <c r="EY1025" s="24"/>
      <c r="EZ1025" s="24"/>
      <c r="FA1025" s="24"/>
      <c r="FB1025" s="24"/>
      <c r="FC1025" s="24"/>
      <c r="FD1025" s="24"/>
      <c r="FE1025" s="24"/>
      <c r="FF1025" s="24"/>
      <c r="FG1025" s="24"/>
      <c r="FH1025" s="24"/>
      <c r="FI1025" s="24"/>
      <c r="FJ1025" s="24"/>
      <c r="FK1025" s="24"/>
      <c r="FL1025" s="24"/>
      <c r="FM1025" s="24"/>
      <c r="FN1025" s="24"/>
      <c r="FO1025" s="24"/>
      <c r="FP1025" s="24"/>
      <c r="FQ1025" s="24"/>
      <c r="FR1025" s="24"/>
      <c r="FS1025" s="24"/>
      <c r="FT1025" s="24"/>
      <c r="FU1025" s="24"/>
      <c r="FV1025" s="24"/>
      <c r="FW1025" s="24"/>
      <c r="FX1025" s="24"/>
      <c r="FY1025" s="24"/>
      <c r="FZ1025" s="24"/>
      <c r="GA1025" s="24"/>
      <c r="GB1025" s="24"/>
      <c r="GC1025" s="24"/>
      <c r="GD1025" s="24"/>
      <c r="GE1025" s="24"/>
      <c r="GF1025" s="24"/>
      <c r="GG1025" s="24"/>
      <c r="GH1025" s="24"/>
      <c r="GI1025" s="24"/>
      <c r="GJ1025" s="24"/>
      <c r="GK1025" s="24"/>
      <c r="GL1025" s="24"/>
      <c r="GM1025" s="24"/>
      <c r="GN1025" s="24"/>
      <c r="GO1025" s="24"/>
      <c r="GP1025" s="24"/>
      <c r="GQ1025" s="24"/>
      <c r="GR1025" s="24"/>
      <c r="GS1025" s="24"/>
      <c r="GT1025" s="24"/>
      <c r="GU1025" s="24"/>
      <c r="GV1025" s="24"/>
      <c r="GW1025" s="24"/>
      <c r="GX1025" s="24"/>
      <c r="GY1025" s="24"/>
      <c r="GZ1025" s="24"/>
      <c r="HA1025" s="24"/>
      <c r="HB1025" s="24"/>
      <c r="HC1025" s="24"/>
      <c r="HD1025" s="24"/>
      <c r="HE1025" s="24"/>
      <c r="HF1025" s="24"/>
      <c r="HG1025" s="24"/>
    </row>
    <row r="1026" spans="1:215" ht="13.5" customHeight="1" x14ac:dyDescent="0.2">
      <c r="A1026" s="24"/>
      <c r="B1026" s="24"/>
      <c r="C1026" s="125"/>
      <c r="D1026" s="125"/>
      <c r="O1026" s="24"/>
      <c r="P1026" s="24"/>
      <c r="Q1026" s="125"/>
      <c r="R1026" s="24"/>
      <c r="S1026" s="108"/>
      <c r="T1026" s="108"/>
      <c r="U1026" s="108"/>
      <c r="V1026" s="108"/>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c r="CA1026" s="24"/>
      <c r="CB1026" s="24"/>
      <c r="CC1026" s="24"/>
      <c r="CD1026" s="24"/>
      <c r="CE1026" s="24"/>
      <c r="CF1026" s="24"/>
      <c r="CG1026" s="24"/>
      <c r="CH1026" s="24"/>
      <c r="CI1026" s="24"/>
      <c r="CJ1026" s="24"/>
      <c r="CK1026" s="24"/>
      <c r="CL1026" s="24"/>
      <c r="CM1026" s="24"/>
      <c r="CN1026" s="24"/>
      <c r="CO1026" s="24"/>
      <c r="CP1026" s="24"/>
      <c r="CQ1026" s="24"/>
      <c r="CR1026" s="24"/>
      <c r="CS1026" s="24"/>
      <c r="CT1026" s="24"/>
      <c r="CU1026" s="24"/>
      <c r="CV1026" s="24"/>
      <c r="CW1026" s="24"/>
      <c r="CX1026" s="24"/>
      <c r="CY1026" s="24"/>
      <c r="CZ1026" s="24"/>
      <c r="DA1026" s="24"/>
      <c r="DB1026" s="24"/>
      <c r="DC1026" s="24"/>
      <c r="DD1026" s="24"/>
      <c r="DE1026" s="24"/>
      <c r="DF1026" s="24"/>
      <c r="DG1026" s="24"/>
      <c r="DH1026" s="24"/>
      <c r="DI1026" s="24"/>
      <c r="DJ1026" s="24"/>
      <c r="DK1026" s="24"/>
      <c r="DL1026" s="24"/>
      <c r="DM1026" s="24"/>
      <c r="DN1026" s="24"/>
      <c r="DO1026" s="24"/>
      <c r="DP1026" s="24"/>
      <c r="DQ1026" s="24"/>
      <c r="DR1026" s="24"/>
      <c r="DS1026" s="24"/>
      <c r="DT1026" s="24"/>
      <c r="DU1026" s="24"/>
      <c r="DV1026" s="24"/>
      <c r="DW1026" s="24"/>
      <c r="DX1026" s="24"/>
      <c r="DY1026" s="24"/>
      <c r="DZ1026" s="24"/>
      <c r="EA1026" s="24"/>
      <c r="EB1026" s="24"/>
      <c r="EC1026" s="24"/>
      <c r="ED1026" s="24"/>
      <c r="EE1026" s="24"/>
      <c r="EF1026" s="24"/>
      <c r="EG1026" s="24"/>
      <c r="EH1026" s="24"/>
      <c r="EI1026" s="24"/>
      <c r="EJ1026" s="24"/>
      <c r="EK1026" s="24"/>
      <c r="EL1026" s="24"/>
      <c r="EM1026" s="24"/>
      <c r="EN1026" s="24"/>
      <c r="EO1026" s="24"/>
      <c r="EP1026" s="24"/>
      <c r="EQ1026" s="24"/>
      <c r="ER1026" s="24"/>
      <c r="ES1026" s="24"/>
      <c r="ET1026" s="24"/>
      <c r="EU1026" s="24"/>
      <c r="EV1026" s="24"/>
      <c r="EW1026" s="24"/>
      <c r="EX1026" s="24"/>
      <c r="EY1026" s="24"/>
      <c r="EZ1026" s="24"/>
      <c r="FA1026" s="24"/>
      <c r="FB1026" s="24"/>
      <c r="FC1026" s="24"/>
      <c r="FD1026" s="24"/>
      <c r="FE1026" s="24"/>
      <c r="FF1026" s="24"/>
      <c r="FG1026" s="24"/>
      <c r="FH1026" s="24"/>
      <c r="FI1026" s="24"/>
      <c r="FJ1026" s="24"/>
      <c r="FK1026" s="24"/>
      <c r="FL1026" s="24"/>
      <c r="FM1026" s="24"/>
      <c r="FN1026" s="24"/>
      <c r="FO1026" s="24"/>
      <c r="FP1026" s="24"/>
      <c r="FQ1026" s="24"/>
      <c r="FR1026" s="24"/>
      <c r="FS1026" s="24"/>
      <c r="FT1026" s="24"/>
      <c r="FU1026" s="24"/>
      <c r="FV1026" s="24"/>
      <c r="FW1026" s="24"/>
      <c r="FX1026" s="24"/>
      <c r="FY1026" s="24"/>
      <c r="FZ1026" s="24"/>
      <c r="GA1026" s="24"/>
      <c r="GB1026" s="24"/>
      <c r="GC1026" s="24"/>
      <c r="GD1026" s="24"/>
      <c r="GE1026" s="24"/>
      <c r="GF1026" s="24"/>
      <c r="GG1026" s="24"/>
      <c r="GH1026" s="24"/>
      <c r="GI1026" s="24"/>
      <c r="GJ1026" s="24"/>
      <c r="GK1026" s="24"/>
      <c r="GL1026" s="24"/>
      <c r="GM1026" s="24"/>
      <c r="GN1026" s="24"/>
      <c r="GO1026" s="24"/>
      <c r="GP1026" s="24"/>
      <c r="GQ1026" s="24"/>
      <c r="GR1026" s="24"/>
      <c r="GS1026" s="24"/>
      <c r="GT1026" s="24"/>
      <c r="GU1026" s="24"/>
      <c r="GV1026" s="24"/>
      <c r="GW1026" s="24"/>
      <c r="GX1026" s="24"/>
      <c r="GY1026" s="24"/>
      <c r="GZ1026" s="24"/>
      <c r="HA1026" s="24"/>
      <c r="HB1026" s="24"/>
      <c r="HC1026" s="24"/>
      <c r="HD1026" s="24"/>
      <c r="HE1026" s="24"/>
      <c r="HF1026" s="24"/>
      <c r="HG1026" s="24"/>
    </row>
    <row r="1027" spans="1:215" ht="13.5" customHeight="1" x14ac:dyDescent="0.2">
      <c r="A1027" s="24"/>
      <c r="B1027" s="24"/>
      <c r="C1027" s="125"/>
      <c r="D1027" s="125"/>
      <c r="O1027" s="24"/>
      <c r="P1027" s="24"/>
      <c r="Q1027" s="125"/>
      <c r="R1027" s="24"/>
      <c r="S1027" s="108"/>
      <c r="T1027" s="108"/>
      <c r="U1027" s="108"/>
      <c r="V1027" s="108"/>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4"/>
      <c r="CA1027" s="24"/>
      <c r="CB1027" s="24"/>
      <c r="CC1027" s="24"/>
      <c r="CD1027" s="24"/>
      <c r="CE1027" s="24"/>
      <c r="CF1027" s="24"/>
      <c r="CG1027" s="24"/>
      <c r="CH1027" s="24"/>
      <c r="CI1027" s="24"/>
      <c r="CJ1027" s="24"/>
      <c r="CK1027" s="24"/>
      <c r="CL1027" s="24"/>
      <c r="CM1027" s="24"/>
      <c r="CN1027" s="24"/>
      <c r="CO1027" s="24"/>
      <c r="CP1027" s="24"/>
      <c r="CQ1027" s="24"/>
      <c r="CR1027" s="24"/>
      <c r="CS1027" s="24"/>
      <c r="CT1027" s="24"/>
      <c r="CU1027" s="24"/>
      <c r="CV1027" s="24"/>
      <c r="CW1027" s="24"/>
      <c r="CX1027" s="24"/>
      <c r="CY1027" s="24"/>
      <c r="CZ1027" s="24"/>
      <c r="DA1027" s="24"/>
      <c r="DB1027" s="24"/>
      <c r="DC1027" s="24"/>
      <c r="DD1027" s="24"/>
      <c r="DE1027" s="24"/>
      <c r="DF1027" s="24"/>
      <c r="DG1027" s="24"/>
      <c r="DH1027" s="24"/>
      <c r="DI1027" s="24"/>
      <c r="DJ1027" s="24"/>
      <c r="DK1027" s="24"/>
      <c r="DL1027" s="24"/>
      <c r="DM1027" s="24"/>
      <c r="DN1027" s="24"/>
      <c r="DO1027" s="24"/>
      <c r="DP1027" s="24"/>
      <c r="DQ1027" s="24"/>
      <c r="DR1027" s="24"/>
      <c r="DS1027" s="24"/>
      <c r="DT1027" s="24"/>
      <c r="DU1027" s="24"/>
      <c r="DV1027" s="24"/>
      <c r="DW1027" s="24"/>
      <c r="DX1027" s="24"/>
      <c r="DY1027" s="24"/>
      <c r="DZ1027" s="24"/>
      <c r="EA1027" s="24"/>
      <c r="EB1027" s="24"/>
      <c r="EC1027" s="24"/>
      <c r="ED1027" s="24"/>
      <c r="EE1027" s="24"/>
      <c r="EF1027" s="24"/>
      <c r="EG1027" s="24"/>
      <c r="EH1027" s="24"/>
      <c r="EI1027" s="24"/>
      <c r="EJ1027" s="24"/>
      <c r="EK1027" s="24"/>
      <c r="EL1027" s="24"/>
      <c r="EM1027" s="24"/>
      <c r="EN1027" s="24"/>
      <c r="EO1027" s="24"/>
      <c r="EP1027" s="24"/>
      <c r="EQ1027" s="24"/>
      <c r="ER1027" s="24"/>
      <c r="ES1027" s="24"/>
      <c r="ET1027" s="24"/>
      <c r="EU1027" s="24"/>
      <c r="EV1027" s="24"/>
      <c r="EW1027" s="24"/>
      <c r="EX1027" s="24"/>
      <c r="EY1027" s="24"/>
      <c r="EZ1027" s="24"/>
      <c r="FA1027" s="24"/>
      <c r="FB1027" s="24"/>
      <c r="FC1027" s="24"/>
      <c r="FD1027" s="24"/>
      <c r="FE1027" s="24"/>
      <c r="FF1027" s="24"/>
      <c r="FG1027" s="24"/>
      <c r="FH1027" s="24"/>
      <c r="FI1027" s="24"/>
      <c r="FJ1027" s="24"/>
      <c r="FK1027" s="24"/>
      <c r="FL1027" s="24"/>
      <c r="FM1027" s="24"/>
      <c r="FN1027" s="24"/>
      <c r="FO1027" s="24"/>
      <c r="FP1027" s="24"/>
      <c r="FQ1027" s="24"/>
      <c r="FR1027" s="24"/>
      <c r="FS1027" s="24"/>
      <c r="FT1027" s="24"/>
      <c r="FU1027" s="24"/>
      <c r="FV1027" s="24"/>
      <c r="FW1027" s="24"/>
      <c r="FX1027" s="24"/>
      <c r="FY1027" s="24"/>
      <c r="FZ1027" s="24"/>
      <c r="GA1027" s="24"/>
      <c r="GB1027" s="24"/>
      <c r="GC1027" s="24"/>
      <c r="GD1027" s="24"/>
      <c r="GE1027" s="24"/>
      <c r="GF1027" s="24"/>
      <c r="GG1027" s="24"/>
      <c r="GH1027" s="24"/>
      <c r="GI1027" s="24"/>
      <c r="GJ1027" s="24"/>
      <c r="GK1027" s="24"/>
      <c r="GL1027" s="24"/>
      <c r="GM1027" s="24"/>
      <c r="GN1027" s="24"/>
      <c r="GO1027" s="24"/>
      <c r="GP1027" s="24"/>
      <c r="GQ1027" s="24"/>
      <c r="GR1027" s="24"/>
      <c r="GS1027" s="24"/>
      <c r="GT1027" s="24"/>
      <c r="GU1027" s="24"/>
      <c r="GV1027" s="24"/>
      <c r="GW1027" s="24"/>
      <c r="GX1027" s="24"/>
      <c r="GY1027" s="24"/>
      <c r="GZ1027" s="24"/>
      <c r="HA1027" s="24"/>
      <c r="HB1027" s="24"/>
      <c r="HC1027" s="24"/>
      <c r="HD1027" s="24"/>
      <c r="HE1027" s="24"/>
      <c r="HF1027" s="24"/>
      <c r="HG1027" s="24"/>
    </row>
    <row r="1028" spans="1:215" ht="13.5" customHeight="1" x14ac:dyDescent="0.2">
      <c r="A1028" s="24"/>
      <c r="B1028" s="24"/>
      <c r="C1028" s="125"/>
      <c r="D1028" s="125"/>
      <c r="O1028" s="24"/>
      <c r="P1028" s="24"/>
      <c r="Q1028" s="125"/>
      <c r="R1028" s="24"/>
      <c r="S1028" s="108"/>
      <c r="T1028" s="108"/>
      <c r="U1028" s="108"/>
      <c r="V1028" s="108"/>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c r="CA1028" s="24"/>
      <c r="CB1028" s="24"/>
      <c r="CC1028" s="24"/>
      <c r="CD1028" s="24"/>
      <c r="CE1028" s="24"/>
      <c r="CF1028" s="24"/>
      <c r="CG1028" s="24"/>
      <c r="CH1028" s="24"/>
      <c r="CI1028" s="24"/>
      <c r="CJ1028" s="24"/>
      <c r="CK1028" s="24"/>
      <c r="CL1028" s="24"/>
      <c r="CM1028" s="24"/>
      <c r="CN1028" s="24"/>
      <c r="CO1028" s="24"/>
      <c r="CP1028" s="24"/>
      <c r="CQ1028" s="24"/>
      <c r="CR1028" s="24"/>
      <c r="CS1028" s="24"/>
      <c r="CT1028" s="24"/>
      <c r="CU1028" s="24"/>
      <c r="CV1028" s="24"/>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24"/>
      <c r="DX1028" s="24"/>
      <c r="DY1028" s="24"/>
      <c r="DZ1028" s="24"/>
      <c r="EA1028" s="24"/>
      <c r="EB1028" s="24"/>
      <c r="EC1028" s="24"/>
      <c r="ED1028" s="24"/>
      <c r="EE1028" s="24"/>
      <c r="EF1028" s="24"/>
      <c r="EG1028" s="24"/>
      <c r="EH1028" s="24"/>
      <c r="EI1028" s="24"/>
      <c r="EJ1028" s="24"/>
      <c r="EK1028" s="24"/>
      <c r="EL1028" s="24"/>
      <c r="EM1028" s="24"/>
      <c r="EN1028" s="24"/>
      <c r="EO1028" s="24"/>
      <c r="EP1028" s="24"/>
      <c r="EQ1028" s="24"/>
      <c r="ER1028" s="24"/>
      <c r="ES1028" s="24"/>
      <c r="ET1028" s="24"/>
      <c r="EU1028" s="24"/>
      <c r="EV1028" s="24"/>
      <c r="EW1028" s="24"/>
      <c r="EX1028" s="24"/>
      <c r="EY1028" s="24"/>
      <c r="EZ1028" s="24"/>
      <c r="FA1028" s="24"/>
      <c r="FB1028" s="24"/>
      <c r="FC1028" s="24"/>
      <c r="FD1028" s="24"/>
      <c r="FE1028" s="24"/>
      <c r="FF1028" s="24"/>
      <c r="FG1028" s="24"/>
      <c r="FH1028" s="24"/>
      <c r="FI1028" s="24"/>
      <c r="FJ1028" s="24"/>
      <c r="FK1028" s="24"/>
      <c r="FL1028" s="24"/>
      <c r="FM1028" s="24"/>
      <c r="FN1028" s="24"/>
      <c r="FO1028" s="24"/>
      <c r="FP1028" s="24"/>
      <c r="FQ1028" s="24"/>
      <c r="FR1028" s="24"/>
      <c r="FS1028" s="24"/>
      <c r="FT1028" s="24"/>
      <c r="FU1028" s="24"/>
      <c r="FV1028" s="24"/>
      <c r="FW1028" s="24"/>
      <c r="FX1028" s="24"/>
      <c r="FY1028" s="24"/>
      <c r="FZ1028" s="24"/>
      <c r="GA1028" s="24"/>
      <c r="GB1028" s="24"/>
      <c r="GC1028" s="24"/>
      <c r="GD1028" s="24"/>
      <c r="GE1028" s="24"/>
      <c r="GF1028" s="24"/>
      <c r="GG1028" s="24"/>
      <c r="GH1028" s="24"/>
      <c r="GI1028" s="24"/>
      <c r="GJ1028" s="24"/>
      <c r="GK1028" s="24"/>
      <c r="GL1028" s="24"/>
      <c r="GM1028" s="24"/>
      <c r="GN1028" s="24"/>
      <c r="GO1028" s="24"/>
      <c r="GP1028" s="24"/>
      <c r="GQ1028" s="24"/>
      <c r="GR1028" s="24"/>
      <c r="GS1028" s="24"/>
      <c r="GT1028" s="24"/>
      <c r="GU1028" s="24"/>
      <c r="GV1028" s="24"/>
      <c r="GW1028" s="24"/>
      <c r="GX1028" s="24"/>
      <c r="GY1028" s="24"/>
      <c r="GZ1028" s="24"/>
      <c r="HA1028" s="24"/>
      <c r="HB1028" s="24"/>
      <c r="HC1028" s="24"/>
      <c r="HD1028" s="24"/>
      <c r="HE1028" s="24"/>
      <c r="HF1028" s="24"/>
      <c r="HG1028" s="24"/>
    </row>
    <row r="1029" spans="1:215" ht="13.5" customHeight="1" x14ac:dyDescent="0.2">
      <c r="A1029" s="24"/>
      <c r="B1029" s="24"/>
      <c r="C1029" s="125"/>
      <c r="D1029" s="125"/>
      <c r="O1029" s="24"/>
      <c r="P1029" s="24"/>
      <c r="Q1029" s="125"/>
      <c r="R1029" s="24"/>
      <c r="S1029" s="108"/>
      <c r="T1029" s="108"/>
      <c r="U1029" s="108"/>
      <c r="V1029" s="108"/>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4"/>
      <c r="CA1029" s="24"/>
      <c r="CB1029" s="24"/>
      <c r="CC1029" s="24"/>
      <c r="CD1029" s="24"/>
      <c r="CE1029" s="24"/>
      <c r="CF1029" s="24"/>
      <c r="CG1029" s="24"/>
      <c r="CH1029" s="24"/>
      <c r="CI1029" s="24"/>
      <c r="CJ1029" s="24"/>
      <c r="CK1029" s="24"/>
      <c r="CL1029" s="24"/>
      <c r="CM1029" s="24"/>
      <c r="CN1029" s="24"/>
      <c r="CO1029" s="24"/>
      <c r="CP1029" s="24"/>
      <c r="CQ1029" s="24"/>
      <c r="CR1029" s="24"/>
      <c r="CS1029" s="24"/>
      <c r="CT1029" s="24"/>
      <c r="CU1029" s="24"/>
      <c r="CV1029" s="24"/>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24"/>
      <c r="DX1029" s="24"/>
      <c r="DY1029" s="24"/>
      <c r="DZ1029" s="24"/>
      <c r="EA1029" s="24"/>
      <c r="EB1029" s="24"/>
      <c r="EC1029" s="24"/>
      <c r="ED1029" s="24"/>
      <c r="EE1029" s="24"/>
      <c r="EF1029" s="24"/>
      <c r="EG1029" s="24"/>
      <c r="EH1029" s="24"/>
      <c r="EI1029" s="24"/>
      <c r="EJ1029" s="24"/>
      <c r="EK1029" s="24"/>
      <c r="EL1029" s="24"/>
      <c r="EM1029" s="24"/>
      <c r="EN1029" s="24"/>
      <c r="EO1029" s="24"/>
      <c r="EP1029" s="24"/>
      <c r="EQ1029" s="24"/>
      <c r="ER1029" s="24"/>
      <c r="ES1029" s="24"/>
      <c r="ET1029" s="24"/>
      <c r="EU1029" s="24"/>
      <c r="EV1029" s="24"/>
      <c r="EW1029" s="24"/>
      <c r="EX1029" s="24"/>
      <c r="EY1029" s="24"/>
      <c r="EZ1029" s="24"/>
      <c r="FA1029" s="24"/>
      <c r="FB1029" s="24"/>
      <c r="FC1029" s="24"/>
      <c r="FD1029" s="24"/>
      <c r="FE1029" s="24"/>
      <c r="FF1029" s="24"/>
      <c r="FG1029" s="24"/>
      <c r="FH1029" s="24"/>
      <c r="FI1029" s="24"/>
      <c r="FJ1029" s="24"/>
      <c r="FK1029" s="24"/>
      <c r="FL1029" s="24"/>
      <c r="FM1029" s="24"/>
      <c r="FN1029" s="24"/>
      <c r="FO1029" s="24"/>
      <c r="FP1029" s="24"/>
      <c r="FQ1029" s="24"/>
      <c r="FR1029" s="24"/>
      <c r="FS1029" s="24"/>
      <c r="FT1029" s="24"/>
      <c r="FU1029" s="24"/>
      <c r="FV1029" s="24"/>
      <c r="FW1029" s="24"/>
      <c r="FX1029" s="24"/>
      <c r="FY1029" s="24"/>
      <c r="FZ1029" s="24"/>
      <c r="GA1029" s="24"/>
      <c r="GB1029" s="24"/>
      <c r="GC1029" s="24"/>
      <c r="GD1029" s="24"/>
      <c r="GE1029" s="24"/>
      <c r="GF1029" s="24"/>
      <c r="GG1029" s="24"/>
      <c r="GH1029" s="24"/>
      <c r="GI1029" s="24"/>
      <c r="GJ1029" s="24"/>
      <c r="GK1029" s="24"/>
      <c r="GL1029" s="24"/>
      <c r="GM1029" s="24"/>
      <c r="GN1029" s="24"/>
      <c r="GO1029" s="24"/>
      <c r="GP1029" s="24"/>
      <c r="GQ1029" s="24"/>
      <c r="GR1029" s="24"/>
      <c r="GS1029" s="24"/>
      <c r="GT1029" s="24"/>
      <c r="GU1029" s="24"/>
      <c r="GV1029" s="24"/>
      <c r="GW1029" s="24"/>
      <c r="GX1029" s="24"/>
      <c r="GY1029" s="24"/>
      <c r="GZ1029" s="24"/>
      <c r="HA1029" s="24"/>
      <c r="HB1029" s="24"/>
      <c r="HC1029" s="24"/>
      <c r="HD1029" s="24"/>
      <c r="HE1029" s="24"/>
      <c r="HF1029" s="24"/>
      <c r="HG1029" s="24"/>
    </row>
    <row r="1030" spans="1:215" ht="13.5" customHeight="1" x14ac:dyDescent="0.2">
      <c r="A1030" s="24"/>
      <c r="B1030" s="24"/>
      <c r="C1030" s="125"/>
      <c r="D1030" s="125"/>
      <c r="O1030" s="24"/>
      <c r="P1030" s="24"/>
      <c r="Q1030" s="125"/>
      <c r="R1030" s="24"/>
      <c r="S1030" s="108"/>
      <c r="T1030" s="108"/>
      <c r="U1030" s="108"/>
      <c r="V1030" s="108"/>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4"/>
      <c r="EU1030" s="24"/>
      <c r="EV1030" s="24"/>
      <c r="EW1030" s="24"/>
      <c r="EX1030" s="24"/>
      <c r="EY1030" s="24"/>
      <c r="EZ1030" s="24"/>
      <c r="FA1030" s="24"/>
      <c r="FB1030" s="24"/>
      <c r="FC1030" s="24"/>
      <c r="FD1030" s="24"/>
      <c r="FE1030" s="24"/>
      <c r="FF1030" s="24"/>
      <c r="FG1030" s="24"/>
      <c r="FH1030" s="24"/>
      <c r="FI1030" s="24"/>
      <c r="FJ1030" s="24"/>
      <c r="FK1030" s="24"/>
      <c r="FL1030" s="24"/>
      <c r="FM1030" s="24"/>
      <c r="FN1030" s="24"/>
      <c r="FO1030" s="24"/>
      <c r="FP1030" s="24"/>
      <c r="FQ1030" s="24"/>
      <c r="FR1030" s="24"/>
      <c r="FS1030" s="24"/>
      <c r="FT1030" s="24"/>
      <c r="FU1030" s="24"/>
      <c r="FV1030" s="24"/>
      <c r="FW1030" s="24"/>
      <c r="FX1030" s="24"/>
      <c r="FY1030" s="24"/>
      <c r="FZ1030" s="24"/>
      <c r="GA1030" s="24"/>
      <c r="GB1030" s="24"/>
      <c r="GC1030" s="24"/>
      <c r="GD1030" s="24"/>
      <c r="GE1030" s="24"/>
      <c r="GF1030" s="24"/>
      <c r="GG1030" s="24"/>
      <c r="GH1030" s="24"/>
      <c r="GI1030" s="24"/>
      <c r="GJ1030" s="24"/>
      <c r="GK1030" s="24"/>
      <c r="GL1030" s="24"/>
      <c r="GM1030" s="24"/>
      <c r="GN1030" s="24"/>
      <c r="GO1030" s="24"/>
      <c r="GP1030" s="24"/>
      <c r="GQ1030" s="24"/>
      <c r="GR1030" s="24"/>
      <c r="GS1030" s="24"/>
      <c r="GT1030" s="24"/>
      <c r="GU1030" s="24"/>
      <c r="GV1030" s="24"/>
      <c r="GW1030" s="24"/>
      <c r="GX1030" s="24"/>
      <c r="GY1030" s="24"/>
      <c r="GZ1030" s="24"/>
      <c r="HA1030" s="24"/>
      <c r="HB1030" s="24"/>
      <c r="HC1030" s="24"/>
      <c r="HD1030" s="24"/>
      <c r="HE1030" s="24"/>
      <c r="HF1030" s="24"/>
      <c r="HG1030" s="24"/>
    </row>
    <row r="1031" spans="1:215" ht="13.5" customHeight="1" x14ac:dyDescent="0.2">
      <c r="A1031" s="24"/>
      <c r="B1031" s="24"/>
      <c r="C1031" s="125"/>
      <c r="D1031" s="125"/>
      <c r="O1031" s="24"/>
      <c r="P1031" s="24"/>
      <c r="Q1031" s="125"/>
      <c r="R1031" s="24"/>
      <c r="S1031" s="108"/>
      <c r="T1031" s="108"/>
      <c r="U1031" s="108"/>
      <c r="V1031" s="108"/>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4"/>
      <c r="CA1031" s="24"/>
      <c r="CB1031" s="24"/>
      <c r="CC1031" s="24"/>
      <c r="CD1031" s="24"/>
      <c r="CE1031" s="24"/>
      <c r="CF1031" s="24"/>
      <c r="CG1031" s="24"/>
      <c r="CH1031" s="24"/>
      <c r="CI1031" s="24"/>
      <c r="CJ1031" s="24"/>
      <c r="CK1031" s="24"/>
      <c r="CL1031" s="24"/>
      <c r="CM1031" s="24"/>
      <c r="CN1031" s="24"/>
      <c r="CO1031" s="24"/>
      <c r="CP1031" s="24"/>
      <c r="CQ1031" s="24"/>
      <c r="CR1031" s="24"/>
      <c r="CS1031" s="24"/>
      <c r="CT1031" s="24"/>
      <c r="CU1031" s="24"/>
      <c r="CV1031" s="24"/>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24"/>
      <c r="DX1031" s="24"/>
      <c r="DY1031" s="24"/>
      <c r="DZ1031" s="24"/>
      <c r="EA1031" s="24"/>
      <c r="EB1031" s="24"/>
      <c r="EC1031" s="24"/>
      <c r="ED1031" s="24"/>
      <c r="EE1031" s="24"/>
      <c r="EF1031" s="24"/>
      <c r="EG1031" s="24"/>
      <c r="EH1031" s="24"/>
      <c r="EI1031" s="24"/>
      <c r="EJ1031" s="24"/>
      <c r="EK1031" s="24"/>
      <c r="EL1031" s="24"/>
      <c r="EM1031" s="24"/>
      <c r="EN1031" s="24"/>
      <c r="EO1031" s="24"/>
      <c r="EP1031" s="24"/>
      <c r="EQ1031" s="24"/>
      <c r="ER1031" s="24"/>
      <c r="ES1031" s="24"/>
      <c r="ET1031" s="24"/>
      <c r="EU1031" s="24"/>
      <c r="EV1031" s="24"/>
      <c r="EW1031" s="24"/>
      <c r="EX1031" s="24"/>
      <c r="EY1031" s="24"/>
      <c r="EZ1031" s="24"/>
      <c r="FA1031" s="24"/>
      <c r="FB1031" s="24"/>
      <c r="FC1031" s="24"/>
      <c r="FD1031" s="24"/>
      <c r="FE1031" s="24"/>
      <c r="FF1031" s="24"/>
      <c r="FG1031" s="24"/>
      <c r="FH1031" s="24"/>
      <c r="FI1031" s="24"/>
      <c r="FJ1031" s="24"/>
      <c r="FK1031" s="24"/>
      <c r="FL1031" s="24"/>
      <c r="FM1031" s="24"/>
      <c r="FN1031" s="24"/>
      <c r="FO1031" s="24"/>
      <c r="FP1031" s="24"/>
      <c r="FQ1031" s="24"/>
      <c r="FR1031" s="24"/>
      <c r="FS1031" s="24"/>
      <c r="FT1031" s="24"/>
      <c r="FU1031" s="24"/>
      <c r="FV1031" s="24"/>
      <c r="FW1031" s="24"/>
      <c r="FX1031" s="24"/>
      <c r="FY1031" s="24"/>
      <c r="FZ1031" s="24"/>
      <c r="GA1031" s="24"/>
      <c r="GB1031" s="24"/>
      <c r="GC1031" s="24"/>
      <c r="GD1031" s="24"/>
      <c r="GE1031" s="24"/>
      <c r="GF1031" s="24"/>
      <c r="GG1031" s="24"/>
      <c r="GH1031" s="24"/>
      <c r="GI1031" s="24"/>
      <c r="GJ1031" s="24"/>
      <c r="GK1031" s="24"/>
      <c r="GL1031" s="24"/>
      <c r="GM1031" s="24"/>
      <c r="GN1031" s="24"/>
      <c r="GO1031" s="24"/>
      <c r="GP1031" s="24"/>
      <c r="GQ1031" s="24"/>
      <c r="GR1031" s="24"/>
      <c r="GS1031" s="24"/>
      <c r="GT1031" s="24"/>
      <c r="GU1031" s="24"/>
      <c r="GV1031" s="24"/>
      <c r="GW1031" s="24"/>
      <c r="GX1031" s="24"/>
      <c r="GY1031" s="24"/>
      <c r="GZ1031" s="24"/>
      <c r="HA1031" s="24"/>
      <c r="HB1031" s="24"/>
      <c r="HC1031" s="24"/>
      <c r="HD1031" s="24"/>
      <c r="HE1031" s="24"/>
      <c r="HF1031" s="24"/>
      <c r="HG1031" s="24"/>
    </row>
    <row r="1032" spans="1:215" ht="13.5" customHeight="1" x14ac:dyDescent="0.2">
      <c r="A1032" s="24"/>
      <c r="B1032" s="24"/>
      <c r="C1032" s="125"/>
      <c r="D1032" s="125"/>
      <c r="O1032" s="24"/>
      <c r="P1032" s="24"/>
      <c r="Q1032" s="125"/>
      <c r="R1032" s="24"/>
      <c r="S1032" s="108"/>
      <c r="T1032" s="108"/>
      <c r="U1032" s="108"/>
      <c r="V1032" s="108"/>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c r="BY1032" s="24"/>
      <c r="BZ1032" s="24"/>
      <c r="CA1032" s="24"/>
      <c r="CB1032" s="24"/>
      <c r="CC1032" s="24"/>
      <c r="CD1032" s="24"/>
      <c r="CE1032" s="24"/>
      <c r="CF1032" s="24"/>
      <c r="CG1032" s="24"/>
      <c r="CH1032" s="24"/>
      <c r="CI1032" s="24"/>
      <c r="CJ1032" s="24"/>
      <c r="CK1032" s="24"/>
      <c r="CL1032" s="24"/>
      <c r="CM1032" s="24"/>
      <c r="CN1032" s="24"/>
      <c r="CO1032" s="24"/>
      <c r="CP1032" s="24"/>
      <c r="CQ1032" s="24"/>
      <c r="CR1032" s="24"/>
      <c r="CS1032" s="24"/>
      <c r="CT1032" s="24"/>
      <c r="CU1032" s="24"/>
      <c r="CV1032" s="24"/>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24"/>
      <c r="DX1032" s="24"/>
      <c r="DY1032" s="24"/>
      <c r="DZ1032" s="24"/>
      <c r="EA1032" s="24"/>
      <c r="EB1032" s="24"/>
      <c r="EC1032" s="24"/>
      <c r="ED1032" s="24"/>
      <c r="EE1032" s="24"/>
      <c r="EF1032" s="24"/>
      <c r="EG1032" s="24"/>
      <c r="EH1032" s="24"/>
      <c r="EI1032" s="24"/>
      <c r="EJ1032" s="24"/>
      <c r="EK1032" s="24"/>
      <c r="EL1032" s="24"/>
      <c r="EM1032" s="24"/>
      <c r="EN1032" s="24"/>
      <c r="EO1032" s="24"/>
      <c r="EP1032" s="24"/>
      <c r="EQ1032" s="24"/>
      <c r="ER1032" s="24"/>
      <c r="ES1032" s="24"/>
      <c r="ET1032" s="24"/>
      <c r="EU1032" s="24"/>
      <c r="EV1032" s="24"/>
      <c r="EW1032" s="24"/>
      <c r="EX1032" s="24"/>
      <c r="EY1032" s="24"/>
      <c r="EZ1032" s="24"/>
      <c r="FA1032" s="24"/>
      <c r="FB1032" s="24"/>
      <c r="FC1032" s="24"/>
      <c r="FD1032" s="24"/>
      <c r="FE1032" s="24"/>
      <c r="FF1032" s="24"/>
      <c r="FG1032" s="24"/>
      <c r="FH1032" s="24"/>
      <c r="FI1032" s="24"/>
      <c r="FJ1032" s="24"/>
      <c r="FK1032" s="24"/>
      <c r="FL1032" s="24"/>
      <c r="FM1032" s="24"/>
      <c r="FN1032" s="24"/>
      <c r="FO1032" s="24"/>
      <c r="FP1032" s="24"/>
      <c r="FQ1032" s="24"/>
      <c r="FR1032" s="24"/>
      <c r="FS1032" s="24"/>
      <c r="FT1032" s="24"/>
      <c r="FU1032" s="24"/>
      <c r="FV1032" s="24"/>
      <c r="FW1032" s="24"/>
      <c r="FX1032" s="24"/>
      <c r="FY1032" s="24"/>
      <c r="FZ1032" s="24"/>
      <c r="GA1032" s="24"/>
      <c r="GB1032" s="24"/>
      <c r="GC1032" s="24"/>
      <c r="GD1032" s="24"/>
      <c r="GE1032" s="24"/>
      <c r="GF1032" s="24"/>
      <c r="GG1032" s="24"/>
      <c r="GH1032" s="24"/>
      <c r="GI1032" s="24"/>
      <c r="GJ1032" s="24"/>
      <c r="GK1032" s="24"/>
      <c r="GL1032" s="24"/>
      <c r="GM1032" s="24"/>
      <c r="GN1032" s="24"/>
      <c r="GO1032" s="24"/>
      <c r="GP1032" s="24"/>
      <c r="GQ1032" s="24"/>
      <c r="GR1032" s="24"/>
      <c r="GS1032" s="24"/>
      <c r="GT1032" s="24"/>
      <c r="GU1032" s="24"/>
      <c r="GV1032" s="24"/>
      <c r="GW1032" s="24"/>
      <c r="GX1032" s="24"/>
      <c r="GY1032" s="24"/>
      <c r="GZ1032" s="24"/>
      <c r="HA1032" s="24"/>
      <c r="HB1032" s="24"/>
      <c r="HC1032" s="24"/>
      <c r="HD1032" s="24"/>
      <c r="HE1032" s="24"/>
      <c r="HF1032" s="24"/>
      <c r="HG1032" s="24"/>
    </row>
    <row r="1033" spans="1:215" ht="13.5" customHeight="1" x14ac:dyDescent="0.2">
      <c r="A1033" s="24"/>
      <c r="B1033" s="24"/>
      <c r="C1033" s="125"/>
      <c r="D1033" s="125"/>
      <c r="O1033" s="24"/>
      <c r="P1033" s="24"/>
      <c r="Q1033" s="125"/>
      <c r="R1033" s="24"/>
      <c r="S1033" s="108"/>
      <c r="T1033" s="108"/>
      <c r="U1033" s="108"/>
      <c r="V1033" s="108"/>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4"/>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24"/>
      <c r="ES1033" s="24"/>
      <c r="ET1033" s="24"/>
      <c r="EU1033" s="24"/>
      <c r="EV1033" s="24"/>
      <c r="EW1033" s="24"/>
      <c r="EX1033" s="24"/>
      <c r="EY1033" s="24"/>
      <c r="EZ1033" s="24"/>
      <c r="FA1033" s="24"/>
      <c r="FB1033" s="24"/>
      <c r="FC1033" s="24"/>
      <c r="FD1033" s="24"/>
      <c r="FE1033" s="24"/>
      <c r="FF1033" s="24"/>
      <c r="FG1033" s="24"/>
      <c r="FH1033" s="24"/>
      <c r="FI1033" s="24"/>
      <c r="FJ1033" s="24"/>
      <c r="FK1033" s="24"/>
      <c r="FL1033" s="24"/>
      <c r="FM1033" s="24"/>
      <c r="FN1033" s="24"/>
      <c r="FO1033" s="24"/>
      <c r="FP1033" s="24"/>
      <c r="FQ1033" s="24"/>
      <c r="FR1033" s="24"/>
      <c r="FS1033" s="24"/>
      <c r="FT1033" s="24"/>
      <c r="FU1033" s="24"/>
      <c r="FV1033" s="24"/>
      <c r="FW1033" s="24"/>
      <c r="FX1033" s="24"/>
      <c r="FY1033" s="24"/>
      <c r="FZ1033" s="24"/>
      <c r="GA1033" s="24"/>
      <c r="GB1033" s="24"/>
      <c r="GC1033" s="24"/>
      <c r="GD1033" s="24"/>
      <c r="GE1033" s="24"/>
      <c r="GF1033" s="24"/>
      <c r="GG1033" s="24"/>
      <c r="GH1033" s="24"/>
      <c r="GI1033" s="24"/>
      <c r="GJ1033" s="24"/>
      <c r="GK1033" s="24"/>
      <c r="GL1033" s="24"/>
      <c r="GM1033" s="24"/>
      <c r="GN1033" s="24"/>
      <c r="GO1033" s="24"/>
      <c r="GP1033" s="24"/>
      <c r="GQ1033" s="24"/>
      <c r="GR1033" s="24"/>
      <c r="GS1033" s="24"/>
      <c r="GT1033" s="24"/>
      <c r="GU1033" s="24"/>
      <c r="GV1033" s="24"/>
      <c r="GW1033" s="24"/>
      <c r="GX1033" s="24"/>
      <c r="GY1033" s="24"/>
      <c r="GZ1033" s="24"/>
      <c r="HA1033" s="24"/>
      <c r="HB1033" s="24"/>
      <c r="HC1033" s="24"/>
      <c r="HD1033" s="24"/>
      <c r="HE1033" s="24"/>
      <c r="HF1033" s="24"/>
      <c r="HG1033" s="24"/>
    </row>
    <row r="1034" spans="1:215" ht="13.5" customHeight="1" x14ac:dyDescent="0.2">
      <c r="A1034" s="24"/>
      <c r="B1034" s="24"/>
      <c r="C1034" s="125"/>
      <c r="D1034" s="125"/>
      <c r="O1034" s="24"/>
      <c r="P1034" s="24"/>
      <c r="Q1034" s="125"/>
      <c r="R1034" s="24"/>
      <c r="S1034" s="108"/>
      <c r="T1034" s="108"/>
      <c r="U1034" s="108"/>
      <c r="V1034" s="108"/>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24"/>
      <c r="CT1034" s="24"/>
      <c r="CU1034" s="24"/>
      <c r="CV1034" s="24"/>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24"/>
      <c r="DX1034" s="24"/>
      <c r="DY1034" s="24"/>
      <c r="DZ1034" s="24"/>
      <c r="EA1034" s="24"/>
      <c r="EB1034" s="24"/>
      <c r="EC1034" s="24"/>
      <c r="ED1034" s="24"/>
      <c r="EE1034" s="24"/>
      <c r="EF1034" s="24"/>
      <c r="EG1034" s="24"/>
      <c r="EH1034" s="24"/>
      <c r="EI1034" s="24"/>
      <c r="EJ1034" s="24"/>
      <c r="EK1034" s="24"/>
      <c r="EL1034" s="24"/>
      <c r="EM1034" s="24"/>
      <c r="EN1034" s="24"/>
      <c r="EO1034" s="24"/>
      <c r="EP1034" s="24"/>
      <c r="EQ1034" s="24"/>
      <c r="ER1034" s="24"/>
      <c r="ES1034" s="24"/>
      <c r="ET1034" s="24"/>
      <c r="EU1034" s="24"/>
      <c r="EV1034" s="24"/>
      <c r="EW1034" s="24"/>
      <c r="EX1034" s="24"/>
      <c r="EY1034" s="24"/>
      <c r="EZ1034" s="24"/>
      <c r="FA1034" s="24"/>
      <c r="FB1034" s="24"/>
      <c r="FC1034" s="24"/>
      <c r="FD1034" s="24"/>
      <c r="FE1034" s="24"/>
      <c r="FF1034" s="24"/>
      <c r="FG1034" s="24"/>
      <c r="FH1034" s="24"/>
      <c r="FI1034" s="24"/>
      <c r="FJ1034" s="24"/>
      <c r="FK1034" s="24"/>
      <c r="FL1034" s="24"/>
      <c r="FM1034" s="24"/>
      <c r="FN1034" s="24"/>
      <c r="FO1034" s="24"/>
      <c r="FP1034" s="24"/>
      <c r="FQ1034" s="24"/>
      <c r="FR1034" s="24"/>
      <c r="FS1034" s="24"/>
      <c r="FT1034" s="24"/>
      <c r="FU1034" s="24"/>
      <c r="FV1034" s="24"/>
      <c r="FW1034" s="24"/>
      <c r="FX1034" s="24"/>
      <c r="FY1034" s="24"/>
      <c r="FZ1034" s="24"/>
      <c r="GA1034" s="24"/>
      <c r="GB1034" s="24"/>
      <c r="GC1034" s="24"/>
      <c r="GD1034" s="24"/>
      <c r="GE1034" s="24"/>
      <c r="GF1034" s="24"/>
      <c r="GG1034" s="24"/>
      <c r="GH1034" s="24"/>
      <c r="GI1034" s="24"/>
      <c r="GJ1034" s="24"/>
      <c r="GK1034" s="24"/>
      <c r="GL1034" s="24"/>
      <c r="GM1034" s="24"/>
      <c r="GN1034" s="24"/>
      <c r="GO1034" s="24"/>
      <c r="GP1034" s="24"/>
      <c r="GQ1034" s="24"/>
      <c r="GR1034" s="24"/>
      <c r="GS1034" s="24"/>
      <c r="GT1034" s="24"/>
      <c r="GU1034" s="24"/>
      <c r="GV1034" s="24"/>
      <c r="GW1034" s="24"/>
      <c r="GX1034" s="24"/>
      <c r="GY1034" s="24"/>
      <c r="GZ1034" s="24"/>
      <c r="HA1034" s="24"/>
      <c r="HB1034" s="24"/>
      <c r="HC1034" s="24"/>
      <c r="HD1034" s="24"/>
      <c r="HE1034" s="24"/>
      <c r="HF1034" s="24"/>
      <c r="HG1034" s="24"/>
    </row>
    <row r="1035" spans="1:215" ht="13.5" customHeight="1" x14ac:dyDescent="0.2">
      <c r="A1035" s="24"/>
      <c r="B1035" s="24"/>
      <c r="C1035" s="125"/>
      <c r="D1035" s="125"/>
      <c r="O1035" s="24"/>
      <c r="P1035" s="24"/>
      <c r="Q1035" s="125"/>
      <c r="R1035" s="24"/>
      <c r="S1035" s="108"/>
      <c r="T1035" s="108"/>
      <c r="U1035" s="108"/>
      <c r="V1035" s="108"/>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c r="BY1035" s="24"/>
      <c r="BZ1035" s="24"/>
      <c r="CA1035" s="24"/>
      <c r="CB1035" s="24"/>
      <c r="CC1035" s="24"/>
      <c r="CD1035" s="24"/>
      <c r="CE1035" s="24"/>
      <c r="CF1035" s="24"/>
      <c r="CG1035" s="24"/>
      <c r="CH1035" s="24"/>
      <c r="CI1035" s="24"/>
      <c r="CJ1035" s="24"/>
      <c r="CK1035" s="24"/>
      <c r="CL1035" s="24"/>
      <c r="CM1035" s="24"/>
      <c r="CN1035" s="24"/>
      <c r="CO1035" s="24"/>
      <c r="CP1035" s="24"/>
      <c r="CQ1035" s="24"/>
      <c r="CR1035" s="24"/>
      <c r="CS1035" s="24"/>
      <c r="CT1035" s="24"/>
      <c r="CU1035" s="24"/>
      <c r="CV1035" s="24"/>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24"/>
      <c r="DX1035" s="24"/>
      <c r="DY1035" s="24"/>
      <c r="DZ1035" s="24"/>
      <c r="EA1035" s="24"/>
      <c r="EB1035" s="24"/>
      <c r="EC1035" s="24"/>
      <c r="ED1035" s="24"/>
      <c r="EE1035" s="24"/>
      <c r="EF1035" s="24"/>
      <c r="EG1035" s="24"/>
      <c r="EH1035" s="24"/>
      <c r="EI1035" s="24"/>
      <c r="EJ1035" s="24"/>
      <c r="EK1035" s="24"/>
      <c r="EL1035" s="24"/>
      <c r="EM1035" s="24"/>
      <c r="EN1035" s="24"/>
      <c r="EO1035" s="24"/>
      <c r="EP1035" s="24"/>
      <c r="EQ1035" s="24"/>
      <c r="ER1035" s="24"/>
      <c r="ES1035" s="24"/>
      <c r="ET1035" s="24"/>
      <c r="EU1035" s="24"/>
      <c r="EV1035" s="24"/>
      <c r="EW1035" s="24"/>
      <c r="EX1035" s="24"/>
      <c r="EY1035" s="24"/>
      <c r="EZ1035" s="24"/>
      <c r="FA1035" s="24"/>
      <c r="FB1035" s="24"/>
      <c r="FC1035" s="24"/>
      <c r="FD1035" s="24"/>
      <c r="FE1035" s="24"/>
      <c r="FF1035" s="24"/>
      <c r="FG1035" s="24"/>
      <c r="FH1035" s="24"/>
      <c r="FI1035" s="24"/>
      <c r="FJ1035" s="24"/>
      <c r="FK1035" s="24"/>
      <c r="FL1035" s="24"/>
      <c r="FM1035" s="24"/>
      <c r="FN1035" s="24"/>
      <c r="FO1035" s="24"/>
      <c r="FP1035" s="24"/>
      <c r="FQ1035" s="24"/>
      <c r="FR1035" s="24"/>
      <c r="FS1035" s="24"/>
      <c r="FT1035" s="24"/>
      <c r="FU1035" s="24"/>
      <c r="FV1035" s="24"/>
      <c r="FW1035" s="24"/>
      <c r="FX1035" s="24"/>
      <c r="FY1035" s="24"/>
      <c r="FZ1035" s="24"/>
      <c r="GA1035" s="24"/>
      <c r="GB1035" s="24"/>
      <c r="GC1035" s="24"/>
      <c r="GD1035" s="24"/>
      <c r="GE1035" s="24"/>
      <c r="GF1035" s="24"/>
      <c r="GG1035" s="24"/>
      <c r="GH1035" s="24"/>
      <c r="GI1035" s="24"/>
      <c r="GJ1035" s="24"/>
      <c r="GK1035" s="24"/>
      <c r="GL1035" s="24"/>
      <c r="GM1035" s="24"/>
      <c r="GN1035" s="24"/>
      <c r="GO1035" s="24"/>
      <c r="GP1035" s="24"/>
      <c r="GQ1035" s="24"/>
      <c r="GR1035" s="24"/>
      <c r="GS1035" s="24"/>
      <c r="GT1035" s="24"/>
      <c r="GU1035" s="24"/>
      <c r="GV1035" s="24"/>
      <c r="GW1035" s="24"/>
      <c r="GX1035" s="24"/>
      <c r="GY1035" s="24"/>
      <c r="GZ1035" s="24"/>
      <c r="HA1035" s="24"/>
      <c r="HB1035" s="24"/>
      <c r="HC1035" s="24"/>
      <c r="HD1035" s="24"/>
      <c r="HE1035" s="24"/>
      <c r="HF1035" s="24"/>
      <c r="HG1035" s="24"/>
    </row>
    <row r="1036" spans="1:215" ht="13.5" customHeight="1" x14ac:dyDescent="0.2">
      <c r="A1036" s="24"/>
      <c r="B1036" s="24"/>
      <c r="C1036" s="125"/>
      <c r="D1036" s="125"/>
      <c r="O1036" s="24"/>
      <c r="P1036" s="24"/>
      <c r="Q1036" s="125"/>
      <c r="R1036" s="24"/>
      <c r="S1036" s="108"/>
      <c r="T1036" s="108"/>
      <c r="U1036" s="108"/>
      <c r="V1036" s="108"/>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c r="CA1036" s="24"/>
      <c r="CB1036" s="24"/>
      <c r="CC1036" s="24"/>
      <c r="CD1036" s="24"/>
      <c r="CE1036" s="24"/>
      <c r="CF1036" s="24"/>
      <c r="CG1036" s="24"/>
      <c r="CH1036" s="24"/>
      <c r="CI1036" s="24"/>
      <c r="CJ1036" s="24"/>
      <c r="CK1036" s="24"/>
      <c r="CL1036" s="24"/>
      <c r="CM1036" s="24"/>
      <c r="CN1036" s="24"/>
      <c r="CO1036" s="24"/>
      <c r="CP1036" s="24"/>
      <c r="CQ1036" s="24"/>
      <c r="CR1036" s="24"/>
      <c r="CS1036" s="24"/>
      <c r="CT1036" s="24"/>
      <c r="CU1036" s="24"/>
      <c r="CV1036" s="24"/>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24"/>
      <c r="DX1036" s="24"/>
      <c r="DY1036" s="24"/>
      <c r="DZ1036" s="24"/>
      <c r="EA1036" s="24"/>
      <c r="EB1036" s="24"/>
      <c r="EC1036" s="24"/>
      <c r="ED1036" s="24"/>
      <c r="EE1036" s="24"/>
      <c r="EF1036" s="24"/>
      <c r="EG1036" s="24"/>
      <c r="EH1036" s="24"/>
      <c r="EI1036" s="24"/>
      <c r="EJ1036" s="24"/>
      <c r="EK1036" s="24"/>
      <c r="EL1036" s="24"/>
      <c r="EM1036" s="24"/>
      <c r="EN1036" s="24"/>
      <c r="EO1036" s="24"/>
      <c r="EP1036" s="24"/>
      <c r="EQ1036" s="24"/>
      <c r="ER1036" s="24"/>
      <c r="ES1036" s="24"/>
      <c r="ET1036" s="24"/>
      <c r="EU1036" s="24"/>
      <c r="EV1036" s="24"/>
      <c r="EW1036" s="24"/>
      <c r="EX1036" s="24"/>
      <c r="EY1036" s="24"/>
      <c r="EZ1036" s="24"/>
      <c r="FA1036" s="24"/>
      <c r="FB1036" s="24"/>
      <c r="FC1036" s="24"/>
      <c r="FD1036" s="24"/>
      <c r="FE1036" s="24"/>
      <c r="FF1036" s="24"/>
      <c r="FG1036" s="24"/>
      <c r="FH1036" s="24"/>
      <c r="FI1036" s="24"/>
      <c r="FJ1036" s="24"/>
      <c r="FK1036" s="24"/>
      <c r="FL1036" s="24"/>
      <c r="FM1036" s="24"/>
      <c r="FN1036" s="24"/>
      <c r="FO1036" s="24"/>
      <c r="FP1036" s="24"/>
      <c r="FQ1036" s="24"/>
      <c r="FR1036" s="24"/>
      <c r="FS1036" s="24"/>
      <c r="FT1036" s="24"/>
      <c r="FU1036" s="24"/>
      <c r="FV1036" s="24"/>
      <c r="FW1036" s="24"/>
      <c r="FX1036" s="24"/>
      <c r="FY1036" s="24"/>
      <c r="FZ1036" s="24"/>
      <c r="GA1036" s="24"/>
      <c r="GB1036" s="24"/>
      <c r="GC1036" s="24"/>
      <c r="GD1036" s="24"/>
      <c r="GE1036" s="24"/>
      <c r="GF1036" s="24"/>
      <c r="GG1036" s="24"/>
      <c r="GH1036" s="24"/>
      <c r="GI1036" s="24"/>
      <c r="GJ1036" s="24"/>
      <c r="GK1036" s="24"/>
      <c r="GL1036" s="24"/>
      <c r="GM1036" s="24"/>
      <c r="GN1036" s="24"/>
      <c r="GO1036" s="24"/>
      <c r="GP1036" s="24"/>
      <c r="GQ1036" s="24"/>
      <c r="GR1036" s="24"/>
      <c r="GS1036" s="24"/>
      <c r="GT1036" s="24"/>
      <c r="GU1036" s="24"/>
      <c r="GV1036" s="24"/>
      <c r="GW1036" s="24"/>
      <c r="GX1036" s="24"/>
      <c r="GY1036" s="24"/>
      <c r="GZ1036" s="24"/>
      <c r="HA1036" s="24"/>
      <c r="HB1036" s="24"/>
      <c r="HC1036" s="24"/>
      <c r="HD1036" s="24"/>
      <c r="HE1036" s="24"/>
      <c r="HF1036" s="24"/>
      <c r="HG1036" s="24"/>
    </row>
    <row r="1037" spans="1:215" ht="13.5" customHeight="1" x14ac:dyDescent="0.2">
      <c r="A1037" s="24"/>
      <c r="B1037" s="24"/>
      <c r="C1037" s="125"/>
      <c r="D1037" s="125"/>
      <c r="O1037" s="24"/>
      <c r="P1037" s="24"/>
      <c r="Q1037" s="125"/>
      <c r="R1037" s="24"/>
      <c r="S1037" s="108"/>
      <c r="T1037" s="108"/>
      <c r="U1037" s="108"/>
      <c r="V1037" s="108"/>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c r="CA1037" s="24"/>
      <c r="CB1037" s="24"/>
      <c r="CC1037" s="24"/>
      <c r="CD1037" s="24"/>
      <c r="CE1037" s="24"/>
      <c r="CF1037" s="24"/>
      <c r="CG1037" s="24"/>
      <c r="CH1037" s="24"/>
      <c r="CI1037" s="24"/>
      <c r="CJ1037" s="24"/>
      <c r="CK1037" s="24"/>
      <c r="CL1037" s="24"/>
      <c r="CM1037" s="24"/>
      <c r="CN1037" s="24"/>
      <c r="CO1037" s="24"/>
      <c r="CP1037" s="24"/>
      <c r="CQ1037" s="24"/>
      <c r="CR1037" s="24"/>
      <c r="CS1037" s="24"/>
      <c r="CT1037" s="24"/>
      <c r="CU1037" s="24"/>
      <c r="CV1037" s="24"/>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24"/>
      <c r="DX1037" s="24"/>
      <c r="DY1037" s="24"/>
      <c r="DZ1037" s="24"/>
      <c r="EA1037" s="24"/>
      <c r="EB1037" s="24"/>
      <c r="EC1037" s="24"/>
      <c r="ED1037" s="24"/>
      <c r="EE1037" s="24"/>
      <c r="EF1037" s="24"/>
      <c r="EG1037" s="24"/>
      <c r="EH1037" s="24"/>
      <c r="EI1037" s="24"/>
      <c r="EJ1037" s="24"/>
      <c r="EK1037" s="24"/>
      <c r="EL1037" s="24"/>
      <c r="EM1037" s="24"/>
      <c r="EN1037" s="24"/>
      <c r="EO1037" s="24"/>
      <c r="EP1037" s="24"/>
      <c r="EQ1037" s="24"/>
      <c r="ER1037" s="24"/>
      <c r="ES1037" s="24"/>
      <c r="ET1037" s="24"/>
      <c r="EU1037" s="24"/>
      <c r="EV1037" s="24"/>
      <c r="EW1037" s="24"/>
      <c r="EX1037" s="24"/>
      <c r="EY1037" s="24"/>
      <c r="EZ1037" s="24"/>
      <c r="FA1037" s="24"/>
      <c r="FB1037" s="24"/>
      <c r="FC1037" s="24"/>
      <c r="FD1037" s="24"/>
      <c r="FE1037" s="24"/>
      <c r="FF1037" s="24"/>
      <c r="FG1037" s="24"/>
      <c r="FH1037" s="24"/>
      <c r="FI1037" s="24"/>
      <c r="FJ1037" s="24"/>
      <c r="FK1037" s="24"/>
      <c r="FL1037" s="24"/>
      <c r="FM1037" s="24"/>
      <c r="FN1037" s="24"/>
      <c r="FO1037" s="24"/>
      <c r="FP1037" s="24"/>
      <c r="FQ1037" s="24"/>
      <c r="FR1037" s="24"/>
      <c r="FS1037" s="24"/>
      <c r="FT1037" s="24"/>
      <c r="FU1037" s="24"/>
      <c r="FV1037" s="24"/>
      <c r="FW1037" s="24"/>
      <c r="FX1037" s="24"/>
      <c r="FY1037" s="24"/>
      <c r="FZ1037" s="24"/>
      <c r="GA1037" s="24"/>
      <c r="GB1037" s="24"/>
      <c r="GC1037" s="24"/>
      <c r="GD1037" s="24"/>
      <c r="GE1037" s="24"/>
      <c r="GF1037" s="24"/>
      <c r="GG1037" s="24"/>
      <c r="GH1037" s="24"/>
      <c r="GI1037" s="24"/>
      <c r="GJ1037" s="24"/>
      <c r="GK1037" s="24"/>
      <c r="GL1037" s="24"/>
      <c r="GM1037" s="24"/>
      <c r="GN1037" s="24"/>
      <c r="GO1037" s="24"/>
      <c r="GP1037" s="24"/>
      <c r="GQ1037" s="24"/>
      <c r="GR1037" s="24"/>
      <c r="GS1037" s="24"/>
      <c r="GT1037" s="24"/>
      <c r="GU1037" s="24"/>
      <c r="GV1037" s="24"/>
      <c r="GW1037" s="24"/>
      <c r="GX1037" s="24"/>
      <c r="GY1037" s="24"/>
      <c r="GZ1037" s="24"/>
      <c r="HA1037" s="24"/>
      <c r="HB1037" s="24"/>
      <c r="HC1037" s="24"/>
      <c r="HD1037" s="24"/>
      <c r="HE1037" s="24"/>
      <c r="HF1037" s="24"/>
      <c r="HG1037" s="24"/>
    </row>
    <row r="1038" spans="1:215" ht="13.5" customHeight="1" x14ac:dyDescent="0.2">
      <c r="A1038" s="24"/>
      <c r="B1038" s="24"/>
      <c r="C1038" s="125"/>
      <c r="D1038" s="125"/>
      <c r="O1038" s="24"/>
      <c r="P1038" s="24"/>
      <c r="Q1038" s="125"/>
      <c r="R1038" s="24"/>
      <c r="S1038" s="108"/>
      <c r="T1038" s="108"/>
      <c r="U1038" s="108"/>
      <c r="V1038" s="108"/>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4"/>
      <c r="EU1038" s="24"/>
      <c r="EV1038" s="24"/>
      <c r="EW1038" s="24"/>
      <c r="EX1038" s="24"/>
      <c r="EY1038" s="24"/>
      <c r="EZ1038" s="24"/>
      <c r="FA1038" s="24"/>
      <c r="FB1038" s="24"/>
      <c r="FC1038" s="24"/>
      <c r="FD1038" s="24"/>
      <c r="FE1038" s="24"/>
      <c r="FF1038" s="24"/>
      <c r="FG1038" s="24"/>
      <c r="FH1038" s="24"/>
      <c r="FI1038" s="24"/>
      <c r="FJ1038" s="24"/>
      <c r="FK1038" s="24"/>
      <c r="FL1038" s="24"/>
      <c r="FM1038" s="24"/>
      <c r="FN1038" s="24"/>
      <c r="FO1038" s="24"/>
      <c r="FP1038" s="24"/>
      <c r="FQ1038" s="24"/>
      <c r="FR1038" s="24"/>
      <c r="FS1038" s="24"/>
      <c r="FT1038" s="24"/>
      <c r="FU1038" s="24"/>
      <c r="FV1038" s="24"/>
      <c r="FW1038" s="24"/>
      <c r="FX1038" s="24"/>
      <c r="FY1038" s="24"/>
      <c r="FZ1038" s="24"/>
      <c r="GA1038" s="24"/>
      <c r="GB1038" s="24"/>
      <c r="GC1038" s="24"/>
      <c r="GD1038" s="24"/>
      <c r="GE1038" s="24"/>
      <c r="GF1038" s="24"/>
      <c r="GG1038" s="24"/>
      <c r="GH1038" s="24"/>
      <c r="GI1038" s="24"/>
      <c r="GJ1038" s="24"/>
      <c r="GK1038" s="24"/>
      <c r="GL1038" s="24"/>
      <c r="GM1038" s="24"/>
      <c r="GN1038" s="24"/>
      <c r="GO1038" s="24"/>
      <c r="GP1038" s="24"/>
      <c r="GQ1038" s="24"/>
      <c r="GR1038" s="24"/>
      <c r="GS1038" s="24"/>
      <c r="GT1038" s="24"/>
      <c r="GU1038" s="24"/>
      <c r="GV1038" s="24"/>
      <c r="GW1038" s="24"/>
      <c r="GX1038" s="24"/>
      <c r="GY1038" s="24"/>
      <c r="GZ1038" s="24"/>
      <c r="HA1038" s="24"/>
      <c r="HB1038" s="24"/>
      <c r="HC1038" s="24"/>
      <c r="HD1038" s="24"/>
      <c r="HE1038" s="24"/>
      <c r="HF1038" s="24"/>
      <c r="HG1038" s="24"/>
    </row>
    <row r="1039" spans="1:215" ht="13.5" customHeight="1" x14ac:dyDescent="0.2">
      <c r="A1039" s="24"/>
      <c r="B1039" s="24"/>
      <c r="C1039" s="125"/>
      <c r="D1039" s="125"/>
      <c r="O1039" s="24"/>
      <c r="P1039" s="24"/>
      <c r="Q1039" s="125"/>
      <c r="R1039" s="24"/>
      <c r="S1039" s="108"/>
      <c r="T1039" s="108"/>
      <c r="U1039" s="108"/>
      <c r="V1039" s="108"/>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24"/>
      <c r="CA1039" s="24"/>
      <c r="CB1039" s="24"/>
      <c r="CC1039" s="24"/>
      <c r="CD1039" s="24"/>
      <c r="CE1039" s="24"/>
      <c r="CF1039" s="24"/>
      <c r="CG1039" s="24"/>
      <c r="CH1039" s="24"/>
      <c r="CI1039" s="24"/>
      <c r="CJ1039" s="24"/>
      <c r="CK1039" s="24"/>
      <c r="CL1039" s="24"/>
      <c r="CM1039" s="24"/>
      <c r="CN1039" s="24"/>
      <c r="CO1039" s="24"/>
      <c r="CP1039" s="24"/>
      <c r="CQ1039" s="24"/>
      <c r="CR1039" s="24"/>
      <c r="CS1039" s="24"/>
      <c r="CT1039" s="24"/>
      <c r="CU1039" s="24"/>
      <c r="CV1039" s="24"/>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24"/>
      <c r="DX1039" s="24"/>
      <c r="DY1039" s="24"/>
      <c r="DZ1039" s="24"/>
      <c r="EA1039" s="24"/>
      <c r="EB1039" s="24"/>
      <c r="EC1039" s="24"/>
      <c r="ED1039" s="24"/>
      <c r="EE1039" s="24"/>
      <c r="EF1039" s="24"/>
      <c r="EG1039" s="24"/>
      <c r="EH1039" s="24"/>
      <c r="EI1039" s="24"/>
      <c r="EJ1039" s="24"/>
      <c r="EK1039" s="24"/>
      <c r="EL1039" s="24"/>
      <c r="EM1039" s="24"/>
      <c r="EN1039" s="24"/>
      <c r="EO1039" s="24"/>
      <c r="EP1039" s="24"/>
      <c r="EQ1039" s="24"/>
      <c r="ER1039" s="24"/>
      <c r="ES1039" s="24"/>
      <c r="ET1039" s="24"/>
      <c r="EU1039" s="24"/>
      <c r="EV1039" s="24"/>
      <c r="EW1039" s="24"/>
      <c r="EX1039" s="24"/>
      <c r="EY1039" s="24"/>
      <c r="EZ1039" s="24"/>
      <c r="FA1039" s="24"/>
      <c r="FB1039" s="24"/>
      <c r="FC1039" s="24"/>
      <c r="FD1039" s="24"/>
      <c r="FE1039" s="24"/>
      <c r="FF1039" s="24"/>
      <c r="FG1039" s="24"/>
      <c r="FH1039" s="24"/>
      <c r="FI1039" s="24"/>
      <c r="FJ1039" s="24"/>
      <c r="FK1039" s="24"/>
      <c r="FL1039" s="24"/>
      <c r="FM1039" s="24"/>
      <c r="FN1039" s="24"/>
      <c r="FO1039" s="24"/>
      <c r="FP1039" s="24"/>
      <c r="FQ1039" s="24"/>
      <c r="FR1039" s="24"/>
      <c r="FS1039" s="24"/>
      <c r="FT1039" s="24"/>
      <c r="FU1039" s="24"/>
      <c r="FV1039" s="24"/>
      <c r="FW1039" s="24"/>
      <c r="FX1039" s="24"/>
      <c r="FY1039" s="24"/>
      <c r="FZ1039" s="24"/>
      <c r="GA1039" s="24"/>
      <c r="GB1039" s="24"/>
      <c r="GC1039" s="24"/>
      <c r="GD1039" s="24"/>
      <c r="GE1039" s="24"/>
      <c r="GF1039" s="24"/>
      <c r="GG1039" s="24"/>
      <c r="GH1039" s="24"/>
      <c r="GI1039" s="24"/>
      <c r="GJ1039" s="24"/>
      <c r="GK1039" s="24"/>
      <c r="GL1039" s="24"/>
      <c r="GM1039" s="24"/>
      <c r="GN1039" s="24"/>
      <c r="GO1039" s="24"/>
      <c r="GP1039" s="24"/>
      <c r="GQ1039" s="24"/>
      <c r="GR1039" s="24"/>
      <c r="GS1039" s="24"/>
      <c r="GT1039" s="24"/>
      <c r="GU1039" s="24"/>
      <c r="GV1039" s="24"/>
      <c r="GW1039" s="24"/>
      <c r="GX1039" s="24"/>
      <c r="GY1039" s="24"/>
      <c r="GZ1039" s="24"/>
      <c r="HA1039" s="24"/>
      <c r="HB1039" s="24"/>
      <c r="HC1039" s="24"/>
      <c r="HD1039" s="24"/>
      <c r="HE1039" s="24"/>
      <c r="HF1039" s="24"/>
      <c r="HG1039" s="24"/>
    </row>
    <row r="1040" spans="1:215" ht="13.5" customHeight="1" x14ac:dyDescent="0.2">
      <c r="A1040" s="24"/>
      <c r="B1040" s="24"/>
      <c r="C1040" s="125"/>
      <c r="D1040" s="125"/>
      <c r="O1040" s="24"/>
      <c r="P1040" s="24"/>
      <c r="Q1040" s="125"/>
      <c r="R1040" s="24"/>
      <c r="S1040" s="108"/>
      <c r="T1040" s="108"/>
      <c r="U1040" s="108"/>
      <c r="V1040" s="108"/>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24"/>
      <c r="CA1040" s="24"/>
      <c r="CB1040" s="24"/>
      <c r="CC1040" s="24"/>
      <c r="CD1040" s="24"/>
      <c r="CE1040" s="24"/>
      <c r="CF1040" s="24"/>
      <c r="CG1040" s="24"/>
      <c r="CH1040" s="24"/>
      <c r="CI1040" s="24"/>
      <c r="CJ1040" s="24"/>
      <c r="CK1040" s="24"/>
      <c r="CL1040" s="24"/>
      <c r="CM1040" s="24"/>
      <c r="CN1040" s="24"/>
      <c r="CO1040" s="24"/>
      <c r="CP1040" s="24"/>
      <c r="CQ1040" s="24"/>
      <c r="CR1040" s="24"/>
      <c r="CS1040" s="24"/>
      <c r="CT1040" s="24"/>
      <c r="CU1040" s="24"/>
      <c r="CV1040" s="24"/>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24"/>
      <c r="DX1040" s="24"/>
      <c r="DY1040" s="24"/>
      <c r="DZ1040" s="24"/>
      <c r="EA1040" s="24"/>
      <c r="EB1040" s="24"/>
      <c r="EC1040" s="24"/>
      <c r="ED1040" s="24"/>
      <c r="EE1040" s="24"/>
      <c r="EF1040" s="24"/>
      <c r="EG1040" s="24"/>
      <c r="EH1040" s="24"/>
      <c r="EI1040" s="24"/>
      <c r="EJ1040" s="24"/>
      <c r="EK1040" s="24"/>
      <c r="EL1040" s="24"/>
      <c r="EM1040" s="24"/>
      <c r="EN1040" s="24"/>
      <c r="EO1040" s="24"/>
      <c r="EP1040" s="24"/>
      <c r="EQ1040" s="24"/>
      <c r="ER1040" s="24"/>
      <c r="ES1040" s="24"/>
      <c r="ET1040" s="24"/>
      <c r="EU1040" s="24"/>
      <c r="EV1040" s="24"/>
      <c r="EW1040" s="24"/>
      <c r="EX1040" s="24"/>
      <c r="EY1040" s="24"/>
      <c r="EZ1040" s="24"/>
      <c r="FA1040" s="24"/>
      <c r="FB1040" s="24"/>
      <c r="FC1040" s="24"/>
      <c r="FD1040" s="24"/>
      <c r="FE1040" s="24"/>
      <c r="FF1040" s="24"/>
      <c r="FG1040" s="24"/>
      <c r="FH1040" s="24"/>
      <c r="FI1040" s="24"/>
      <c r="FJ1040" s="24"/>
      <c r="FK1040" s="24"/>
      <c r="FL1040" s="24"/>
      <c r="FM1040" s="24"/>
      <c r="FN1040" s="24"/>
      <c r="FO1040" s="24"/>
      <c r="FP1040" s="24"/>
      <c r="FQ1040" s="24"/>
      <c r="FR1040" s="24"/>
      <c r="FS1040" s="24"/>
      <c r="FT1040" s="24"/>
      <c r="FU1040" s="24"/>
      <c r="FV1040" s="24"/>
      <c r="FW1040" s="24"/>
      <c r="FX1040" s="24"/>
      <c r="FY1040" s="24"/>
      <c r="FZ1040" s="24"/>
      <c r="GA1040" s="24"/>
      <c r="GB1040" s="24"/>
      <c r="GC1040" s="24"/>
      <c r="GD1040" s="24"/>
      <c r="GE1040" s="24"/>
      <c r="GF1040" s="24"/>
      <c r="GG1040" s="24"/>
      <c r="GH1040" s="24"/>
      <c r="GI1040" s="24"/>
      <c r="GJ1040" s="24"/>
      <c r="GK1040" s="24"/>
      <c r="GL1040" s="24"/>
      <c r="GM1040" s="24"/>
      <c r="GN1040" s="24"/>
      <c r="GO1040" s="24"/>
      <c r="GP1040" s="24"/>
      <c r="GQ1040" s="24"/>
      <c r="GR1040" s="24"/>
      <c r="GS1040" s="24"/>
      <c r="GT1040" s="24"/>
      <c r="GU1040" s="24"/>
      <c r="GV1040" s="24"/>
      <c r="GW1040" s="24"/>
      <c r="GX1040" s="24"/>
      <c r="GY1040" s="24"/>
      <c r="GZ1040" s="24"/>
      <c r="HA1040" s="24"/>
      <c r="HB1040" s="24"/>
      <c r="HC1040" s="24"/>
      <c r="HD1040" s="24"/>
      <c r="HE1040" s="24"/>
      <c r="HF1040" s="24"/>
      <c r="HG1040" s="24"/>
    </row>
    <row r="1041" spans="1:215" ht="13.5" customHeight="1" x14ac:dyDescent="0.2">
      <c r="A1041" s="24"/>
      <c r="B1041" s="24"/>
      <c r="C1041" s="125"/>
      <c r="D1041" s="125"/>
      <c r="O1041" s="24"/>
      <c r="P1041" s="24"/>
      <c r="Q1041" s="125"/>
      <c r="R1041" s="24"/>
      <c r="S1041" s="108"/>
      <c r="T1041" s="108"/>
      <c r="U1041" s="108"/>
      <c r="V1041" s="108"/>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24"/>
      <c r="CA1041" s="24"/>
      <c r="CB1041" s="24"/>
      <c r="CC1041" s="24"/>
      <c r="CD1041" s="24"/>
      <c r="CE1041" s="24"/>
      <c r="CF1041" s="24"/>
      <c r="CG1041" s="24"/>
      <c r="CH1041" s="24"/>
      <c r="CI1041" s="24"/>
      <c r="CJ1041" s="24"/>
      <c r="CK1041" s="24"/>
      <c r="CL1041" s="24"/>
      <c r="CM1041" s="24"/>
      <c r="CN1041" s="24"/>
      <c r="CO1041" s="24"/>
      <c r="CP1041" s="24"/>
      <c r="CQ1041" s="24"/>
      <c r="CR1041" s="24"/>
      <c r="CS1041" s="24"/>
      <c r="CT1041" s="24"/>
      <c r="CU1041" s="24"/>
      <c r="CV1041" s="24"/>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24"/>
      <c r="DX1041" s="24"/>
      <c r="DY1041" s="24"/>
      <c r="DZ1041" s="24"/>
      <c r="EA1041" s="24"/>
      <c r="EB1041" s="24"/>
      <c r="EC1041" s="24"/>
      <c r="ED1041" s="24"/>
      <c r="EE1041" s="24"/>
      <c r="EF1041" s="24"/>
      <c r="EG1041" s="24"/>
      <c r="EH1041" s="24"/>
      <c r="EI1041" s="24"/>
      <c r="EJ1041" s="24"/>
      <c r="EK1041" s="24"/>
      <c r="EL1041" s="24"/>
      <c r="EM1041" s="24"/>
      <c r="EN1041" s="24"/>
      <c r="EO1041" s="24"/>
      <c r="EP1041" s="24"/>
      <c r="EQ1041" s="24"/>
      <c r="ER1041" s="24"/>
      <c r="ES1041" s="24"/>
      <c r="ET1041" s="24"/>
      <c r="EU1041" s="24"/>
      <c r="EV1041" s="24"/>
      <c r="EW1041" s="24"/>
      <c r="EX1041" s="24"/>
      <c r="EY1041" s="24"/>
      <c r="EZ1041" s="24"/>
      <c r="FA1041" s="24"/>
      <c r="FB1041" s="24"/>
      <c r="FC1041" s="24"/>
      <c r="FD1041" s="24"/>
      <c r="FE1041" s="24"/>
      <c r="FF1041" s="24"/>
      <c r="FG1041" s="24"/>
      <c r="FH1041" s="24"/>
      <c r="FI1041" s="24"/>
      <c r="FJ1041" s="24"/>
      <c r="FK1041" s="24"/>
      <c r="FL1041" s="24"/>
      <c r="FM1041" s="24"/>
      <c r="FN1041" s="24"/>
      <c r="FO1041" s="24"/>
      <c r="FP1041" s="24"/>
      <c r="FQ1041" s="24"/>
      <c r="FR1041" s="24"/>
      <c r="FS1041" s="24"/>
      <c r="FT1041" s="24"/>
      <c r="FU1041" s="24"/>
      <c r="FV1041" s="24"/>
      <c r="FW1041" s="24"/>
      <c r="FX1041" s="24"/>
      <c r="FY1041" s="24"/>
      <c r="FZ1041" s="24"/>
      <c r="GA1041" s="24"/>
      <c r="GB1041" s="24"/>
      <c r="GC1041" s="24"/>
      <c r="GD1041" s="24"/>
      <c r="GE1041" s="24"/>
      <c r="GF1041" s="24"/>
      <c r="GG1041" s="24"/>
      <c r="GH1041" s="24"/>
      <c r="GI1041" s="24"/>
      <c r="GJ1041" s="24"/>
      <c r="GK1041" s="24"/>
      <c r="GL1041" s="24"/>
      <c r="GM1041" s="24"/>
      <c r="GN1041" s="24"/>
      <c r="GO1041" s="24"/>
      <c r="GP1041" s="24"/>
      <c r="GQ1041" s="24"/>
      <c r="GR1041" s="24"/>
      <c r="GS1041" s="24"/>
      <c r="GT1041" s="24"/>
      <c r="GU1041" s="24"/>
      <c r="GV1041" s="24"/>
      <c r="GW1041" s="24"/>
      <c r="GX1041" s="24"/>
      <c r="GY1041" s="24"/>
      <c r="GZ1041" s="24"/>
      <c r="HA1041" s="24"/>
      <c r="HB1041" s="24"/>
      <c r="HC1041" s="24"/>
      <c r="HD1041" s="24"/>
      <c r="HE1041" s="24"/>
      <c r="HF1041" s="24"/>
      <c r="HG1041" s="24"/>
    </row>
    <row r="1042" spans="1:215" ht="13.5" customHeight="1" x14ac:dyDescent="0.2">
      <c r="A1042" s="24"/>
      <c r="B1042" s="24"/>
      <c r="C1042" s="125"/>
      <c r="D1042" s="125"/>
      <c r="O1042" s="24"/>
      <c r="P1042" s="24"/>
      <c r="Q1042" s="125"/>
      <c r="R1042" s="24"/>
      <c r="S1042" s="108"/>
      <c r="T1042" s="108"/>
      <c r="U1042" s="108"/>
      <c r="V1042" s="108"/>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c r="CA1042" s="24"/>
      <c r="CB1042" s="24"/>
      <c r="CC1042" s="24"/>
      <c r="CD1042" s="24"/>
      <c r="CE1042" s="24"/>
      <c r="CF1042" s="24"/>
      <c r="CG1042" s="24"/>
      <c r="CH1042" s="24"/>
      <c r="CI1042" s="24"/>
      <c r="CJ1042" s="24"/>
      <c r="CK1042" s="24"/>
      <c r="CL1042" s="24"/>
      <c r="CM1042" s="24"/>
      <c r="CN1042" s="24"/>
      <c r="CO1042" s="24"/>
      <c r="CP1042" s="24"/>
      <c r="CQ1042" s="24"/>
      <c r="CR1042" s="24"/>
      <c r="CS1042" s="24"/>
      <c r="CT1042" s="24"/>
      <c r="CU1042" s="24"/>
      <c r="CV1042" s="24"/>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24"/>
      <c r="DX1042" s="24"/>
      <c r="DY1042" s="24"/>
      <c r="DZ1042" s="24"/>
      <c r="EA1042" s="24"/>
      <c r="EB1042" s="24"/>
      <c r="EC1042" s="24"/>
      <c r="ED1042" s="24"/>
      <c r="EE1042" s="24"/>
      <c r="EF1042" s="24"/>
      <c r="EG1042" s="24"/>
      <c r="EH1042" s="24"/>
      <c r="EI1042" s="24"/>
      <c r="EJ1042" s="24"/>
      <c r="EK1042" s="24"/>
      <c r="EL1042" s="24"/>
      <c r="EM1042" s="24"/>
      <c r="EN1042" s="24"/>
      <c r="EO1042" s="24"/>
      <c r="EP1042" s="24"/>
      <c r="EQ1042" s="24"/>
      <c r="ER1042" s="24"/>
      <c r="ES1042" s="24"/>
      <c r="ET1042" s="24"/>
      <c r="EU1042" s="24"/>
      <c r="EV1042" s="24"/>
      <c r="EW1042" s="24"/>
      <c r="EX1042" s="24"/>
      <c r="EY1042" s="24"/>
      <c r="EZ1042" s="24"/>
      <c r="FA1042" s="24"/>
      <c r="FB1042" s="24"/>
      <c r="FC1042" s="24"/>
      <c r="FD1042" s="24"/>
      <c r="FE1042" s="24"/>
      <c r="FF1042" s="24"/>
      <c r="FG1042" s="24"/>
      <c r="FH1042" s="24"/>
      <c r="FI1042" s="24"/>
      <c r="FJ1042" s="24"/>
      <c r="FK1042" s="24"/>
      <c r="FL1042" s="24"/>
      <c r="FM1042" s="24"/>
      <c r="FN1042" s="24"/>
      <c r="FO1042" s="24"/>
      <c r="FP1042" s="24"/>
      <c r="FQ1042" s="24"/>
      <c r="FR1042" s="24"/>
      <c r="FS1042" s="24"/>
      <c r="FT1042" s="24"/>
      <c r="FU1042" s="24"/>
      <c r="FV1042" s="24"/>
      <c r="FW1042" s="24"/>
      <c r="FX1042" s="24"/>
      <c r="FY1042" s="24"/>
      <c r="FZ1042" s="24"/>
      <c r="GA1042" s="24"/>
      <c r="GB1042" s="24"/>
      <c r="GC1042" s="24"/>
      <c r="GD1042" s="24"/>
      <c r="GE1042" s="24"/>
      <c r="GF1042" s="24"/>
      <c r="GG1042" s="24"/>
      <c r="GH1042" s="24"/>
      <c r="GI1042" s="24"/>
      <c r="GJ1042" s="24"/>
      <c r="GK1042" s="24"/>
      <c r="GL1042" s="24"/>
      <c r="GM1042" s="24"/>
      <c r="GN1042" s="24"/>
      <c r="GO1042" s="24"/>
      <c r="GP1042" s="24"/>
      <c r="GQ1042" s="24"/>
      <c r="GR1042" s="24"/>
      <c r="GS1042" s="24"/>
      <c r="GT1042" s="24"/>
      <c r="GU1042" s="24"/>
      <c r="GV1042" s="24"/>
      <c r="GW1042" s="24"/>
      <c r="GX1042" s="24"/>
      <c r="GY1042" s="24"/>
      <c r="GZ1042" s="24"/>
      <c r="HA1042" s="24"/>
      <c r="HB1042" s="24"/>
      <c r="HC1042" s="24"/>
      <c r="HD1042" s="24"/>
      <c r="HE1042" s="24"/>
      <c r="HF1042" s="24"/>
      <c r="HG1042" s="24"/>
    </row>
    <row r="1043" spans="1:215" ht="13.5" customHeight="1" x14ac:dyDescent="0.2">
      <c r="A1043" s="24"/>
      <c r="B1043" s="24"/>
      <c r="C1043" s="125"/>
      <c r="D1043" s="125"/>
      <c r="O1043" s="24"/>
      <c r="P1043" s="24"/>
      <c r="Q1043" s="125"/>
      <c r="R1043" s="24"/>
      <c r="S1043" s="108"/>
      <c r="T1043" s="108"/>
      <c r="U1043" s="108"/>
      <c r="V1043" s="108"/>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24"/>
      <c r="CA1043" s="24"/>
      <c r="CB1043" s="24"/>
      <c r="CC1043" s="24"/>
      <c r="CD1043" s="24"/>
      <c r="CE1043" s="24"/>
      <c r="CF1043" s="24"/>
      <c r="CG1043" s="24"/>
      <c r="CH1043" s="24"/>
      <c r="CI1043" s="24"/>
      <c r="CJ1043" s="24"/>
      <c r="CK1043" s="24"/>
      <c r="CL1043" s="24"/>
      <c r="CM1043" s="24"/>
      <c r="CN1043" s="24"/>
      <c r="CO1043" s="24"/>
      <c r="CP1043" s="24"/>
      <c r="CQ1043" s="24"/>
      <c r="CR1043" s="24"/>
      <c r="CS1043" s="24"/>
      <c r="CT1043" s="24"/>
      <c r="CU1043" s="24"/>
      <c r="CV1043" s="24"/>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24"/>
      <c r="DX1043" s="24"/>
      <c r="DY1043" s="24"/>
      <c r="DZ1043" s="24"/>
      <c r="EA1043" s="24"/>
      <c r="EB1043" s="24"/>
      <c r="EC1043" s="24"/>
      <c r="ED1043" s="24"/>
      <c r="EE1043" s="24"/>
      <c r="EF1043" s="24"/>
      <c r="EG1043" s="24"/>
      <c r="EH1043" s="24"/>
      <c r="EI1043" s="24"/>
      <c r="EJ1043" s="24"/>
      <c r="EK1043" s="24"/>
      <c r="EL1043" s="24"/>
      <c r="EM1043" s="24"/>
      <c r="EN1043" s="24"/>
      <c r="EO1043" s="24"/>
      <c r="EP1043" s="24"/>
      <c r="EQ1043" s="24"/>
      <c r="ER1043" s="24"/>
      <c r="ES1043" s="24"/>
      <c r="ET1043" s="24"/>
      <c r="EU1043" s="24"/>
      <c r="EV1043" s="24"/>
      <c r="EW1043" s="24"/>
      <c r="EX1043" s="24"/>
      <c r="EY1043" s="24"/>
      <c r="EZ1043" s="24"/>
      <c r="FA1043" s="24"/>
      <c r="FB1043" s="24"/>
      <c r="FC1043" s="24"/>
      <c r="FD1043" s="24"/>
      <c r="FE1043" s="24"/>
      <c r="FF1043" s="24"/>
      <c r="FG1043" s="24"/>
      <c r="FH1043" s="24"/>
      <c r="FI1043" s="24"/>
      <c r="FJ1043" s="24"/>
      <c r="FK1043" s="24"/>
      <c r="FL1043" s="24"/>
      <c r="FM1043" s="24"/>
      <c r="FN1043" s="24"/>
      <c r="FO1043" s="24"/>
      <c r="FP1043" s="24"/>
      <c r="FQ1043" s="24"/>
      <c r="FR1043" s="24"/>
      <c r="FS1043" s="24"/>
      <c r="FT1043" s="24"/>
      <c r="FU1043" s="24"/>
      <c r="FV1043" s="24"/>
      <c r="FW1043" s="24"/>
      <c r="FX1043" s="24"/>
      <c r="FY1043" s="24"/>
      <c r="FZ1043" s="24"/>
      <c r="GA1043" s="24"/>
      <c r="GB1043" s="24"/>
      <c r="GC1043" s="24"/>
      <c r="GD1043" s="24"/>
      <c r="GE1043" s="24"/>
      <c r="GF1043" s="24"/>
      <c r="GG1043" s="24"/>
      <c r="GH1043" s="24"/>
      <c r="GI1043" s="24"/>
      <c r="GJ1043" s="24"/>
      <c r="GK1043" s="24"/>
      <c r="GL1043" s="24"/>
      <c r="GM1043" s="24"/>
      <c r="GN1043" s="24"/>
      <c r="GO1043" s="24"/>
      <c r="GP1043" s="24"/>
      <c r="GQ1043" s="24"/>
      <c r="GR1043" s="24"/>
      <c r="GS1043" s="24"/>
      <c r="GT1043" s="24"/>
      <c r="GU1043" s="24"/>
      <c r="GV1043" s="24"/>
      <c r="GW1043" s="24"/>
      <c r="GX1043" s="24"/>
      <c r="GY1043" s="24"/>
      <c r="GZ1043" s="24"/>
      <c r="HA1043" s="24"/>
      <c r="HB1043" s="24"/>
      <c r="HC1043" s="24"/>
      <c r="HD1043" s="24"/>
      <c r="HE1043" s="24"/>
      <c r="HF1043" s="24"/>
      <c r="HG1043" s="24"/>
    </row>
    <row r="1044" spans="1:215" ht="13.5" customHeight="1" x14ac:dyDescent="0.2">
      <c r="A1044" s="24"/>
      <c r="B1044" s="24"/>
      <c r="C1044" s="125"/>
      <c r="D1044" s="125"/>
      <c r="O1044" s="24"/>
      <c r="P1044" s="24"/>
      <c r="Q1044" s="125"/>
      <c r="R1044" s="24"/>
      <c r="S1044" s="108"/>
      <c r="T1044" s="108"/>
      <c r="U1044" s="108"/>
      <c r="V1044" s="108"/>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24"/>
      <c r="CA1044" s="24"/>
      <c r="CB1044" s="24"/>
      <c r="CC1044" s="24"/>
      <c r="CD1044" s="24"/>
      <c r="CE1044" s="24"/>
      <c r="CF1044" s="24"/>
      <c r="CG1044" s="24"/>
      <c r="CH1044" s="24"/>
      <c r="CI1044" s="24"/>
      <c r="CJ1044" s="24"/>
      <c r="CK1044" s="24"/>
      <c r="CL1044" s="24"/>
      <c r="CM1044" s="24"/>
      <c r="CN1044" s="24"/>
      <c r="CO1044" s="24"/>
      <c r="CP1044" s="24"/>
      <c r="CQ1044" s="24"/>
      <c r="CR1044" s="24"/>
      <c r="CS1044" s="24"/>
      <c r="CT1044" s="24"/>
      <c r="CU1044" s="24"/>
      <c r="CV1044" s="24"/>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24"/>
      <c r="DX1044" s="24"/>
      <c r="DY1044" s="24"/>
      <c r="DZ1044" s="24"/>
      <c r="EA1044" s="24"/>
      <c r="EB1044" s="24"/>
      <c r="EC1044" s="24"/>
      <c r="ED1044" s="24"/>
      <c r="EE1044" s="24"/>
      <c r="EF1044" s="24"/>
      <c r="EG1044" s="24"/>
      <c r="EH1044" s="24"/>
      <c r="EI1044" s="24"/>
      <c r="EJ1044" s="24"/>
      <c r="EK1044" s="24"/>
      <c r="EL1044" s="24"/>
      <c r="EM1044" s="24"/>
      <c r="EN1044" s="24"/>
      <c r="EO1044" s="24"/>
      <c r="EP1044" s="24"/>
      <c r="EQ1044" s="24"/>
      <c r="ER1044" s="24"/>
      <c r="ES1044" s="24"/>
      <c r="ET1044" s="24"/>
      <c r="EU1044" s="24"/>
      <c r="EV1044" s="24"/>
      <c r="EW1044" s="24"/>
      <c r="EX1044" s="24"/>
      <c r="EY1044" s="24"/>
      <c r="EZ1044" s="24"/>
      <c r="FA1044" s="24"/>
      <c r="FB1044" s="24"/>
      <c r="FC1044" s="24"/>
      <c r="FD1044" s="24"/>
      <c r="FE1044" s="24"/>
      <c r="FF1044" s="24"/>
      <c r="FG1044" s="24"/>
      <c r="FH1044" s="24"/>
      <c r="FI1044" s="24"/>
      <c r="FJ1044" s="24"/>
      <c r="FK1044" s="24"/>
      <c r="FL1044" s="24"/>
      <c r="FM1044" s="24"/>
      <c r="FN1044" s="24"/>
      <c r="FO1044" s="24"/>
      <c r="FP1044" s="24"/>
      <c r="FQ1044" s="24"/>
      <c r="FR1044" s="24"/>
      <c r="FS1044" s="24"/>
      <c r="FT1044" s="24"/>
      <c r="FU1044" s="24"/>
      <c r="FV1044" s="24"/>
      <c r="FW1044" s="24"/>
      <c r="FX1044" s="24"/>
      <c r="FY1044" s="24"/>
      <c r="FZ1044" s="24"/>
      <c r="GA1044" s="24"/>
      <c r="GB1044" s="24"/>
      <c r="GC1044" s="24"/>
      <c r="GD1044" s="24"/>
      <c r="GE1044" s="24"/>
      <c r="GF1044" s="24"/>
      <c r="GG1044" s="24"/>
      <c r="GH1044" s="24"/>
      <c r="GI1044" s="24"/>
      <c r="GJ1044" s="24"/>
      <c r="GK1044" s="24"/>
      <c r="GL1044" s="24"/>
      <c r="GM1044" s="24"/>
      <c r="GN1044" s="24"/>
      <c r="GO1044" s="24"/>
      <c r="GP1044" s="24"/>
      <c r="GQ1044" s="24"/>
      <c r="GR1044" s="24"/>
      <c r="GS1044" s="24"/>
      <c r="GT1044" s="24"/>
      <c r="GU1044" s="24"/>
      <c r="GV1044" s="24"/>
      <c r="GW1044" s="24"/>
      <c r="GX1044" s="24"/>
      <c r="GY1044" s="24"/>
      <c r="GZ1044" s="24"/>
      <c r="HA1044" s="24"/>
      <c r="HB1044" s="24"/>
      <c r="HC1044" s="24"/>
      <c r="HD1044" s="24"/>
      <c r="HE1044" s="24"/>
      <c r="HF1044" s="24"/>
      <c r="HG1044" s="24"/>
    </row>
    <row r="1045" spans="1:215" ht="13.5" customHeight="1" x14ac:dyDescent="0.2">
      <c r="A1045" s="24"/>
      <c r="B1045" s="24"/>
      <c r="C1045" s="125"/>
      <c r="D1045" s="125"/>
      <c r="O1045" s="24"/>
      <c r="P1045" s="24"/>
      <c r="Q1045" s="125"/>
      <c r="R1045" s="24"/>
      <c r="S1045" s="108"/>
      <c r="T1045" s="108"/>
      <c r="U1045" s="108"/>
      <c r="V1045" s="108"/>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24"/>
      <c r="CT1045" s="24"/>
      <c r="CU1045" s="24"/>
      <c r="CV1045" s="24"/>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24"/>
      <c r="DX1045" s="24"/>
      <c r="DY1045" s="24"/>
      <c r="DZ1045" s="24"/>
      <c r="EA1045" s="24"/>
      <c r="EB1045" s="24"/>
      <c r="EC1045" s="24"/>
      <c r="ED1045" s="24"/>
      <c r="EE1045" s="24"/>
      <c r="EF1045" s="24"/>
      <c r="EG1045" s="24"/>
      <c r="EH1045" s="24"/>
      <c r="EI1045" s="24"/>
      <c r="EJ1045" s="24"/>
      <c r="EK1045" s="24"/>
      <c r="EL1045" s="24"/>
      <c r="EM1045" s="24"/>
      <c r="EN1045" s="24"/>
      <c r="EO1045" s="24"/>
      <c r="EP1045" s="24"/>
      <c r="EQ1045" s="24"/>
      <c r="ER1045" s="24"/>
      <c r="ES1045" s="24"/>
      <c r="ET1045" s="24"/>
      <c r="EU1045" s="24"/>
      <c r="EV1045" s="24"/>
      <c r="EW1045" s="24"/>
      <c r="EX1045" s="24"/>
      <c r="EY1045" s="24"/>
      <c r="EZ1045" s="24"/>
      <c r="FA1045" s="24"/>
      <c r="FB1045" s="24"/>
      <c r="FC1045" s="24"/>
      <c r="FD1045" s="24"/>
      <c r="FE1045" s="24"/>
      <c r="FF1045" s="24"/>
      <c r="FG1045" s="24"/>
      <c r="FH1045" s="24"/>
      <c r="FI1045" s="24"/>
      <c r="FJ1045" s="24"/>
      <c r="FK1045" s="24"/>
      <c r="FL1045" s="24"/>
      <c r="FM1045" s="24"/>
      <c r="FN1045" s="24"/>
      <c r="FO1045" s="24"/>
      <c r="FP1045" s="24"/>
      <c r="FQ1045" s="24"/>
      <c r="FR1045" s="24"/>
      <c r="FS1045" s="24"/>
      <c r="FT1045" s="24"/>
      <c r="FU1045" s="24"/>
      <c r="FV1045" s="24"/>
      <c r="FW1045" s="24"/>
      <c r="FX1045" s="24"/>
      <c r="FY1045" s="24"/>
      <c r="FZ1045" s="24"/>
      <c r="GA1045" s="24"/>
      <c r="GB1045" s="24"/>
      <c r="GC1045" s="24"/>
      <c r="GD1045" s="24"/>
      <c r="GE1045" s="24"/>
      <c r="GF1045" s="24"/>
      <c r="GG1045" s="24"/>
      <c r="GH1045" s="24"/>
      <c r="GI1045" s="24"/>
      <c r="GJ1045" s="24"/>
      <c r="GK1045" s="24"/>
      <c r="GL1045" s="24"/>
      <c r="GM1045" s="24"/>
      <c r="GN1045" s="24"/>
      <c r="GO1045" s="24"/>
      <c r="GP1045" s="24"/>
      <c r="GQ1045" s="24"/>
      <c r="GR1045" s="24"/>
      <c r="GS1045" s="24"/>
      <c r="GT1045" s="24"/>
      <c r="GU1045" s="24"/>
      <c r="GV1045" s="24"/>
      <c r="GW1045" s="24"/>
      <c r="GX1045" s="24"/>
      <c r="GY1045" s="24"/>
      <c r="GZ1045" s="24"/>
      <c r="HA1045" s="24"/>
      <c r="HB1045" s="24"/>
      <c r="HC1045" s="24"/>
      <c r="HD1045" s="24"/>
      <c r="HE1045" s="24"/>
      <c r="HF1045" s="24"/>
      <c r="HG1045" s="24"/>
    </row>
    <row r="1046" spans="1:215" ht="13.5" customHeight="1" x14ac:dyDescent="0.2">
      <c r="A1046" s="24"/>
      <c r="B1046" s="24"/>
      <c r="C1046" s="125"/>
      <c r="D1046" s="125"/>
      <c r="O1046" s="24"/>
      <c r="P1046" s="24"/>
      <c r="Q1046" s="125"/>
      <c r="R1046" s="24"/>
      <c r="S1046" s="108"/>
      <c r="T1046" s="108"/>
      <c r="U1046" s="108"/>
      <c r="V1046" s="108"/>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4"/>
      <c r="EU1046" s="24"/>
      <c r="EV1046" s="24"/>
      <c r="EW1046" s="24"/>
      <c r="EX1046" s="24"/>
      <c r="EY1046" s="24"/>
      <c r="EZ1046" s="24"/>
      <c r="FA1046" s="24"/>
      <c r="FB1046" s="24"/>
      <c r="FC1046" s="24"/>
      <c r="FD1046" s="24"/>
      <c r="FE1046" s="24"/>
      <c r="FF1046" s="24"/>
      <c r="FG1046" s="24"/>
      <c r="FH1046" s="24"/>
      <c r="FI1046" s="24"/>
      <c r="FJ1046" s="24"/>
      <c r="FK1046" s="24"/>
      <c r="FL1046" s="24"/>
      <c r="FM1046" s="24"/>
      <c r="FN1046" s="24"/>
      <c r="FO1046" s="24"/>
      <c r="FP1046" s="24"/>
      <c r="FQ1046" s="24"/>
      <c r="FR1046" s="24"/>
      <c r="FS1046" s="24"/>
      <c r="FT1046" s="24"/>
      <c r="FU1046" s="24"/>
      <c r="FV1046" s="24"/>
      <c r="FW1046" s="24"/>
      <c r="FX1046" s="24"/>
      <c r="FY1046" s="24"/>
      <c r="FZ1046" s="24"/>
      <c r="GA1046" s="24"/>
      <c r="GB1046" s="24"/>
      <c r="GC1046" s="24"/>
      <c r="GD1046" s="24"/>
      <c r="GE1046" s="24"/>
      <c r="GF1046" s="24"/>
      <c r="GG1046" s="24"/>
      <c r="GH1046" s="24"/>
      <c r="GI1046" s="24"/>
      <c r="GJ1046" s="24"/>
      <c r="GK1046" s="24"/>
      <c r="GL1046" s="24"/>
      <c r="GM1046" s="24"/>
      <c r="GN1046" s="24"/>
      <c r="GO1046" s="24"/>
      <c r="GP1046" s="24"/>
      <c r="GQ1046" s="24"/>
      <c r="GR1046" s="24"/>
      <c r="GS1046" s="24"/>
      <c r="GT1046" s="24"/>
      <c r="GU1046" s="24"/>
      <c r="GV1046" s="24"/>
      <c r="GW1046" s="24"/>
      <c r="GX1046" s="24"/>
      <c r="GY1046" s="24"/>
      <c r="GZ1046" s="24"/>
      <c r="HA1046" s="24"/>
      <c r="HB1046" s="24"/>
      <c r="HC1046" s="24"/>
      <c r="HD1046" s="24"/>
      <c r="HE1046" s="24"/>
      <c r="HF1046" s="24"/>
      <c r="HG1046" s="24"/>
    </row>
    <row r="1047" spans="1:215" ht="13.5" customHeight="1" x14ac:dyDescent="0.2">
      <c r="A1047" s="24"/>
      <c r="B1047" s="24"/>
      <c r="C1047" s="125"/>
      <c r="D1047" s="125"/>
      <c r="O1047" s="24"/>
      <c r="P1047" s="24"/>
      <c r="Q1047" s="125"/>
      <c r="R1047" s="24"/>
      <c r="S1047" s="108"/>
      <c r="T1047" s="108"/>
      <c r="U1047" s="108"/>
      <c r="V1047" s="108"/>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24"/>
      <c r="CA1047" s="24"/>
      <c r="CB1047" s="24"/>
      <c r="CC1047" s="24"/>
      <c r="CD1047" s="24"/>
      <c r="CE1047" s="24"/>
      <c r="CF1047" s="24"/>
      <c r="CG1047" s="24"/>
      <c r="CH1047" s="24"/>
      <c r="CI1047" s="24"/>
      <c r="CJ1047" s="24"/>
      <c r="CK1047" s="24"/>
      <c r="CL1047" s="24"/>
      <c r="CM1047" s="24"/>
      <c r="CN1047" s="24"/>
      <c r="CO1047" s="24"/>
      <c r="CP1047" s="24"/>
      <c r="CQ1047" s="24"/>
      <c r="CR1047" s="24"/>
      <c r="CS1047" s="24"/>
      <c r="CT1047" s="24"/>
      <c r="CU1047" s="24"/>
      <c r="CV1047" s="24"/>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24"/>
      <c r="DX1047" s="24"/>
      <c r="DY1047" s="24"/>
      <c r="DZ1047" s="24"/>
      <c r="EA1047" s="24"/>
      <c r="EB1047" s="24"/>
      <c r="EC1047" s="24"/>
      <c r="ED1047" s="24"/>
      <c r="EE1047" s="24"/>
      <c r="EF1047" s="24"/>
      <c r="EG1047" s="24"/>
      <c r="EH1047" s="24"/>
      <c r="EI1047" s="24"/>
      <c r="EJ1047" s="24"/>
      <c r="EK1047" s="24"/>
      <c r="EL1047" s="24"/>
      <c r="EM1047" s="24"/>
      <c r="EN1047" s="24"/>
      <c r="EO1047" s="24"/>
      <c r="EP1047" s="24"/>
      <c r="EQ1047" s="24"/>
      <c r="ER1047" s="24"/>
      <c r="ES1047" s="24"/>
      <c r="ET1047" s="24"/>
      <c r="EU1047" s="24"/>
      <c r="EV1047" s="24"/>
      <c r="EW1047" s="24"/>
      <c r="EX1047" s="24"/>
      <c r="EY1047" s="24"/>
      <c r="EZ1047" s="24"/>
      <c r="FA1047" s="24"/>
      <c r="FB1047" s="24"/>
      <c r="FC1047" s="24"/>
      <c r="FD1047" s="24"/>
      <c r="FE1047" s="24"/>
      <c r="FF1047" s="24"/>
      <c r="FG1047" s="24"/>
      <c r="FH1047" s="24"/>
      <c r="FI1047" s="24"/>
      <c r="FJ1047" s="24"/>
      <c r="FK1047" s="24"/>
      <c r="FL1047" s="24"/>
      <c r="FM1047" s="24"/>
      <c r="FN1047" s="24"/>
      <c r="FO1047" s="24"/>
      <c r="FP1047" s="24"/>
      <c r="FQ1047" s="24"/>
      <c r="FR1047" s="24"/>
      <c r="FS1047" s="24"/>
      <c r="FT1047" s="24"/>
      <c r="FU1047" s="24"/>
      <c r="FV1047" s="24"/>
      <c r="FW1047" s="24"/>
      <c r="FX1047" s="24"/>
      <c r="FY1047" s="24"/>
      <c r="FZ1047" s="24"/>
      <c r="GA1047" s="24"/>
      <c r="GB1047" s="24"/>
      <c r="GC1047" s="24"/>
      <c r="GD1047" s="24"/>
      <c r="GE1047" s="24"/>
      <c r="GF1047" s="24"/>
      <c r="GG1047" s="24"/>
      <c r="GH1047" s="24"/>
      <c r="GI1047" s="24"/>
      <c r="GJ1047" s="24"/>
      <c r="GK1047" s="24"/>
      <c r="GL1047" s="24"/>
      <c r="GM1047" s="24"/>
      <c r="GN1047" s="24"/>
      <c r="GO1047" s="24"/>
      <c r="GP1047" s="24"/>
      <c r="GQ1047" s="24"/>
      <c r="GR1047" s="24"/>
      <c r="GS1047" s="24"/>
      <c r="GT1047" s="24"/>
      <c r="GU1047" s="24"/>
      <c r="GV1047" s="24"/>
      <c r="GW1047" s="24"/>
      <c r="GX1047" s="24"/>
      <c r="GY1047" s="24"/>
      <c r="GZ1047" s="24"/>
      <c r="HA1047" s="24"/>
      <c r="HB1047" s="24"/>
      <c r="HC1047" s="24"/>
      <c r="HD1047" s="24"/>
      <c r="HE1047" s="24"/>
      <c r="HF1047" s="24"/>
      <c r="HG1047" s="24"/>
    </row>
    <row r="1048" spans="1:215" ht="13.5" customHeight="1" x14ac:dyDescent="0.2">
      <c r="A1048" s="24"/>
      <c r="B1048" s="24"/>
      <c r="C1048" s="125"/>
      <c r="D1048" s="125"/>
      <c r="O1048" s="24"/>
      <c r="P1048" s="24"/>
      <c r="Q1048" s="125"/>
      <c r="R1048" s="24"/>
      <c r="S1048" s="108"/>
      <c r="T1048" s="108"/>
      <c r="U1048" s="108"/>
      <c r="V1048" s="108"/>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24"/>
      <c r="CA1048" s="24"/>
      <c r="CB1048" s="24"/>
      <c r="CC1048" s="24"/>
      <c r="CD1048" s="24"/>
      <c r="CE1048" s="24"/>
      <c r="CF1048" s="24"/>
      <c r="CG1048" s="24"/>
      <c r="CH1048" s="24"/>
      <c r="CI1048" s="24"/>
      <c r="CJ1048" s="24"/>
      <c r="CK1048" s="24"/>
      <c r="CL1048" s="24"/>
      <c r="CM1048" s="24"/>
      <c r="CN1048" s="24"/>
      <c r="CO1048" s="24"/>
      <c r="CP1048" s="24"/>
      <c r="CQ1048" s="24"/>
      <c r="CR1048" s="24"/>
      <c r="CS1048" s="24"/>
      <c r="CT1048" s="24"/>
      <c r="CU1048" s="24"/>
      <c r="CV1048" s="24"/>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24"/>
      <c r="DX1048" s="24"/>
      <c r="DY1048" s="24"/>
      <c r="DZ1048" s="24"/>
      <c r="EA1048" s="24"/>
      <c r="EB1048" s="24"/>
      <c r="EC1048" s="24"/>
      <c r="ED1048" s="24"/>
      <c r="EE1048" s="24"/>
      <c r="EF1048" s="24"/>
      <c r="EG1048" s="24"/>
      <c r="EH1048" s="24"/>
      <c r="EI1048" s="24"/>
      <c r="EJ1048" s="24"/>
      <c r="EK1048" s="24"/>
      <c r="EL1048" s="24"/>
      <c r="EM1048" s="24"/>
      <c r="EN1048" s="24"/>
      <c r="EO1048" s="24"/>
      <c r="EP1048" s="24"/>
      <c r="EQ1048" s="24"/>
      <c r="ER1048" s="24"/>
      <c r="ES1048" s="24"/>
      <c r="ET1048" s="24"/>
      <c r="EU1048" s="24"/>
      <c r="EV1048" s="24"/>
      <c r="EW1048" s="24"/>
      <c r="EX1048" s="24"/>
      <c r="EY1048" s="24"/>
      <c r="EZ1048" s="24"/>
      <c r="FA1048" s="24"/>
      <c r="FB1048" s="24"/>
      <c r="FC1048" s="24"/>
      <c r="FD1048" s="24"/>
      <c r="FE1048" s="24"/>
      <c r="FF1048" s="24"/>
      <c r="FG1048" s="24"/>
      <c r="FH1048" s="24"/>
      <c r="FI1048" s="24"/>
      <c r="FJ1048" s="24"/>
      <c r="FK1048" s="24"/>
      <c r="FL1048" s="24"/>
      <c r="FM1048" s="24"/>
      <c r="FN1048" s="24"/>
      <c r="FO1048" s="24"/>
      <c r="FP1048" s="24"/>
      <c r="FQ1048" s="24"/>
      <c r="FR1048" s="24"/>
      <c r="FS1048" s="24"/>
      <c r="FT1048" s="24"/>
      <c r="FU1048" s="24"/>
      <c r="FV1048" s="24"/>
      <c r="FW1048" s="24"/>
      <c r="FX1048" s="24"/>
      <c r="FY1048" s="24"/>
      <c r="FZ1048" s="24"/>
      <c r="GA1048" s="24"/>
      <c r="GB1048" s="24"/>
      <c r="GC1048" s="24"/>
      <c r="GD1048" s="24"/>
      <c r="GE1048" s="24"/>
      <c r="GF1048" s="24"/>
      <c r="GG1048" s="24"/>
      <c r="GH1048" s="24"/>
      <c r="GI1048" s="24"/>
      <c r="GJ1048" s="24"/>
      <c r="GK1048" s="24"/>
      <c r="GL1048" s="24"/>
      <c r="GM1048" s="24"/>
      <c r="GN1048" s="24"/>
      <c r="GO1048" s="24"/>
      <c r="GP1048" s="24"/>
      <c r="GQ1048" s="24"/>
      <c r="GR1048" s="24"/>
      <c r="GS1048" s="24"/>
      <c r="GT1048" s="24"/>
      <c r="GU1048" s="24"/>
      <c r="GV1048" s="24"/>
      <c r="GW1048" s="24"/>
      <c r="GX1048" s="24"/>
      <c r="GY1048" s="24"/>
      <c r="GZ1048" s="24"/>
      <c r="HA1048" s="24"/>
      <c r="HB1048" s="24"/>
      <c r="HC1048" s="24"/>
      <c r="HD1048" s="24"/>
      <c r="HE1048" s="24"/>
      <c r="HF1048" s="24"/>
      <c r="HG1048" s="24"/>
    </row>
    <row r="1049" spans="1:215" ht="13.5" customHeight="1" x14ac:dyDescent="0.2">
      <c r="A1049" s="24"/>
      <c r="B1049" s="24"/>
      <c r="C1049" s="125"/>
      <c r="D1049" s="125"/>
      <c r="O1049" s="24"/>
      <c r="P1049" s="24"/>
      <c r="Q1049" s="125"/>
      <c r="R1049" s="24"/>
      <c r="S1049" s="108"/>
      <c r="T1049" s="108"/>
      <c r="U1049" s="108"/>
      <c r="V1049" s="108"/>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24"/>
      <c r="CA1049" s="24"/>
      <c r="CB1049" s="24"/>
      <c r="CC1049" s="24"/>
      <c r="CD1049" s="24"/>
      <c r="CE1049" s="24"/>
      <c r="CF1049" s="24"/>
      <c r="CG1049" s="24"/>
      <c r="CH1049" s="24"/>
      <c r="CI1049" s="24"/>
      <c r="CJ1049" s="24"/>
      <c r="CK1049" s="24"/>
      <c r="CL1049" s="24"/>
      <c r="CM1049" s="24"/>
      <c r="CN1049" s="24"/>
      <c r="CO1049" s="24"/>
      <c r="CP1049" s="24"/>
      <c r="CQ1049" s="24"/>
      <c r="CR1049" s="24"/>
      <c r="CS1049" s="24"/>
      <c r="CT1049" s="24"/>
      <c r="CU1049" s="24"/>
      <c r="CV1049" s="24"/>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24"/>
      <c r="DX1049" s="24"/>
      <c r="DY1049" s="24"/>
      <c r="DZ1049" s="24"/>
      <c r="EA1049" s="24"/>
      <c r="EB1049" s="24"/>
      <c r="EC1049" s="24"/>
      <c r="ED1049" s="24"/>
      <c r="EE1049" s="24"/>
      <c r="EF1049" s="24"/>
      <c r="EG1049" s="24"/>
      <c r="EH1049" s="24"/>
      <c r="EI1049" s="24"/>
      <c r="EJ1049" s="24"/>
      <c r="EK1049" s="24"/>
      <c r="EL1049" s="24"/>
      <c r="EM1049" s="24"/>
      <c r="EN1049" s="24"/>
      <c r="EO1049" s="24"/>
      <c r="EP1049" s="24"/>
      <c r="EQ1049" s="24"/>
      <c r="ER1049" s="24"/>
      <c r="ES1049" s="24"/>
      <c r="ET1049" s="24"/>
      <c r="EU1049" s="24"/>
      <c r="EV1049" s="24"/>
      <c r="EW1049" s="24"/>
      <c r="EX1049" s="24"/>
      <c r="EY1049" s="24"/>
      <c r="EZ1049" s="24"/>
      <c r="FA1049" s="24"/>
      <c r="FB1049" s="24"/>
      <c r="FC1049" s="24"/>
      <c r="FD1049" s="24"/>
      <c r="FE1049" s="24"/>
      <c r="FF1049" s="24"/>
      <c r="FG1049" s="24"/>
      <c r="FH1049" s="24"/>
      <c r="FI1049" s="24"/>
      <c r="FJ1049" s="24"/>
      <c r="FK1049" s="24"/>
      <c r="FL1049" s="24"/>
      <c r="FM1049" s="24"/>
      <c r="FN1049" s="24"/>
      <c r="FO1049" s="24"/>
      <c r="FP1049" s="24"/>
      <c r="FQ1049" s="24"/>
      <c r="FR1049" s="24"/>
      <c r="FS1049" s="24"/>
      <c r="FT1049" s="24"/>
      <c r="FU1049" s="24"/>
      <c r="FV1049" s="24"/>
      <c r="FW1049" s="24"/>
      <c r="FX1049" s="24"/>
      <c r="FY1049" s="24"/>
      <c r="FZ1049" s="24"/>
      <c r="GA1049" s="24"/>
      <c r="GB1049" s="24"/>
      <c r="GC1049" s="24"/>
      <c r="GD1049" s="24"/>
      <c r="GE1049" s="24"/>
      <c r="GF1049" s="24"/>
      <c r="GG1049" s="24"/>
      <c r="GH1049" s="24"/>
      <c r="GI1049" s="24"/>
      <c r="GJ1049" s="24"/>
      <c r="GK1049" s="24"/>
      <c r="GL1049" s="24"/>
      <c r="GM1049" s="24"/>
      <c r="GN1049" s="24"/>
      <c r="GO1049" s="24"/>
      <c r="GP1049" s="24"/>
      <c r="GQ1049" s="24"/>
      <c r="GR1049" s="24"/>
      <c r="GS1049" s="24"/>
      <c r="GT1049" s="24"/>
      <c r="GU1049" s="24"/>
      <c r="GV1049" s="24"/>
      <c r="GW1049" s="24"/>
      <c r="GX1049" s="24"/>
      <c r="GY1049" s="24"/>
      <c r="GZ1049" s="24"/>
      <c r="HA1049" s="24"/>
      <c r="HB1049" s="24"/>
      <c r="HC1049" s="24"/>
      <c r="HD1049" s="24"/>
      <c r="HE1049" s="24"/>
      <c r="HF1049" s="24"/>
      <c r="HG1049" s="24"/>
    </row>
    <row r="1050" spans="1:215" ht="13.5" customHeight="1" x14ac:dyDescent="0.2">
      <c r="A1050" s="24"/>
      <c r="B1050" s="24"/>
      <c r="C1050" s="125"/>
      <c r="D1050" s="125"/>
      <c r="O1050" s="24"/>
      <c r="P1050" s="24"/>
      <c r="Q1050" s="125"/>
      <c r="R1050" s="24"/>
      <c r="S1050" s="108"/>
      <c r="T1050" s="108"/>
      <c r="U1050" s="108"/>
      <c r="V1050" s="108"/>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24"/>
      <c r="CA1050" s="24"/>
      <c r="CB1050" s="24"/>
      <c r="CC1050" s="24"/>
      <c r="CD1050" s="24"/>
      <c r="CE1050" s="24"/>
      <c r="CF1050" s="24"/>
      <c r="CG1050" s="24"/>
      <c r="CH1050" s="24"/>
      <c r="CI1050" s="24"/>
      <c r="CJ1050" s="24"/>
      <c r="CK1050" s="24"/>
      <c r="CL1050" s="24"/>
      <c r="CM1050" s="24"/>
      <c r="CN1050" s="24"/>
      <c r="CO1050" s="24"/>
      <c r="CP1050" s="24"/>
      <c r="CQ1050" s="24"/>
      <c r="CR1050" s="24"/>
      <c r="CS1050" s="24"/>
      <c r="CT1050" s="24"/>
      <c r="CU1050" s="24"/>
      <c r="CV1050" s="24"/>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24"/>
      <c r="DX1050" s="24"/>
      <c r="DY1050" s="24"/>
      <c r="DZ1050" s="24"/>
      <c r="EA1050" s="24"/>
      <c r="EB1050" s="24"/>
      <c r="EC1050" s="24"/>
      <c r="ED1050" s="24"/>
      <c r="EE1050" s="24"/>
      <c r="EF1050" s="24"/>
      <c r="EG1050" s="24"/>
      <c r="EH1050" s="24"/>
      <c r="EI1050" s="24"/>
      <c r="EJ1050" s="24"/>
      <c r="EK1050" s="24"/>
      <c r="EL1050" s="24"/>
      <c r="EM1050" s="24"/>
      <c r="EN1050" s="24"/>
      <c r="EO1050" s="24"/>
      <c r="EP1050" s="24"/>
      <c r="EQ1050" s="24"/>
      <c r="ER1050" s="24"/>
      <c r="ES1050" s="24"/>
      <c r="ET1050" s="24"/>
      <c r="EU1050" s="24"/>
      <c r="EV1050" s="24"/>
      <c r="EW1050" s="24"/>
      <c r="EX1050" s="24"/>
      <c r="EY1050" s="24"/>
      <c r="EZ1050" s="24"/>
      <c r="FA1050" s="24"/>
      <c r="FB1050" s="24"/>
      <c r="FC1050" s="24"/>
      <c r="FD1050" s="24"/>
      <c r="FE1050" s="24"/>
      <c r="FF1050" s="24"/>
      <c r="FG1050" s="24"/>
      <c r="FH1050" s="24"/>
      <c r="FI1050" s="24"/>
      <c r="FJ1050" s="24"/>
      <c r="FK1050" s="24"/>
      <c r="FL1050" s="24"/>
      <c r="FM1050" s="24"/>
      <c r="FN1050" s="24"/>
      <c r="FO1050" s="24"/>
      <c r="FP1050" s="24"/>
      <c r="FQ1050" s="24"/>
      <c r="FR1050" s="24"/>
      <c r="FS1050" s="24"/>
      <c r="FT1050" s="24"/>
      <c r="FU1050" s="24"/>
      <c r="FV1050" s="24"/>
      <c r="FW1050" s="24"/>
      <c r="FX1050" s="24"/>
      <c r="FY1050" s="24"/>
      <c r="FZ1050" s="24"/>
      <c r="GA1050" s="24"/>
      <c r="GB1050" s="24"/>
      <c r="GC1050" s="24"/>
      <c r="GD1050" s="24"/>
      <c r="GE1050" s="24"/>
      <c r="GF1050" s="24"/>
      <c r="GG1050" s="24"/>
      <c r="GH1050" s="24"/>
      <c r="GI1050" s="24"/>
      <c r="GJ1050" s="24"/>
      <c r="GK1050" s="24"/>
      <c r="GL1050" s="24"/>
      <c r="GM1050" s="24"/>
      <c r="GN1050" s="24"/>
      <c r="GO1050" s="24"/>
      <c r="GP1050" s="24"/>
      <c r="GQ1050" s="24"/>
      <c r="GR1050" s="24"/>
      <c r="GS1050" s="24"/>
      <c r="GT1050" s="24"/>
      <c r="GU1050" s="24"/>
      <c r="GV1050" s="24"/>
      <c r="GW1050" s="24"/>
      <c r="GX1050" s="24"/>
      <c r="GY1050" s="24"/>
      <c r="GZ1050" s="24"/>
      <c r="HA1050" s="24"/>
      <c r="HB1050" s="24"/>
      <c r="HC1050" s="24"/>
      <c r="HD1050" s="24"/>
      <c r="HE1050" s="24"/>
      <c r="HF1050" s="24"/>
      <c r="HG1050" s="24"/>
    </row>
    <row r="1051" spans="1:215" ht="13.5" customHeight="1" x14ac:dyDescent="0.2">
      <c r="A1051" s="24"/>
      <c r="B1051" s="24"/>
      <c r="C1051" s="125"/>
      <c r="D1051" s="125"/>
      <c r="O1051" s="24"/>
      <c r="P1051" s="24"/>
      <c r="Q1051" s="125"/>
      <c r="R1051" s="24"/>
      <c r="S1051" s="108"/>
      <c r="T1051" s="108"/>
      <c r="U1051" s="108"/>
      <c r="V1051" s="108"/>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4"/>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24"/>
      <c r="ES1051" s="24"/>
      <c r="ET1051" s="24"/>
      <c r="EU1051" s="24"/>
      <c r="EV1051" s="24"/>
      <c r="EW1051" s="24"/>
      <c r="EX1051" s="24"/>
      <c r="EY1051" s="24"/>
      <c r="EZ1051" s="24"/>
      <c r="FA1051" s="24"/>
      <c r="FB1051" s="24"/>
      <c r="FC1051" s="24"/>
      <c r="FD1051" s="24"/>
      <c r="FE1051" s="24"/>
      <c r="FF1051" s="24"/>
      <c r="FG1051" s="24"/>
      <c r="FH1051" s="24"/>
      <c r="FI1051" s="24"/>
      <c r="FJ1051" s="24"/>
      <c r="FK1051" s="24"/>
      <c r="FL1051" s="24"/>
      <c r="FM1051" s="24"/>
      <c r="FN1051" s="24"/>
      <c r="FO1051" s="24"/>
      <c r="FP1051" s="24"/>
      <c r="FQ1051" s="24"/>
      <c r="FR1051" s="24"/>
      <c r="FS1051" s="24"/>
      <c r="FT1051" s="24"/>
      <c r="FU1051" s="24"/>
      <c r="FV1051" s="24"/>
      <c r="FW1051" s="24"/>
      <c r="FX1051" s="24"/>
      <c r="FY1051" s="24"/>
      <c r="FZ1051" s="24"/>
      <c r="GA1051" s="24"/>
      <c r="GB1051" s="24"/>
      <c r="GC1051" s="24"/>
      <c r="GD1051" s="24"/>
      <c r="GE1051" s="24"/>
      <c r="GF1051" s="24"/>
      <c r="GG1051" s="24"/>
      <c r="GH1051" s="24"/>
      <c r="GI1051" s="24"/>
      <c r="GJ1051" s="24"/>
      <c r="GK1051" s="24"/>
      <c r="GL1051" s="24"/>
      <c r="GM1051" s="24"/>
      <c r="GN1051" s="24"/>
      <c r="GO1051" s="24"/>
      <c r="GP1051" s="24"/>
      <c r="GQ1051" s="24"/>
      <c r="GR1051" s="24"/>
      <c r="GS1051" s="24"/>
      <c r="GT1051" s="24"/>
      <c r="GU1051" s="24"/>
      <c r="GV1051" s="24"/>
      <c r="GW1051" s="24"/>
      <c r="GX1051" s="24"/>
      <c r="GY1051" s="24"/>
      <c r="GZ1051" s="24"/>
      <c r="HA1051" s="24"/>
      <c r="HB1051" s="24"/>
      <c r="HC1051" s="24"/>
      <c r="HD1051" s="24"/>
      <c r="HE1051" s="24"/>
      <c r="HF1051" s="24"/>
      <c r="HG1051" s="24"/>
    </row>
    <row r="1052" spans="1:215" ht="13.5" customHeight="1" x14ac:dyDescent="0.2">
      <c r="A1052" s="24"/>
      <c r="B1052" s="24"/>
      <c r="C1052" s="125"/>
      <c r="D1052" s="125"/>
      <c r="O1052" s="24"/>
      <c r="P1052" s="24"/>
      <c r="Q1052" s="125"/>
      <c r="R1052" s="24"/>
      <c r="S1052" s="108"/>
      <c r="T1052" s="108"/>
      <c r="U1052" s="108"/>
      <c r="V1052" s="108"/>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4"/>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24"/>
      <c r="ES1052" s="24"/>
      <c r="ET1052" s="24"/>
      <c r="EU1052" s="24"/>
      <c r="EV1052" s="24"/>
      <c r="EW1052" s="24"/>
      <c r="EX1052" s="24"/>
      <c r="EY1052" s="24"/>
      <c r="EZ1052" s="24"/>
      <c r="FA1052" s="24"/>
      <c r="FB1052" s="24"/>
      <c r="FC1052" s="24"/>
      <c r="FD1052" s="24"/>
      <c r="FE1052" s="24"/>
      <c r="FF1052" s="24"/>
      <c r="FG1052" s="24"/>
      <c r="FH1052" s="24"/>
      <c r="FI1052" s="24"/>
      <c r="FJ1052" s="24"/>
      <c r="FK1052" s="24"/>
      <c r="FL1052" s="24"/>
      <c r="FM1052" s="24"/>
      <c r="FN1052" s="24"/>
      <c r="FO1052" s="24"/>
      <c r="FP1052" s="24"/>
      <c r="FQ1052" s="24"/>
      <c r="FR1052" s="24"/>
      <c r="FS1052" s="24"/>
      <c r="FT1052" s="24"/>
      <c r="FU1052" s="24"/>
      <c r="FV1052" s="24"/>
      <c r="FW1052" s="24"/>
      <c r="FX1052" s="24"/>
      <c r="FY1052" s="24"/>
      <c r="FZ1052" s="24"/>
      <c r="GA1052" s="24"/>
      <c r="GB1052" s="24"/>
      <c r="GC1052" s="24"/>
      <c r="GD1052" s="24"/>
      <c r="GE1052" s="24"/>
      <c r="GF1052" s="24"/>
      <c r="GG1052" s="24"/>
      <c r="GH1052" s="24"/>
      <c r="GI1052" s="24"/>
      <c r="GJ1052" s="24"/>
      <c r="GK1052" s="24"/>
      <c r="GL1052" s="24"/>
      <c r="GM1052" s="24"/>
      <c r="GN1052" s="24"/>
      <c r="GO1052" s="24"/>
      <c r="GP1052" s="24"/>
      <c r="GQ1052" s="24"/>
      <c r="GR1052" s="24"/>
      <c r="GS1052" s="24"/>
      <c r="GT1052" s="24"/>
      <c r="GU1052" s="24"/>
      <c r="GV1052" s="24"/>
      <c r="GW1052" s="24"/>
      <c r="GX1052" s="24"/>
      <c r="GY1052" s="24"/>
      <c r="GZ1052" s="24"/>
      <c r="HA1052" s="24"/>
      <c r="HB1052" s="24"/>
      <c r="HC1052" s="24"/>
      <c r="HD1052" s="24"/>
      <c r="HE1052" s="24"/>
      <c r="HF1052" s="24"/>
      <c r="HG1052" s="24"/>
    </row>
    <row r="1053" spans="1:215" ht="13.5" customHeight="1" x14ac:dyDescent="0.2">
      <c r="A1053" s="24"/>
      <c r="B1053" s="24"/>
      <c r="C1053" s="125"/>
      <c r="D1053" s="125"/>
      <c r="O1053" s="24"/>
      <c r="P1053" s="24"/>
      <c r="Q1053" s="125"/>
      <c r="R1053" s="24"/>
      <c r="S1053" s="108"/>
      <c r="T1053" s="108"/>
      <c r="U1053" s="108"/>
      <c r="V1053" s="108"/>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4"/>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24"/>
      <c r="ES1053" s="24"/>
      <c r="ET1053" s="24"/>
      <c r="EU1053" s="24"/>
      <c r="EV1053" s="24"/>
      <c r="EW1053" s="24"/>
      <c r="EX1053" s="24"/>
      <c r="EY1053" s="24"/>
      <c r="EZ1053" s="24"/>
      <c r="FA1053" s="24"/>
      <c r="FB1053" s="24"/>
      <c r="FC1053" s="24"/>
      <c r="FD1053" s="24"/>
      <c r="FE1053" s="24"/>
      <c r="FF1053" s="24"/>
      <c r="FG1053" s="24"/>
      <c r="FH1053" s="24"/>
      <c r="FI1053" s="24"/>
      <c r="FJ1053" s="24"/>
      <c r="FK1053" s="24"/>
      <c r="FL1053" s="24"/>
      <c r="FM1053" s="24"/>
      <c r="FN1053" s="24"/>
      <c r="FO1053" s="24"/>
      <c r="FP1053" s="24"/>
      <c r="FQ1053" s="24"/>
      <c r="FR1053" s="24"/>
      <c r="FS1053" s="24"/>
      <c r="FT1053" s="24"/>
      <c r="FU1053" s="24"/>
      <c r="FV1053" s="24"/>
      <c r="FW1053" s="24"/>
      <c r="FX1053" s="24"/>
      <c r="FY1053" s="24"/>
      <c r="FZ1053" s="24"/>
      <c r="GA1053" s="24"/>
      <c r="GB1053" s="24"/>
      <c r="GC1053" s="24"/>
      <c r="GD1053" s="24"/>
      <c r="GE1053" s="24"/>
      <c r="GF1053" s="24"/>
      <c r="GG1053" s="24"/>
      <c r="GH1053" s="24"/>
      <c r="GI1053" s="24"/>
      <c r="GJ1053" s="24"/>
      <c r="GK1053" s="24"/>
      <c r="GL1053" s="24"/>
      <c r="GM1053" s="24"/>
      <c r="GN1053" s="24"/>
      <c r="GO1053" s="24"/>
      <c r="GP1053" s="24"/>
      <c r="GQ1053" s="24"/>
      <c r="GR1053" s="24"/>
      <c r="GS1053" s="24"/>
      <c r="GT1053" s="24"/>
      <c r="GU1053" s="24"/>
      <c r="GV1053" s="24"/>
      <c r="GW1053" s="24"/>
      <c r="GX1053" s="24"/>
      <c r="GY1053" s="24"/>
      <c r="GZ1053" s="24"/>
      <c r="HA1053" s="24"/>
      <c r="HB1053" s="24"/>
      <c r="HC1053" s="24"/>
      <c r="HD1053" s="24"/>
      <c r="HE1053" s="24"/>
      <c r="HF1053" s="24"/>
      <c r="HG1053" s="24"/>
    </row>
    <row r="1054" spans="1:215" ht="13.5" customHeight="1" x14ac:dyDescent="0.2">
      <c r="A1054" s="24"/>
      <c r="B1054" s="24"/>
      <c r="C1054" s="125"/>
      <c r="D1054" s="125"/>
      <c r="O1054" s="24"/>
      <c r="P1054" s="24"/>
      <c r="Q1054" s="125"/>
      <c r="R1054" s="24"/>
      <c r="S1054" s="108"/>
      <c r="T1054" s="108"/>
      <c r="U1054" s="108"/>
      <c r="V1054" s="108"/>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c r="EW1054" s="24"/>
      <c r="EX1054" s="24"/>
      <c r="EY1054" s="24"/>
      <c r="EZ1054" s="24"/>
      <c r="FA1054" s="24"/>
      <c r="FB1054" s="24"/>
      <c r="FC1054" s="24"/>
      <c r="FD1054" s="24"/>
      <c r="FE1054" s="24"/>
      <c r="FF1054" s="24"/>
      <c r="FG1054" s="24"/>
      <c r="FH1054" s="24"/>
      <c r="FI1054" s="24"/>
      <c r="FJ1054" s="24"/>
      <c r="FK1054" s="24"/>
      <c r="FL1054" s="24"/>
      <c r="FM1054" s="24"/>
      <c r="FN1054" s="24"/>
      <c r="FO1054" s="24"/>
      <c r="FP1054" s="24"/>
      <c r="FQ1054" s="24"/>
      <c r="FR1054" s="24"/>
      <c r="FS1054" s="24"/>
      <c r="FT1054" s="24"/>
      <c r="FU1054" s="24"/>
      <c r="FV1054" s="24"/>
      <c r="FW1054" s="24"/>
      <c r="FX1054" s="24"/>
      <c r="FY1054" s="24"/>
      <c r="FZ1054" s="24"/>
      <c r="GA1054" s="24"/>
      <c r="GB1054" s="24"/>
      <c r="GC1054" s="24"/>
      <c r="GD1054" s="24"/>
      <c r="GE1054" s="24"/>
      <c r="GF1054" s="24"/>
      <c r="GG1054" s="24"/>
      <c r="GH1054" s="24"/>
      <c r="GI1054" s="24"/>
      <c r="GJ1054" s="24"/>
      <c r="GK1054" s="24"/>
      <c r="GL1054" s="24"/>
      <c r="GM1054" s="24"/>
      <c r="GN1054" s="24"/>
      <c r="GO1054" s="24"/>
      <c r="GP1054" s="24"/>
      <c r="GQ1054" s="24"/>
      <c r="GR1054" s="24"/>
      <c r="GS1054" s="24"/>
      <c r="GT1054" s="24"/>
      <c r="GU1054" s="24"/>
      <c r="GV1054" s="24"/>
      <c r="GW1054" s="24"/>
      <c r="GX1054" s="24"/>
      <c r="GY1054" s="24"/>
      <c r="GZ1054" s="24"/>
      <c r="HA1054" s="24"/>
      <c r="HB1054" s="24"/>
      <c r="HC1054" s="24"/>
      <c r="HD1054" s="24"/>
      <c r="HE1054" s="24"/>
      <c r="HF1054" s="24"/>
      <c r="HG1054" s="24"/>
    </row>
    <row r="1055" spans="1:215" ht="13.5" customHeight="1" x14ac:dyDescent="0.2">
      <c r="A1055" s="24"/>
      <c r="B1055" s="24"/>
      <c r="C1055" s="125"/>
      <c r="D1055" s="125"/>
      <c r="O1055" s="24"/>
      <c r="P1055" s="24"/>
      <c r="Q1055" s="125"/>
      <c r="R1055" s="24"/>
      <c r="S1055" s="108"/>
      <c r="T1055" s="108"/>
      <c r="U1055" s="108"/>
      <c r="V1055" s="108"/>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24"/>
      <c r="EW1055" s="24"/>
      <c r="EX1055" s="24"/>
      <c r="EY1055" s="24"/>
      <c r="EZ1055" s="24"/>
      <c r="FA1055" s="24"/>
      <c r="FB1055" s="24"/>
      <c r="FC1055" s="24"/>
      <c r="FD1055" s="24"/>
      <c r="FE1055" s="24"/>
      <c r="FF1055" s="24"/>
      <c r="FG1055" s="24"/>
      <c r="FH1055" s="24"/>
      <c r="FI1055" s="24"/>
      <c r="FJ1055" s="24"/>
      <c r="FK1055" s="24"/>
      <c r="FL1055" s="24"/>
      <c r="FM1055" s="24"/>
      <c r="FN1055" s="24"/>
      <c r="FO1055" s="24"/>
      <c r="FP1055" s="24"/>
      <c r="FQ1055" s="24"/>
      <c r="FR1055" s="24"/>
      <c r="FS1055" s="24"/>
      <c r="FT1055" s="24"/>
      <c r="FU1055" s="24"/>
      <c r="FV1055" s="24"/>
      <c r="FW1055" s="24"/>
      <c r="FX1055" s="24"/>
      <c r="FY1055" s="24"/>
      <c r="FZ1055" s="24"/>
      <c r="GA1055" s="24"/>
      <c r="GB1055" s="24"/>
      <c r="GC1055" s="24"/>
      <c r="GD1055" s="24"/>
      <c r="GE1055" s="24"/>
      <c r="GF1055" s="24"/>
      <c r="GG1055" s="24"/>
      <c r="GH1055" s="24"/>
      <c r="GI1055" s="24"/>
      <c r="GJ1055" s="24"/>
      <c r="GK1055" s="24"/>
      <c r="GL1055" s="24"/>
      <c r="GM1055" s="24"/>
      <c r="GN1055" s="24"/>
      <c r="GO1055" s="24"/>
      <c r="GP1055" s="24"/>
      <c r="GQ1055" s="24"/>
      <c r="GR1055" s="24"/>
      <c r="GS1055" s="24"/>
      <c r="GT1055" s="24"/>
      <c r="GU1055" s="24"/>
      <c r="GV1055" s="24"/>
      <c r="GW1055" s="24"/>
      <c r="GX1055" s="24"/>
      <c r="GY1055" s="24"/>
      <c r="GZ1055" s="24"/>
      <c r="HA1055" s="24"/>
      <c r="HB1055" s="24"/>
      <c r="HC1055" s="24"/>
      <c r="HD1055" s="24"/>
      <c r="HE1055" s="24"/>
      <c r="HF1055" s="24"/>
      <c r="HG1055" s="24"/>
    </row>
    <row r="1056" spans="1:215" ht="13.5" customHeight="1" x14ac:dyDescent="0.2">
      <c r="A1056" s="24"/>
      <c r="B1056" s="24"/>
      <c r="C1056" s="125"/>
      <c r="D1056" s="125"/>
      <c r="O1056" s="24"/>
      <c r="P1056" s="24"/>
      <c r="Q1056" s="125"/>
      <c r="R1056" s="24"/>
      <c r="S1056" s="108"/>
      <c r="T1056" s="108"/>
      <c r="U1056" s="108"/>
      <c r="V1056" s="108"/>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4"/>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24"/>
      <c r="ES1056" s="24"/>
      <c r="ET1056" s="24"/>
      <c r="EU1056" s="24"/>
      <c r="EV1056" s="24"/>
      <c r="EW1056" s="24"/>
      <c r="EX1056" s="24"/>
      <c r="EY1056" s="24"/>
      <c r="EZ1056" s="24"/>
      <c r="FA1056" s="24"/>
      <c r="FB1056" s="24"/>
      <c r="FC1056" s="24"/>
      <c r="FD1056" s="24"/>
      <c r="FE1056" s="24"/>
      <c r="FF1056" s="24"/>
      <c r="FG1056" s="24"/>
      <c r="FH1056" s="24"/>
      <c r="FI1056" s="24"/>
      <c r="FJ1056" s="24"/>
      <c r="FK1056" s="24"/>
      <c r="FL1056" s="24"/>
      <c r="FM1056" s="24"/>
      <c r="FN1056" s="24"/>
      <c r="FO1056" s="24"/>
      <c r="FP1056" s="24"/>
      <c r="FQ1056" s="24"/>
      <c r="FR1056" s="24"/>
      <c r="FS1056" s="24"/>
      <c r="FT1056" s="24"/>
      <c r="FU1056" s="24"/>
      <c r="FV1056" s="24"/>
      <c r="FW1056" s="24"/>
      <c r="FX1056" s="24"/>
      <c r="FY1056" s="24"/>
      <c r="FZ1056" s="24"/>
      <c r="GA1056" s="24"/>
      <c r="GB1056" s="24"/>
      <c r="GC1056" s="24"/>
      <c r="GD1056" s="24"/>
      <c r="GE1056" s="24"/>
      <c r="GF1056" s="24"/>
      <c r="GG1056" s="24"/>
      <c r="GH1056" s="24"/>
      <c r="GI1056" s="24"/>
      <c r="GJ1056" s="24"/>
      <c r="GK1056" s="24"/>
      <c r="GL1056" s="24"/>
      <c r="GM1056" s="24"/>
      <c r="GN1056" s="24"/>
      <c r="GO1056" s="24"/>
      <c r="GP1056" s="24"/>
      <c r="GQ1056" s="24"/>
      <c r="GR1056" s="24"/>
      <c r="GS1056" s="24"/>
      <c r="GT1056" s="24"/>
      <c r="GU1056" s="24"/>
      <c r="GV1056" s="24"/>
      <c r="GW1056" s="24"/>
      <c r="GX1056" s="24"/>
      <c r="GY1056" s="24"/>
      <c r="GZ1056" s="24"/>
      <c r="HA1056" s="24"/>
      <c r="HB1056" s="24"/>
      <c r="HC1056" s="24"/>
      <c r="HD1056" s="24"/>
      <c r="HE1056" s="24"/>
      <c r="HF1056" s="24"/>
      <c r="HG1056" s="24"/>
    </row>
    <row r="1057" spans="1:215" ht="13.5" customHeight="1" x14ac:dyDescent="0.2">
      <c r="A1057" s="24"/>
      <c r="B1057" s="24"/>
      <c r="C1057" s="125"/>
      <c r="D1057" s="125"/>
      <c r="O1057" s="24"/>
      <c r="P1057" s="24"/>
      <c r="Q1057" s="125"/>
      <c r="R1057" s="24"/>
      <c r="S1057" s="108"/>
      <c r="T1057" s="108"/>
      <c r="U1057" s="108"/>
      <c r="V1057" s="108"/>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4"/>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24"/>
      <c r="ES1057" s="24"/>
      <c r="ET1057" s="24"/>
      <c r="EU1057" s="24"/>
      <c r="EV1057" s="24"/>
      <c r="EW1057" s="24"/>
      <c r="EX1057" s="24"/>
      <c r="EY1057" s="24"/>
      <c r="EZ1057" s="24"/>
      <c r="FA1057" s="24"/>
      <c r="FB1057" s="24"/>
      <c r="FC1057" s="24"/>
      <c r="FD1057" s="24"/>
      <c r="FE1057" s="24"/>
      <c r="FF1057" s="24"/>
      <c r="FG1057" s="24"/>
      <c r="FH1057" s="24"/>
      <c r="FI1057" s="24"/>
      <c r="FJ1057" s="24"/>
      <c r="FK1057" s="24"/>
      <c r="FL1057" s="24"/>
      <c r="FM1057" s="24"/>
      <c r="FN1057" s="24"/>
      <c r="FO1057" s="24"/>
      <c r="FP1057" s="24"/>
      <c r="FQ1057" s="24"/>
      <c r="FR1057" s="24"/>
      <c r="FS1057" s="24"/>
      <c r="FT1057" s="24"/>
      <c r="FU1057" s="24"/>
      <c r="FV1057" s="24"/>
      <c r="FW1057" s="24"/>
      <c r="FX1057" s="24"/>
      <c r="FY1057" s="24"/>
      <c r="FZ1057" s="24"/>
      <c r="GA1057" s="24"/>
      <c r="GB1057" s="24"/>
      <c r="GC1057" s="24"/>
      <c r="GD1057" s="24"/>
      <c r="GE1057" s="24"/>
      <c r="GF1057" s="24"/>
      <c r="GG1057" s="24"/>
      <c r="GH1057" s="24"/>
      <c r="GI1057" s="24"/>
      <c r="GJ1057" s="24"/>
      <c r="GK1057" s="24"/>
      <c r="GL1057" s="24"/>
      <c r="GM1057" s="24"/>
      <c r="GN1057" s="24"/>
      <c r="GO1057" s="24"/>
      <c r="GP1057" s="24"/>
      <c r="GQ1057" s="24"/>
      <c r="GR1057" s="24"/>
      <c r="GS1057" s="24"/>
      <c r="GT1057" s="24"/>
      <c r="GU1057" s="24"/>
      <c r="GV1057" s="24"/>
      <c r="GW1057" s="24"/>
      <c r="GX1057" s="24"/>
      <c r="GY1057" s="24"/>
      <c r="GZ1057" s="24"/>
      <c r="HA1057" s="24"/>
      <c r="HB1057" s="24"/>
      <c r="HC1057" s="24"/>
      <c r="HD1057" s="24"/>
      <c r="HE1057" s="24"/>
      <c r="HF1057" s="24"/>
      <c r="HG1057" s="24"/>
    </row>
    <row r="1058" spans="1:215" ht="13.5" customHeight="1" x14ac:dyDescent="0.2">
      <c r="A1058" s="24"/>
      <c r="B1058" s="24"/>
      <c r="C1058" s="125"/>
      <c r="D1058" s="125"/>
      <c r="O1058" s="24"/>
      <c r="P1058" s="24"/>
      <c r="Q1058" s="125"/>
      <c r="R1058" s="24"/>
      <c r="S1058" s="108"/>
      <c r="T1058" s="108"/>
      <c r="U1058" s="108"/>
      <c r="V1058" s="108"/>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4"/>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24"/>
      <c r="ES1058" s="24"/>
      <c r="ET1058" s="24"/>
      <c r="EU1058" s="24"/>
      <c r="EV1058" s="24"/>
      <c r="EW1058" s="24"/>
      <c r="EX1058" s="24"/>
      <c r="EY1058" s="24"/>
      <c r="EZ1058" s="24"/>
      <c r="FA1058" s="24"/>
      <c r="FB1058" s="24"/>
      <c r="FC1058" s="24"/>
      <c r="FD1058" s="24"/>
      <c r="FE1058" s="24"/>
      <c r="FF1058" s="24"/>
      <c r="FG1058" s="24"/>
      <c r="FH1058" s="24"/>
      <c r="FI1058" s="24"/>
      <c r="FJ1058" s="24"/>
      <c r="FK1058" s="24"/>
      <c r="FL1058" s="24"/>
      <c r="FM1058" s="24"/>
      <c r="FN1058" s="24"/>
      <c r="FO1058" s="24"/>
      <c r="FP1058" s="24"/>
      <c r="FQ1058" s="24"/>
      <c r="FR1058" s="24"/>
      <c r="FS1058" s="24"/>
      <c r="FT1058" s="24"/>
      <c r="FU1058" s="24"/>
      <c r="FV1058" s="24"/>
      <c r="FW1058" s="24"/>
      <c r="FX1058" s="24"/>
      <c r="FY1058" s="24"/>
      <c r="FZ1058" s="24"/>
      <c r="GA1058" s="24"/>
      <c r="GB1058" s="24"/>
      <c r="GC1058" s="24"/>
      <c r="GD1058" s="24"/>
      <c r="GE1058" s="24"/>
      <c r="GF1058" s="24"/>
      <c r="GG1058" s="24"/>
      <c r="GH1058" s="24"/>
      <c r="GI1058" s="24"/>
      <c r="GJ1058" s="24"/>
      <c r="GK1058" s="24"/>
      <c r="GL1058" s="24"/>
      <c r="GM1058" s="24"/>
      <c r="GN1058" s="24"/>
      <c r="GO1058" s="24"/>
      <c r="GP1058" s="24"/>
      <c r="GQ1058" s="24"/>
      <c r="GR1058" s="24"/>
      <c r="GS1058" s="24"/>
      <c r="GT1058" s="24"/>
      <c r="GU1058" s="24"/>
      <c r="GV1058" s="24"/>
      <c r="GW1058" s="24"/>
      <c r="GX1058" s="24"/>
      <c r="GY1058" s="24"/>
      <c r="GZ1058" s="24"/>
      <c r="HA1058" s="24"/>
      <c r="HB1058" s="24"/>
      <c r="HC1058" s="24"/>
      <c r="HD1058" s="24"/>
      <c r="HE1058" s="24"/>
      <c r="HF1058" s="24"/>
      <c r="HG1058" s="24"/>
    </row>
    <row r="1059" spans="1:215" ht="13.5" customHeight="1" x14ac:dyDescent="0.2">
      <c r="A1059" s="24"/>
      <c r="B1059" s="24"/>
      <c r="C1059" s="125"/>
      <c r="D1059" s="125"/>
      <c r="O1059" s="24"/>
      <c r="P1059" s="24"/>
      <c r="Q1059" s="125"/>
      <c r="R1059" s="24"/>
      <c r="S1059" s="108"/>
      <c r="T1059" s="108"/>
      <c r="U1059" s="108"/>
      <c r="V1059" s="108"/>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c r="BY1059" s="24"/>
      <c r="BZ1059" s="24"/>
      <c r="CA1059" s="24"/>
      <c r="CB1059" s="24"/>
      <c r="CC1059" s="24"/>
      <c r="CD1059" s="24"/>
      <c r="CE1059" s="24"/>
      <c r="CF1059" s="24"/>
      <c r="CG1059" s="24"/>
      <c r="CH1059" s="24"/>
      <c r="CI1059" s="24"/>
      <c r="CJ1059" s="24"/>
      <c r="CK1059" s="24"/>
      <c r="CL1059" s="24"/>
      <c r="CM1059" s="24"/>
      <c r="CN1059" s="24"/>
      <c r="CO1059" s="24"/>
      <c r="CP1059" s="24"/>
      <c r="CQ1059" s="24"/>
      <c r="CR1059" s="24"/>
      <c r="CS1059" s="24"/>
      <c r="CT1059" s="24"/>
      <c r="CU1059" s="24"/>
      <c r="CV1059" s="24"/>
      <c r="CW1059" s="24"/>
      <c r="CX1059" s="24"/>
      <c r="CY1059" s="24"/>
      <c r="CZ1059" s="24"/>
      <c r="DA1059" s="24"/>
      <c r="DB1059" s="24"/>
      <c r="DC1059" s="24"/>
      <c r="DD1059" s="24"/>
      <c r="DE1059" s="24"/>
      <c r="DF1059" s="24"/>
      <c r="DG1059" s="24"/>
      <c r="DH1059" s="24"/>
      <c r="DI1059" s="24"/>
      <c r="DJ1059" s="24"/>
      <c r="DK1059" s="24"/>
      <c r="DL1059" s="24"/>
      <c r="DM1059" s="24"/>
      <c r="DN1059" s="24"/>
      <c r="DO1059" s="24"/>
      <c r="DP1059" s="24"/>
      <c r="DQ1059" s="24"/>
      <c r="DR1059" s="24"/>
      <c r="DS1059" s="24"/>
      <c r="DT1059" s="24"/>
      <c r="DU1059" s="24"/>
      <c r="DV1059" s="24"/>
      <c r="DW1059" s="24"/>
      <c r="DX1059" s="24"/>
      <c r="DY1059" s="24"/>
      <c r="DZ1059" s="24"/>
      <c r="EA1059" s="24"/>
      <c r="EB1059" s="24"/>
      <c r="EC1059" s="24"/>
      <c r="ED1059" s="24"/>
      <c r="EE1059" s="24"/>
      <c r="EF1059" s="24"/>
      <c r="EG1059" s="24"/>
      <c r="EH1059" s="24"/>
      <c r="EI1059" s="24"/>
      <c r="EJ1059" s="24"/>
      <c r="EK1059" s="24"/>
      <c r="EL1059" s="24"/>
      <c r="EM1059" s="24"/>
      <c r="EN1059" s="24"/>
      <c r="EO1059" s="24"/>
      <c r="EP1059" s="24"/>
      <c r="EQ1059" s="24"/>
      <c r="ER1059" s="24"/>
      <c r="ES1059" s="24"/>
      <c r="ET1059" s="24"/>
      <c r="EU1059" s="24"/>
      <c r="EV1059" s="24"/>
      <c r="EW1059" s="24"/>
      <c r="EX1059" s="24"/>
      <c r="EY1059" s="24"/>
      <c r="EZ1059" s="24"/>
      <c r="FA1059" s="24"/>
      <c r="FB1059" s="24"/>
      <c r="FC1059" s="24"/>
      <c r="FD1059" s="24"/>
      <c r="FE1059" s="24"/>
      <c r="FF1059" s="24"/>
      <c r="FG1059" s="24"/>
      <c r="FH1059" s="24"/>
      <c r="FI1059" s="24"/>
      <c r="FJ1059" s="24"/>
      <c r="FK1059" s="24"/>
      <c r="FL1059" s="24"/>
      <c r="FM1059" s="24"/>
      <c r="FN1059" s="24"/>
      <c r="FO1059" s="24"/>
      <c r="FP1059" s="24"/>
      <c r="FQ1059" s="24"/>
      <c r="FR1059" s="24"/>
      <c r="FS1059" s="24"/>
      <c r="FT1059" s="24"/>
      <c r="FU1059" s="24"/>
      <c r="FV1059" s="24"/>
      <c r="FW1059" s="24"/>
      <c r="FX1059" s="24"/>
      <c r="FY1059" s="24"/>
      <c r="FZ1059" s="24"/>
      <c r="GA1059" s="24"/>
      <c r="GB1059" s="24"/>
      <c r="GC1059" s="24"/>
      <c r="GD1059" s="24"/>
      <c r="GE1059" s="24"/>
      <c r="GF1059" s="24"/>
      <c r="GG1059" s="24"/>
      <c r="GH1059" s="24"/>
      <c r="GI1059" s="24"/>
      <c r="GJ1059" s="24"/>
      <c r="GK1059" s="24"/>
      <c r="GL1059" s="24"/>
      <c r="GM1059" s="24"/>
      <c r="GN1059" s="24"/>
      <c r="GO1059" s="24"/>
      <c r="GP1059" s="24"/>
      <c r="GQ1059" s="24"/>
      <c r="GR1059" s="24"/>
      <c r="GS1059" s="24"/>
      <c r="GT1059" s="24"/>
      <c r="GU1059" s="24"/>
      <c r="GV1059" s="24"/>
      <c r="GW1059" s="24"/>
      <c r="GX1059" s="24"/>
      <c r="GY1059" s="24"/>
      <c r="GZ1059" s="24"/>
      <c r="HA1059" s="24"/>
      <c r="HB1059" s="24"/>
      <c r="HC1059" s="24"/>
      <c r="HD1059" s="24"/>
      <c r="HE1059" s="24"/>
      <c r="HF1059" s="24"/>
      <c r="HG1059" s="24"/>
    </row>
    <row r="1060" spans="1:215" ht="13.5" customHeight="1" x14ac:dyDescent="0.2">
      <c r="A1060" s="24"/>
      <c r="B1060" s="24"/>
      <c r="C1060" s="125"/>
      <c r="D1060" s="125"/>
      <c r="O1060" s="24"/>
      <c r="P1060" s="24"/>
      <c r="Q1060" s="125"/>
      <c r="R1060" s="24"/>
      <c r="S1060" s="108"/>
      <c r="T1060" s="108"/>
      <c r="U1060" s="108"/>
      <c r="V1060" s="108"/>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c r="BY1060" s="24"/>
      <c r="BZ1060" s="24"/>
      <c r="CA1060" s="24"/>
      <c r="CB1060" s="24"/>
      <c r="CC1060" s="24"/>
      <c r="CD1060" s="24"/>
      <c r="CE1060" s="24"/>
      <c r="CF1060" s="24"/>
      <c r="CG1060" s="24"/>
      <c r="CH1060" s="24"/>
      <c r="CI1060" s="24"/>
      <c r="CJ1060" s="24"/>
      <c r="CK1060" s="24"/>
      <c r="CL1060" s="24"/>
      <c r="CM1060" s="24"/>
      <c r="CN1060" s="24"/>
      <c r="CO1060" s="24"/>
      <c r="CP1060" s="24"/>
      <c r="CQ1060" s="24"/>
      <c r="CR1060" s="24"/>
      <c r="CS1060" s="24"/>
      <c r="CT1060" s="24"/>
      <c r="CU1060" s="24"/>
      <c r="CV1060" s="24"/>
      <c r="CW1060" s="24"/>
      <c r="CX1060" s="24"/>
      <c r="CY1060" s="24"/>
      <c r="CZ1060" s="24"/>
      <c r="DA1060" s="24"/>
      <c r="DB1060" s="24"/>
      <c r="DC1060" s="24"/>
      <c r="DD1060" s="24"/>
      <c r="DE1060" s="24"/>
      <c r="DF1060" s="24"/>
      <c r="DG1060" s="24"/>
      <c r="DH1060" s="24"/>
      <c r="DI1060" s="24"/>
      <c r="DJ1060" s="24"/>
      <c r="DK1060" s="24"/>
      <c r="DL1060" s="24"/>
      <c r="DM1060" s="24"/>
      <c r="DN1060" s="24"/>
      <c r="DO1060" s="24"/>
      <c r="DP1060" s="24"/>
      <c r="DQ1060" s="24"/>
      <c r="DR1060" s="24"/>
      <c r="DS1060" s="24"/>
      <c r="DT1060" s="24"/>
      <c r="DU1060" s="24"/>
      <c r="DV1060" s="24"/>
      <c r="DW1060" s="24"/>
      <c r="DX1060" s="24"/>
      <c r="DY1060" s="24"/>
      <c r="DZ1060" s="24"/>
      <c r="EA1060" s="24"/>
      <c r="EB1060" s="24"/>
      <c r="EC1060" s="24"/>
      <c r="ED1060" s="24"/>
      <c r="EE1060" s="24"/>
      <c r="EF1060" s="24"/>
      <c r="EG1060" s="24"/>
      <c r="EH1060" s="24"/>
      <c r="EI1060" s="24"/>
      <c r="EJ1060" s="24"/>
      <c r="EK1060" s="24"/>
      <c r="EL1060" s="24"/>
      <c r="EM1060" s="24"/>
      <c r="EN1060" s="24"/>
      <c r="EO1060" s="24"/>
      <c r="EP1060" s="24"/>
      <c r="EQ1060" s="24"/>
      <c r="ER1060" s="24"/>
      <c r="ES1060" s="24"/>
      <c r="ET1060" s="24"/>
      <c r="EU1060" s="24"/>
      <c r="EV1060" s="24"/>
      <c r="EW1060" s="24"/>
      <c r="EX1060" s="24"/>
      <c r="EY1060" s="24"/>
      <c r="EZ1060" s="24"/>
      <c r="FA1060" s="24"/>
      <c r="FB1060" s="24"/>
      <c r="FC1060" s="24"/>
      <c r="FD1060" s="24"/>
      <c r="FE1060" s="24"/>
      <c r="FF1060" s="24"/>
      <c r="FG1060" s="24"/>
      <c r="FH1060" s="24"/>
      <c r="FI1060" s="24"/>
      <c r="FJ1060" s="24"/>
      <c r="FK1060" s="24"/>
      <c r="FL1060" s="24"/>
      <c r="FM1060" s="24"/>
      <c r="FN1060" s="24"/>
      <c r="FO1060" s="24"/>
      <c r="FP1060" s="24"/>
      <c r="FQ1060" s="24"/>
      <c r="FR1060" s="24"/>
      <c r="FS1060" s="24"/>
      <c r="FT1060" s="24"/>
      <c r="FU1060" s="24"/>
      <c r="FV1060" s="24"/>
      <c r="FW1060" s="24"/>
      <c r="FX1060" s="24"/>
      <c r="FY1060" s="24"/>
      <c r="FZ1060" s="24"/>
      <c r="GA1060" s="24"/>
      <c r="GB1060" s="24"/>
      <c r="GC1060" s="24"/>
      <c r="GD1060" s="24"/>
      <c r="GE1060" s="24"/>
      <c r="GF1060" s="24"/>
      <c r="GG1060" s="24"/>
      <c r="GH1060" s="24"/>
      <c r="GI1060" s="24"/>
      <c r="GJ1060" s="24"/>
      <c r="GK1060" s="24"/>
      <c r="GL1060" s="24"/>
      <c r="GM1060" s="24"/>
      <c r="GN1060" s="24"/>
      <c r="GO1060" s="24"/>
      <c r="GP1060" s="24"/>
      <c r="GQ1060" s="24"/>
      <c r="GR1060" s="24"/>
      <c r="GS1060" s="24"/>
      <c r="GT1060" s="24"/>
      <c r="GU1060" s="24"/>
      <c r="GV1060" s="24"/>
      <c r="GW1060" s="24"/>
      <c r="GX1060" s="24"/>
      <c r="GY1060" s="24"/>
      <c r="GZ1060" s="24"/>
      <c r="HA1060" s="24"/>
      <c r="HB1060" s="24"/>
      <c r="HC1060" s="24"/>
      <c r="HD1060" s="24"/>
      <c r="HE1060" s="24"/>
      <c r="HF1060" s="24"/>
      <c r="HG1060" s="24"/>
    </row>
    <row r="1061" spans="1:215" ht="13.5" customHeight="1" x14ac:dyDescent="0.2">
      <c r="A1061" s="24"/>
      <c r="B1061" s="24"/>
      <c r="C1061" s="125"/>
      <c r="D1061" s="125"/>
      <c r="O1061" s="24"/>
      <c r="P1061" s="24"/>
      <c r="Q1061" s="125"/>
      <c r="R1061" s="24"/>
      <c r="S1061" s="108"/>
      <c r="T1061" s="108"/>
      <c r="U1061" s="108"/>
      <c r="V1061" s="108"/>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c r="BY1061" s="24"/>
      <c r="BZ1061" s="24"/>
      <c r="CA1061" s="24"/>
      <c r="CB1061" s="24"/>
      <c r="CC1061" s="24"/>
      <c r="CD1061" s="24"/>
      <c r="CE1061" s="24"/>
      <c r="CF1061" s="24"/>
      <c r="CG1061" s="24"/>
      <c r="CH1061" s="24"/>
      <c r="CI1061" s="24"/>
      <c r="CJ1061" s="24"/>
      <c r="CK1061" s="24"/>
      <c r="CL1061" s="24"/>
      <c r="CM1061" s="24"/>
      <c r="CN1061" s="24"/>
      <c r="CO1061" s="24"/>
      <c r="CP1061" s="24"/>
      <c r="CQ1061" s="24"/>
      <c r="CR1061" s="24"/>
      <c r="CS1061" s="24"/>
      <c r="CT1061" s="24"/>
      <c r="CU1061" s="24"/>
      <c r="CV1061" s="24"/>
      <c r="CW1061" s="24"/>
      <c r="CX1061" s="24"/>
      <c r="CY1061" s="24"/>
      <c r="CZ1061" s="24"/>
      <c r="DA1061" s="24"/>
      <c r="DB1061" s="24"/>
      <c r="DC1061" s="24"/>
      <c r="DD1061" s="24"/>
      <c r="DE1061" s="24"/>
      <c r="DF1061" s="24"/>
      <c r="DG1061" s="24"/>
      <c r="DH1061" s="24"/>
      <c r="DI1061" s="24"/>
      <c r="DJ1061" s="24"/>
      <c r="DK1061" s="24"/>
      <c r="DL1061" s="24"/>
      <c r="DM1061" s="24"/>
      <c r="DN1061" s="24"/>
      <c r="DO1061" s="24"/>
      <c r="DP1061" s="24"/>
      <c r="DQ1061" s="24"/>
      <c r="DR1061" s="24"/>
      <c r="DS1061" s="24"/>
      <c r="DT1061" s="24"/>
      <c r="DU1061" s="24"/>
      <c r="DV1061" s="24"/>
      <c r="DW1061" s="24"/>
      <c r="DX1061" s="24"/>
      <c r="DY1061" s="24"/>
      <c r="DZ1061" s="24"/>
      <c r="EA1061" s="24"/>
      <c r="EB1061" s="24"/>
      <c r="EC1061" s="24"/>
      <c r="ED1061" s="24"/>
      <c r="EE1061" s="24"/>
      <c r="EF1061" s="24"/>
      <c r="EG1061" s="24"/>
      <c r="EH1061" s="24"/>
      <c r="EI1061" s="24"/>
      <c r="EJ1061" s="24"/>
      <c r="EK1061" s="24"/>
      <c r="EL1061" s="24"/>
      <c r="EM1061" s="24"/>
      <c r="EN1061" s="24"/>
      <c r="EO1061" s="24"/>
      <c r="EP1061" s="24"/>
      <c r="EQ1061" s="24"/>
      <c r="ER1061" s="24"/>
      <c r="ES1061" s="24"/>
      <c r="ET1061" s="24"/>
      <c r="EU1061" s="24"/>
      <c r="EV1061" s="24"/>
      <c r="EW1061" s="24"/>
      <c r="EX1061" s="24"/>
      <c r="EY1061" s="24"/>
      <c r="EZ1061" s="24"/>
      <c r="FA1061" s="24"/>
      <c r="FB1061" s="24"/>
      <c r="FC1061" s="24"/>
      <c r="FD1061" s="24"/>
      <c r="FE1061" s="24"/>
      <c r="FF1061" s="24"/>
      <c r="FG1061" s="24"/>
      <c r="FH1061" s="24"/>
      <c r="FI1061" s="24"/>
      <c r="FJ1061" s="24"/>
      <c r="FK1061" s="24"/>
      <c r="FL1061" s="24"/>
      <c r="FM1061" s="24"/>
      <c r="FN1061" s="24"/>
      <c r="FO1061" s="24"/>
      <c r="FP1061" s="24"/>
      <c r="FQ1061" s="24"/>
      <c r="FR1061" s="24"/>
      <c r="FS1061" s="24"/>
      <c r="FT1061" s="24"/>
      <c r="FU1061" s="24"/>
      <c r="FV1061" s="24"/>
      <c r="FW1061" s="24"/>
      <c r="FX1061" s="24"/>
      <c r="FY1061" s="24"/>
      <c r="FZ1061" s="24"/>
      <c r="GA1061" s="24"/>
      <c r="GB1061" s="24"/>
      <c r="GC1061" s="24"/>
      <c r="GD1061" s="24"/>
      <c r="GE1061" s="24"/>
      <c r="GF1061" s="24"/>
      <c r="GG1061" s="24"/>
      <c r="GH1061" s="24"/>
      <c r="GI1061" s="24"/>
      <c r="GJ1061" s="24"/>
      <c r="GK1061" s="24"/>
      <c r="GL1061" s="24"/>
      <c r="GM1061" s="24"/>
      <c r="GN1061" s="24"/>
      <c r="GO1061" s="24"/>
      <c r="GP1061" s="24"/>
      <c r="GQ1061" s="24"/>
      <c r="GR1061" s="24"/>
      <c r="GS1061" s="24"/>
      <c r="GT1061" s="24"/>
      <c r="GU1061" s="24"/>
      <c r="GV1061" s="24"/>
      <c r="GW1061" s="24"/>
      <c r="GX1061" s="24"/>
      <c r="GY1061" s="24"/>
      <c r="GZ1061" s="24"/>
      <c r="HA1061" s="24"/>
      <c r="HB1061" s="24"/>
      <c r="HC1061" s="24"/>
      <c r="HD1061" s="24"/>
      <c r="HE1061" s="24"/>
      <c r="HF1061" s="24"/>
      <c r="HG1061" s="24"/>
    </row>
    <row r="1062" spans="1:215" ht="13.5" customHeight="1" x14ac:dyDescent="0.2">
      <c r="A1062" s="24"/>
      <c r="B1062" s="24"/>
      <c r="C1062" s="125"/>
      <c r="D1062" s="125"/>
      <c r="O1062" s="24"/>
      <c r="P1062" s="24"/>
      <c r="Q1062" s="125"/>
      <c r="R1062" s="24"/>
      <c r="S1062" s="108"/>
      <c r="T1062" s="108"/>
      <c r="U1062" s="108"/>
      <c r="V1062" s="108"/>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4"/>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24"/>
      <c r="ES1062" s="24"/>
      <c r="ET1062" s="24"/>
      <c r="EU1062" s="24"/>
      <c r="EV1062" s="24"/>
      <c r="EW1062" s="24"/>
      <c r="EX1062" s="24"/>
      <c r="EY1062" s="24"/>
      <c r="EZ1062" s="24"/>
      <c r="FA1062" s="24"/>
      <c r="FB1062" s="24"/>
      <c r="FC1062" s="24"/>
      <c r="FD1062" s="24"/>
      <c r="FE1062" s="24"/>
      <c r="FF1062" s="24"/>
      <c r="FG1062" s="24"/>
      <c r="FH1062" s="24"/>
      <c r="FI1062" s="24"/>
      <c r="FJ1062" s="24"/>
      <c r="FK1062" s="24"/>
      <c r="FL1062" s="24"/>
      <c r="FM1062" s="24"/>
      <c r="FN1062" s="24"/>
      <c r="FO1062" s="24"/>
      <c r="FP1062" s="24"/>
      <c r="FQ1062" s="24"/>
      <c r="FR1062" s="24"/>
      <c r="FS1062" s="24"/>
      <c r="FT1062" s="24"/>
      <c r="FU1062" s="24"/>
      <c r="FV1062" s="24"/>
      <c r="FW1062" s="24"/>
      <c r="FX1062" s="24"/>
      <c r="FY1062" s="24"/>
      <c r="FZ1062" s="24"/>
      <c r="GA1062" s="24"/>
      <c r="GB1062" s="24"/>
      <c r="GC1062" s="24"/>
      <c r="GD1062" s="24"/>
      <c r="GE1062" s="24"/>
      <c r="GF1062" s="24"/>
      <c r="GG1062" s="24"/>
      <c r="GH1062" s="24"/>
      <c r="GI1062" s="24"/>
      <c r="GJ1062" s="24"/>
      <c r="GK1062" s="24"/>
      <c r="GL1062" s="24"/>
      <c r="GM1062" s="24"/>
      <c r="GN1062" s="24"/>
      <c r="GO1062" s="24"/>
      <c r="GP1062" s="24"/>
      <c r="GQ1062" s="24"/>
      <c r="GR1062" s="24"/>
      <c r="GS1062" s="24"/>
      <c r="GT1062" s="24"/>
      <c r="GU1062" s="24"/>
      <c r="GV1062" s="24"/>
      <c r="GW1062" s="24"/>
      <c r="GX1062" s="24"/>
      <c r="GY1062" s="24"/>
      <c r="GZ1062" s="24"/>
      <c r="HA1062" s="24"/>
      <c r="HB1062" s="24"/>
      <c r="HC1062" s="24"/>
      <c r="HD1062" s="24"/>
      <c r="HE1062" s="24"/>
      <c r="HF1062" s="24"/>
      <c r="HG1062" s="24"/>
    </row>
    <row r="1063" spans="1:215" ht="13.5" customHeight="1" x14ac:dyDescent="0.2">
      <c r="A1063" s="24"/>
      <c r="B1063" s="24"/>
      <c r="C1063" s="125"/>
      <c r="D1063" s="125"/>
      <c r="O1063" s="24"/>
      <c r="P1063" s="24"/>
      <c r="Q1063" s="125"/>
      <c r="R1063" s="24"/>
      <c r="S1063" s="108"/>
      <c r="T1063" s="108"/>
      <c r="U1063" s="108"/>
      <c r="V1063" s="108"/>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c r="CA1063" s="24"/>
      <c r="CB1063" s="24"/>
      <c r="CC1063" s="24"/>
      <c r="CD1063" s="24"/>
      <c r="CE1063" s="24"/>
      <c r="CF1063" s="24"/>
      <c r="CG1063" s="24"/>
      <c r="CH1063" s="24"/>
      <c r="CI1063" s="24"/>
      <c r="CJ1063" s="24"/>
      <c r="CK1063" s="24"/>
      <c r="CL1063" s="24"/>
      <c r="CM1063" s="24"/>
      <c r="CN1063" s="24"/>
      <c r="CO1063" s="24"/>
      <c r="CP1063" s="24"/>
      <c r="CQ1063" s="24"/>
      <c r="CR1063" s="24"/>
      <c r="CS1063" s="24"/>
      <c r="CT1063" s="24"/>
      <c r="CU1063" s="24"/>
      <c r="CV1063" s="24"/>
      <c r="CW1063" s="24"/>
      <c r="CX1063" s="24"/>
      <c r="CY1063" s="24"/>
      <c r="CZ1063" s="24"/>
      <c r="DA1063" s="24"/>
      <c r="DB1063" s="24"/>
      <c r="DC1063" s="24"/>
      <c r="DD1063" s="24"/>
      <c r="DE1063" s="24"/>
      <c r="DF1063" s="24"/>
      <c r="DG1063" s="24"/>
      <c r="DH1063" s="24"/>
      <c r="DI1063" s="24"/>
      <c r="DJ1063" s="24"/>
      <c r="DK1063" s="24"/>
      <c r="DL1063" s="24"/>
      <c r="DM1063" s="24"/>
      <c r="DN1063" s="24"/>
      <c r="DO1063" s="24"/>
      <c r="DP1063" s="24"/>
      <c r="DQ1063" s="24"/>
      <c r="DR1063" s="24"/>
      <c r="DS1063" s="24"/>
      <c r="DT1063" s="24"/>
      <c r="DU1063" s="24"/>
      <c r="DV1063" s="24"/>
      <c r="DW1063" s="24"/>
      <c r="DX1063" s="24"/>
      <c r="DY1063" s="24"/>
      <c r="DZ1063" s="24"/>
      <c r="EA1063" s="24"/>
      <c r="EB1063" s="24"/>
      <c r="EC1063" s="24"/>
      <c r="ED1063" s="24"/>
      <c r="EE1063" s="24"/>
      <c r="EF1063" s="24"/>
      <c r="EG1063" s="24"/>
      <c r="EH1063" s="24"/>
      <c r="EI1063" s="24"/>
      <c r="EJ1063" s="24"/>
      <c r="EK1063" s="24"/>
      <c r="EL1063" s="24"/>
      <c r="EM1063" s="24"/>
      <c r="EN1063" s="24"/>
      <c r="EO1063" s="24"/>
      <c r="EP1063" s="24"/>
      <c r="EQ1063" s="24"/>
      <c r="ER1063" s="24"/>
      <c r="ES1063" s="24"/>
      <c r="ET1063" s="24"/>
      <c r="EU1063" s="24"/>
      <c r="EV1063" s="24"/>
      <c r="EW1063" s="24"/>
      <c r="EX1063" s="24"/>
      <c r="EY1063" s="24"/>
      <c r="EZ1063" s="24"/>
      <c r="FA1063" s="24"/>
      <c r="FB1063" s="24"/>
      <c r="FC1063" s="24"/>
      <c r="FD1063" s="24"/>
      <c r="FE1063" s="24"/>
      <c r="FF1063" s="24"/>
      <c r="FG1063" s="24"/>
      <c r="FH1063" s="24"/>
      <c r="FI1063" s="24"/>
      <c r="FJ1063" s="24"/>
      <c r="FK1063" s="24"/>
      <c r="FL1063" s="24"/>
      <c r="FM1063" s="24"/>
      <c r="FN1063" s="24"/>
      <c r="FO1063" s="24"/>
      <c r="FP1063" s="24"/>
      <c r="FQ1063" s="24"/>
      <c r="FR1063" s="24"/>
      <c r="FS1063" s="24"/>
      <c r="FT1063" s="24"/>
      <c r="FU1063" s="24"/>
      <c r="FV1063" s="24"/>
      <c r="FW1063" s="24"/>
      <c r="FX1063" s="24"/>
      <c r="FY1063" s="24"/>
      <c r="FZ1063" s="24"/>
      <c r="GA1063" s="24"/>
      <c r="GB1063" s="24"/>
      <c r="GC1063" s="24"/>
      <c r="GD1063" s="24"/>
      <c r="GE1063" s="24"/>
      <c r="GF1063" s="24"/>
      <c r="GG1063" s="24"/>
      <c r="GH1063" s="24"/>
      <c r="GI1063" s="24"/>
      <c r="GJ1063" s="24"/>
      <c r="GK1063" s="24"/>
      <c r="GL1063" s="24"/>
      <c r="GM1063" s="24"/>
      <c r="GN1063" s="24"/>
      <c r="GO1063" s="24"/>
      <c r="GP1063" s="24"/>
      <c r="GQ1063" s="24"/>
      <c r="GR1063" s="24"/>
      <c r="GS1063" s="24"/>
      <c r="GT1063" s="24"/>
      <c r="GU1063" s="24"/>
      <c r="GV1063" s="24"/>
      <c r="GW1063" s="24"/>
      <c r="GX1063" s="24"/>
      <c r="GY1063" s="24"/>
      <c r="GZ1063" s="24"/>
      <c r="HA1063" s="24"/>
      <c r="HB1063" s="24"/>
      <c r="HC1063" s="24"/>
      <c r="HD1063" s="24"/>
      <c r="HE1063" s="24"/>
      <c r="HF1063" s="24"/>
      <c r="HG1063" s="24"/>
    </row>
    <row r="1064" spans="1:215" ht="13.5" customHeight="1" x14ac:dyDescent="0.2">
      <c r="A1064" s="24"/>
      <c r="B1064" s="24"/>
      <c r="C1064" s="125"/>
      <c r="D1064" s="125"/>
      <c r="O1064" s="24"/>
      <c r="P1064" s="24"/>
      <c r="Q1064" s="125"/>
      <c r="R1064" s="24"/>
      <c r="S1064" s="108"/>
      <c r="T1064" s="108"/>
      <c r="U1064" s="108"/>
      <c r="V1064" s="108"/>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c r="CA1064" s="24"/>
      <c r="CB1064" s="24"/>
      <c r="CC1064" s="24"/>
      <c r="CD1064" s="24"/>
      <c r="CE1064" s="24"/>
      <c r="CF1064" s="24"/>
      <c r="CG1064" s="24"/>
      <c r="CH1064" s="24"/>
      <c r="CI1064" s="24"/>
      <c r="CJ1064" s="24"/>
      <c r="CK1064" s="24"/>
      <c r="CL1064" s="24"/>
      <c r="CM1064" s="24"/>
      <c r="CN1064" s="24"/>
      <c r="CO1064" s="24"/>
      <c r="CP1064" s="24"/>
      <c r="CQ1064" s="24"/>
      <c r="CR1064" s="24"/>
      <c r="CS1064" s="24"/>
      <c r="CT1064" s="24"/>
      <c r="CU1064" s="24"/>
      <c r="CV1064" s="24"/>
      <c r="CW1064" s="24"/>
      <c r="CX1064" s="24"/>
      <c r="CY1064" s="24"/>
      <c r="CZ1064" s="24"/>
      <c r="DA1064" s="24"/>
      <c r="DB1064" s="24"/>
      <c r="DC1064" s="24"/>
      <c r="DD1064" s="24"/>
      <c r="DE1064" s="24"/>
      <c r="DF1064" s="24"/>
      <c r="DG1064" s="24"/>
      <c r="DH1064" s="24"/>
      <c r="DI1064" s="24"/>
      <c r="DJ1064" s="24"/>
      <c r="DK1064" s="24"/>
      <c r="DL1064" s="24"/>
      <c r="DM1064" s="24"/>
      <c r="DN1064" s="24"/>
      <c r="DO1064" s="24"/>
      <c r="DP1064" s="24"/>
      <c r="DQ1064" s="24"/>
      <c r="DR1064" s="24"/>
      <c r="DS1064" s="24"/>
      <c r="DT1064" s="24"/>
      <c r="DU1064" s="24"/>
      <c r="DV1064" s="24"/>
      <c r="DW1064" s="24"/>
      <c r="DX1064" s="24"/>
      <c r="DY1064" s="24"/>
      <c r="DZ1064" s="24"/>
      <c r="EA1064" s="24"/>
      <c r="EB1064" s="24"/>
      <c r="EC1064" s="24"/>
      <c r="ED1064" s="24"/>
      <c r="EE1064" s="24"/>
      <c r="EF1064" s="24"/>
      <c r="EG1064" s="24"/>
      <c r="EH1064" s="24"/>
      <c r="EI1064" s="24"/>
      <c r="EJ1064" s="24"/>
      <c r="EK1064" s="24"/>
      <c r="EL1064" s="24"/>
      <c r="EM1064" s="24"/>
      <c r="EN1064" s="24"/>
      <c r="EO1064" s="24"/>
      <c r="EP1064" s="24"/>
      <c r="EQ1064" s="24"/>
      <c r="ER1064" s="24"/>
      <c r="ES1064" s="24"/>
      <c r="ET1064" s="24"/>
      <c r="EU1064" s="24"/>
      <c r="EV1064" s="24"/>
      <c r="EW1064" s="24"/>
      <c r="EX1064" s="24"/>
      <c r="EY1064" s="24"/>
      <c r="EZ1064" s="24"/>
      <c r="FA1064" s="24"/>
      <c r="FB1064" s="24"/>
      <c r="FC1064" s="24"/>
      <c r="FD1064" s="24"/>
      <c r="FE1064" s="24"/>
      <c r="FF1064" s="24"/>
      <c r="FG1064" s="24"/>
      <c r="FH1064" s="24"/>
      <c r="FI1064" s="24"/>
      <c r="FJ1064" s="24"/>
      <c r="FK1064" s="24"/>
      <c r="FL1064" s="24"/>
      <c r="FM1064" s="24"/>
      <c r="FN1064" s="24"/>
      <c r="FO1064" s="24"/>
      <c r="FP1064" s="24"/>
      <c r="FQ1064" s="24"/>
      <c r="FR1064" s="24"/>
      <c r="FS1064" s="24"/>
      <c r="FT1064" s="24"/>
      <c r="FU1064" s="24"/>
      <c r="FV1064" s="24"/>
      <c r="FW1064" s="24"/>
      <c r="FX1064" s="24"/>
      <c r="FY1064" s="24"/>
      <c r="FZ1064" s="24"/>
      <c r="GA1064" s="24"/>
      <c r="GB1064" s="24"/>
      <c r="GC1064" s="24"/>
      <c r="GD1064" s="24"/>
      <c r="GE1064" s="24"/>
      <c r="GF1064" s="24"/>
      <c r="GG1064" s="24"/>
      <c r="GH1064" s="24"/>
      <c r="GI1064" s="24"/>
      <c r="GJ1064" s="24"/>
      <c r="GK1064" s="24"/>
      <c r="GL1064" s="24"/>
      <c r="GM1064" s="24"/>
      <c r="GN1064" s="24"/>
      <c r="GO1064" s="24"/>
      <c r="GP1064" s="24"/>
      <c r="GQ1064" s="24"/>
      <c r="GR1064" s="24"/>
      <c r="GS1064" s="24"/>
      <c r="GT1064" s="24"/>
      <c r="GU1064" s="24"/>
      <c r="GV1064" s="24"/>
      <c r="GW1064" s="24"/>
      <c r="GX1064" s="24"/>
      <c r="GY1064" s="24"/>
      <c r="GZ1064" s="24"/>
      <c r="HA1064" s="24"/>
      <c r="HB1064" s="24"/>
      <c r="HC1064" s="24"/>
      <c r="HD1064" s="24"/>
      <c r="HE1064" s="24"/>
      <c r="HF1064" s="24"/>
      <c r="HG1064" s="24"/>
    </row>
    <row r="1065" spans="1:215" ht="13.5" customHeight="1" x14ac:dyDescent="0.2">
      <c r="A1065" s="24"/>
      <c r="B1065" s="24"/>
      <c r="C1065" s="125"/>
      <c r="D1065" s="125"/>
      <c r="O1065" s="24"/>
      <c r="P1065" s="24"/>
      <c r="Q1065" s="125"/>
      <c r="R1065" s="24"/>
      <c r="S1065" s="108"/>
      <c r="T1065" s="108"/>
      <c r="U1065" s="108"/>
      <c r="V1065" s="108"/>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c r="CA1065" s="24"/>
      <c r="CB1065" s="24"/>
      <c r="CC1065" s="24"/>
      <c r="CD1065" s="24"/>
      <c r="CE1065" s="24"/>
      <c r="CF1065" s="24"/>
      <c r="CG1065" s="24"/>
      <c r="CH1065" s="24"/>
      <c r="CI1065" s="24"/>
      <c r="CJ1065" s="24"/>
      <c r="CK1065" s="24"/>
      <c r="CL1065" s="24"/>
      <c r="CM1065" s="24"/>
      <c r="CN1065" s="24"/>
      <c r="CO1065" s="24"/>
      <c r="CP1065" s="24"/>
      <c r="CQ1065" s="24"/>
      <c r="CR1065" s="24"/>
      <c r="CS1065" s="24"/>
      <c r="CT1065" s="24"/>
      <c r="CU1065" s="24"/>
      <c r="CV1065" s="24"/>
      <c r="CW1065" s="24"/>
      <c r="CX1065" s="24"/>
      <c r="CY1065" s="24"/>
      <c r="CZ1065" s="24"/>
      <c r="DA1065" s="24"/>
      <c r="DB1065" s="24"/>
      <c r="DC1065" s="24"/>
      <c r="DD1065" s="24"/>
      <c r="DE1065" s="24"/>
      <c r="DF1065" s="24"/>
      <c r="DG1065" s="24"/>
      <c r="DH1065" s="24"/>
      <c r="DI1065" s="24"/>
      <c r="DJ1065" s="24"/>
      <c r="DK1065" s="24"/>
      <c r="DL1065" s="24"/>
      <c r="DM1065" s="24"/>
      <c r="DN1065" s="24"/>
      <c r="DO1065" s="24"/>
      <c r="DP1065" s="24"/>
      <c r="DQ1065" s="24"/>
      <c r="DR1065" s="24"/>
      <c r="DS1065" s="24"/>
      <c r="DT1065" s="24"/>
      <c r="DU1065" s="24"/>
      <c r="DV1065" s="24"/>
      <c r="DW1065" s="24"/>
      <c r="DX1065" s="24"/>
      <c r="DY1065" s="24"/>
      <c r="DZ1065" s="24"/>
      <c r="EA1065" s="24"/>
      <c r="EB1065" s="24"/>
      <c r="EC1065" s="24"/>
      <c r="ED1065" s="24"/>
      <c r="EE1065" s="24"/>
      <c r="EF1065" s="24"/>
      <c r="EG1065" s="24"/>
      <c r="EH1065" s="24"/>
      <c r="EI1065" s="24"/>
      <c r="EJ1065" s="24"/>
      <c r="EK1065" s="24"/>
      <c r="EL1065" s="24"/>
      <c r="EM1065" s="24"/>
      <c r="EN1065" s="24"/>
      <c r="EO1065" s="24"/>
      <c r="EP1065" s="24"/>
      <c r="EQ1065" s="24"/>
      <c r="ER1065" s="24"/>
      <c r="ES1065" s="24"/>
      <c r="ET1065" s="24"/>
      <c r="EU1065" s="24"/>
      <c r="EV1065" s="24"/>
      <c r="EW1065" s="24"/>
      <c r="EX1065" s="24"/>
      <c r="EY1065" s="24"/>
      <c r="EZ1065" s="24"/>
      <c r="FA1065" s="24"/>
      <c r="FB1065" s="24"/>
      <c r="FC1065" s="24"/>
      <c r="FD1065" s="24"/>
      <c r="FE1065" s="24"/>
      <c r="FF1065" s="24"/>
      <c r="FG1065" s="24"/>
      <c r="FH1065" s="24"/>
      <c r="FI1065" s="24"/>
      <c r="FJ1065" s="24"/>
      <c r="FK1065" s="24"/>
      <c r="FL1065" s="24"/>
      <c r="FM1065" s="24"/>
      <c r="FN1065" s="24"/>
      <c r="FO1065" s="24"/>
      <c r="FP1065" s="24"/>
      <c r="FQ1065" s="24"/>
      <c r="FR1065" s="24"/>
      <c r="FS1065" s="24"/>
      <c r="FT1065" s="24"/>
      <c r="FU1065" s="24"/>
      <c r="FV1065" s="24"/>
      <c r="FW1065" s="24"/>
      <c r="FX1065" s="24"/>
      <c r="FY1065" s="24"/>
      <c r="FZ1065" s="24"/>
      <c r="GA1065" s="24"/>
      <c r="GB1065" s="24"/>
      <c r="GC1065" s="24"/>
      <c r="GD1065" s="24"/>
      <c r="GE1065" s="24"/>
      <c r="GF1065" s="24"/>
      <c r="GG1065" s="24"/>
      <c r="GH1065" s="24"/>
      <c r="GI1065" s="24"/>
      <c r="GJ1065" s="24"/>
      <c r="GK1065" s="24"/>
      <c r="GL1065" s="24"/>
      <c r="GM1065" s="24"/>
      <c r="GN1065" s="24"/>
      <c r="GO1065" s="24"/>
      <c r="GP1065" s="24"/>
      <c r="GQ1065" s="24"/>
      <c r="GR1065" s="24"/>
      <c r="GS1065" s="24"/>
      <c r="GT1065" s="24"/>
      <c r="GU1065" s="24"/>
      <c r="GV1065" s="24"/>
      <c r="GW1065" s="24"/>
      <c r="GX1065" s="24"/>
      <c r="GY1065" s="24"/>
      <c r="GZ1065" s="24"/>
      <c r="HA1065" s="24"/>
      <c r="HB1065" s="24"/>
      <c r="HC1065" s="24"/>
      <c r="HD1065" s="24"/>
      <c r="HE1065" s="24"/>
      <c r="HF1065" s="24"/>
      <c r="HG1065" s="24"/>
    </row>
    <row r="1066" spans="1:215" ht="13.5" customHeight="1" x14ac:dyDescent="0.2">
      <c r="A1066" s="24"/>
      <c r="B1066" s="24"/>
      <c r="C1066" s="125"/>
      <c r="D1066" s="125"/>
      <c r="O1066" s="24"/>
      <c r="P1066" s="24"/>
      <c r="Q1066" s="125"/>
      <c r="R1066" s="24"/>
      <c r="S1066" s="108"/>
      <c r="T1066" s="108"/>
      <c r="U1066" s="108"/>
      <c r="V1066" s="108"/>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24"/>
      <c r="CA1066" s="24"/>
      <c r="CB1066" s="24"/>
      <c r="CC1066" s="24"/>
      <c r="CD1066" s="24"/>
      <c r="CE1066" s="24"/>
      <c r="CF1066" s="24"/>
      <c r="CG1066" s="24"/>
      <c r="CH1066" s="24"/>
      <c r="CI1066" s="24"/>
      <c r="CJ1066" s="24"/>
      <c r="CK1066" s="24"/>
      <c r="CL1066" s="24"/>
      <c r="CM1066" s="24"/>
      <c r="CN1066" s="24"/>
      <c r="CO1066" s="24"/>
      <c r="CP1066" s="24"/>
      <c r="CQ1066" s="24"/>
      <c r="CR1066" s="24"/>
      <c r="CS1066" s="24"/>
      <c r="CT1066" s="24"/>
      <c r="CU1066" s="24"/>
      <c r="CV1066" s="24"/>
      <c r="CW1066" s="24"/>
      <c r="CX1066" s="24"/>
      <c r="CY1066" s="24"/>
      <c r="CZ1066" s="24"/>
      <c r="DA1066" s="24"/>
      <c r="DB1066" s="24"/>
      <c r="DC1066" s="24"/>
      <c r="DD1066" s="24"/>
      <c r="DE1066" s="24"/>
      <c r="DF1066" s="24"/>
      <c r="DG1066" s="24"/>
      <c r="DH1066" s="24"/>
      <c r="DI1066" s="24"/>
      <c r="DJ1066" s="24"/>
      <c r="DK1066" s="24"/>
      <c r="DL1066" s="24"/>
      <c r="DM1066" s="24"/>
      <c r="DN1066" s="24"/>
      <c r="DO1066" s="24"/>
      <c r="DP1066" s="24"/>
      <c r="DQ1066" s="24"/>
      <c r="DR1066" s="24"/>
      <c r="DS1066" s="24"/>
      <c r="DT1066" s="24"/>
      <c r="DU1066" s="24"/>
      <c r="DV1066" s="24"/>
      <c r="DW1066" s="24"/>
      <c r="DX1066" s="24"/>
      <c r="DY1066" s="24"/>
      <c r="DZ1066" s="24"/>
      <c r="EA1066" s="24"/>
      <c r="EB1066" s="24"/>
      <c r="EC1066" s="24"/>
      <c r="ED1066" s="24"/>
      <c r="EE1066" s="24"/>
      <c r="EF1066" s="24"/>
      <c r="EG1066" s="24"/>
      <c r="EH1066" s="24"/>
      <c r="EI1066" s="24"/>
      <c r="EJ1066" s="24"/>
      <c r="EK1066" s="24"/>
      <c r="EL1066" s="24"/>
      <c r="EM1066" s="24"/>
      <c r="EN1066" s="24"/>
      <c r="EO1066" s="24"/>
      <c r="EP1066" s="24"/>
      <c r="EQ1066" s="24"/>
      <c r="ER1066" s="24"/>
      <c r="ES1066" s="24"/>
      <c r="ET1066" s="24"/>
      <c r="EU1066" s="24"/>
      <c r="EV1066" s="24"/>
      <c r="EW1066" s="24"/>
      <c r="EX1066" s="24"/>
      <c r="EY1066" s="24"/>
      <c r="EZ1066" s="24"/>
      <c r="FA1066" s="24"/>
      <c r="FB1066" s="24"/>
      <c r="FC1066" s="24"/>
      <c r="FD1066" s="24"/>
      <c r="FE1066" s="24"/>
      <c r="FF1066" s="24"/>
      <c r="FG1066" s="24"/>
      <c r="FH1066" s="24"/>
      <c r="FI1066" s="24"/>
      <c r="FJ1066" s="24"/>
      <c r="FK1066" s="24"/>
      <c r="FL1066" s="24"/>
      <c r="FM1066" s="24"/>
      <c r="FN1066" s="24"/>
      <c r="FO1066" s="24"/>
      <c r="FP1066" s="24"/>
      <c r="FQ1066" s="24"/>
      <c r="FR1066" s="24"/>
      <c r="FS1066" s="24"/>
      <c r="FT1066" s="24"/>
      <c r="FU1066" s="24"/>
      <c r="FV1066" s="24"/>
      <c r="FW1066" s="24"/>
      <c r="FX1066" s="24"/>
      <c r="FY1066" s="24"/>
      <c r="FZ1066" s="24"/>
      <c r="GA1066" s="24"/>
      <c r="GB1066" s="24"/>
      <c r="GC1066" s="24"/>
      <c r="GD1066" s="24"/>
      <c r="GE1066" s="24"/>
      <c r="GF1066" s="24"/>
      <c r="GG1066" s="24"/>
      <c r="GH1066" s="24"/>
      <c r="GI1066" s="24"/>
      <c r="GJ1066" s="24"/>
      <c r="GK1066" s="24"/>
      <c r="GL1066" s="24"/>
      <c r="GM1066" s="24"/>
      <c r="GN1066" s="24"/>
      <c r="GO1066" s="24"/>
      <c r="GP1066" s="24"/>
      <c r="GQ1066" s="24"/>
      <c r="GR1066" s="24"/>
      <c r="GS1066" s="24"/>
      <c r="GT1066" s="24"/>
      <c r="GU1066" s="24"/>
      <c r="GV1066" s="24"/>
      <c r="GW1066" s="24"/>
      <c r="GX1066" s="24"/>
      <c r="GY1066" s="24"/>
      <c r="GZ1066" s="24"/>
      <c r="HA1066" s="24"/>
      <c r="HB1066" s="24"/>
      <c r="HC1066" s="24"/>
      <c r="HD1066" s="24"/>
      <c r="HE1066" s="24"/>
      <c r="HF1066" s="24"/>
      <c r="HG1066" s="24"/>
    </row>
    <row r="1067" spans="1:215" ht="13.5" customHeight="1" x14ac:dyDescent="0.2">
      <c r="A1067" s="24"/>
      <c r="B1067" s="24"/>
      <c r="C1067" s="125"/>
      <c r="D1067" s="125"/>
      <c r="O1067" s="24"/>
      <c r="P1067" s="24"/>
      <c r="Q1067" s="125"/>
      <c r="R1067" s="24"/>
      <c r="S1067" s="108"/>
      <c r="T1067" s="108"/>
      <c r="U1067" s="108"/>
      <c r="V1067" s="108"/>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24"/>
      <c r="CA1067" s="24"/>
      <c r="CB1067" s="24"/>
      <c r="CC1067" s="24"/>
      <c r="CD1067" s="24"/>
      <c r="CE1067" s="24"/>
      <c r="CF1067" s="24"/>
      <c r="CG1067" s="24"/>
      <c r="CH1067" s="24"/>
      <c r="CI1067" s="24"/>
      <c r="CJ1067" s="24"/>
      <c r="CK1067" s="24"/>
      <c r="CL1067" s="24"/>
      <c r="CM1067" s="24"/>
      <c r="CN1067" s="24"/>
      <c r="CO1067" s="24"/>
      <c r="CP1067" s="24"/>
      <c r="CQ1067" s="24"/>
      <c r="CR1067" s="24"/>
      <c r="CS1067" s="24"/>
      <c r="CT1067" s="24"/>
      <c r="CU1067" s="24"/>
      <c r="CV1067" s="24"/>
      <c r="CW1067" s="24"/>
      <c r="CX1067" s="24"/>
      <c r="CY1067" s="24"/>
      <c r="CZ1067" s="24"/>
      <c r="DA1067" s="24"/>
      <c r="DB1067" s="24"/>
      <c r="DC1067" s="24"/>
      <c r="DD1067" s="24"/>
      <c r="DE1067" s="24"/>
      <c r="DF1067" s="24"/>
      <c r="DG1067" s="24"/>
      <c r="DH1067" s="24"/>
      <c r="DI1067" s="24"/>
      <c r="DJ1067" s="24"/>
      <c r="DK1067" s="24"/>
      <c r="DL1067" s="24"/>
      <c r="DM1067" s="24"/>
      <c r="DN1067" s="24"/>
      <c r="DO1067" s="24"/>
      <c r="DP1067" s="24"/>
      <c r="DQ1067" s="24"/>
      <c r="DR1067" s="24"/>
      <c r="DS1067" s="24"/>
      <c r="DT1067" s="24"/>
      <c r="DU1067" s="24"/>
      <c r="DV1067" s="24"/>
      <c r="DW1067" s="24"/>
      <c r="DX1067" s="24"/>
      <c r="DY1067" s="24"/>
      <c r="DZ1067" s="24"/>
      <c r="EA1067" s="24"/>
      <c r="EB1067" s="24"/>
      <c r="EC1067" s="24"/>
      <c r="ED1067" s="24"/>
      <c r="EE1067" s="24"/>
      <c r="EF1067" s="24"/>
      <c r="EG1067" s="24"/>
      <c r="EH1067" s="24"/>
      <c r="EI1067" s="24"/>
      <c r="EJ1067" s="24"/>
      <c r="EK1067" s="24"/>
      <c r="EL1067" s="24"/>
      <c r="EM1067" s="24"/>
      <c r="EN1067" s="24"/>
      <c r="EO1067" s="24"/>
      <c r="EP1067" s="24"/>
      <c r="EQ1067" s="24"/>
      <c r="ER1067" s="24"/>
      <c r="ES1067" s="24"/>
      <c r="ET1067" s="24"/>
      <c r="EU1067" s="24"/>
      <c r="EV1067" s="24"/>
      <c r="EW1067" s="24"/>
      <c r="EX1067" s="24"/>
      <c r="EY1067" s="24"/>
      <c r="EZ1067" s="24"/>
      <c r="FA1067" s="24"/>
      <c r="FB1067" s="24"/>
      <c r="FC1067" s="24"/>
      <c r="FD1067" s="24"/>
      <c r="FE1067" s="24"/>
      <c r="FF1067" s="24"/>
      <c r="FG1067" s="24"/>
      <c r="FH1067" s="24"/>
      <c r="FI1067" s="24"/>
      <c r="FJ1067" s="24"/>
      <c r="FK1067" s="24"/>
      <c r="FL1067" s="24"/>
      <c r="FM1067" s="24"/>
      <c r="FN1067" s="24"/>
      <c r="FO1067" s="24"/>
      <c r="FP1067" s="24"/>
      <c r="FQ1067" s="24"/>
      <c r="FR1067" s="24"/>
      <c r="FS1067" s="24"/>
      <c r="FT1067" s="24"/>
      <c r="FU1067" s="24"/>
      <c r="FV1067" s="24"/>
      <c r="FW1067" s="24"/>
      <c r="FX1067" s="24"/>
      <c r="FY1067" s="24"/>
      <c r="FZ1067" s="24"/>
      <c r="GA1067" s="24"/>
      <c r="GB1067" s="24"/>
      <c r="GC1067" s="24"/>
      <c r="GD1067" s="24"/>
      <c r="GE1067" s="24"/>
      <c r="GF1067" s="24"/>
      <c r="GG1067" s="24"/>
      <c r="GH1067" s="24"/>
      <c r="GI1067" s="24"/>
      <c r="GJ1067" s="24"/>
      <c r="GK1067" s="24"/>
      <c r="GL1067" s="24"/>
      <c r="GM1067" s="24"/>
      <c r="GN1067" s="24"/>
      <c r="GO1067" s="24"/>
      <c r="GP1067" s="24"/>
      <c r="GQ1067" s="24"/>
      <c r="GR1067" s="24"/>
      <c r="GS1067" s="24"/>
      <c r="GT1067" s="24"/>
      <c r="GU1067" s="24"/>
      <c r="GV1067" s="24"/>
      <c r="GW1067" s="24"/>
      <c r="GX1067" s="24"/>
      <c r="GY1067" s="24"/>
      <c r="GZ1067" s="24"/>
      <c r="HA1067" s="24"/>
      <c r="HB1067" s="24"/>
      <c r="HC1067" s="24"/>
      <c r="HD1067" s="24"/>
      <c r="HE1067" s="24"/>
      <c r="HF1067" s="24"/>
      <c r="HG1067" s="24"/>
    </row>
    <row r="1068" spans="1:215" ht="13.5" customHeight="1" x14ac:dyDescent="0.2">
      <c r="A1068" s="24"/>
      <c r="B1068" s="24"/>
      <c r="C1068" s="125"/>
      <c r="D1068" s="125"/>
      <c r="O1068" s="24"/>
      <c r="P1068" s="24"/>
      <c r="Q1068" s="125"/>
      <c r="R1068" s="24"/>
      <c r="S1068" s="108"/>
      <c r="T1068" s="108"/>
      <c r="U1068" s="108"/>
      <c r="V1068" s="108"/>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24"/>
      <c r="CA1068" s="24"/>
      <c r="CB1068" s="24"/>
      <c r="CC1068" s="24"/>
      <c r="CD1068" s="24"/>
      <c r="CE1068" s="24"/>
      <c r="CF1068" s="24"/>
      <c r="CG1068" s="24"/>
      <c r="CH1068" s="24"/>
      <c r="CI1068" s="24"/>
      <c r="CJ1068" s="24"/>
      <c r="CK1068" s="24"/>
      <c r="CL1068" s="24"/>
      <c r="CM1068" s="24"/>
      <c r="CN1068" s="24"/>
      <c r="CO1068" s="24"/>
      <c r="CP1068" s="24"/>
      <c r="CQ1068" s="24"/>
      <c r="CR1068" s="24"/>
      <c r="CS1068" s="24"/>
      <c r="CT1068" s="24"/>
      <c r="CU1068" s="24"/>
      <c r="CV1068" s="24"/>
      <c r="CW1068" s="24"/>
      <c r="CX1068" s="24"/>
      <c r="CY1068" s="24"/>
      <c r="CZ1068" s="24"/>
      <c r="DA1068" s="24"/>
      <c r="DB1068" s="24"/>
      <c r="DC1068" s="24"/>
      <c r="DD1068" s="24"/>
      <c r="DE1068" s="24"/>
      <c r="DF1068" s="24"/>
      <c r="DG1068" s="24"/>
      <c r="DH1068" s="24"/>
      <c r="DI1068" s="24"/>
      <c r="DJ1068" s="24"/>
      <c r="DK1068" s="24"/>
      <c r="DL1068" s="24"/>
      <c r="DM1068" s="24"/>
      <c r="DN1068" s="24"/>
      <c r="DO1068" s="24"/>
      <c r="DP1068" s="24"/>
      <c r="DQ1068" s="24"/>
      <c r="DR1068" s="24"/>
      <c r="DS1068" s="24"/>
      <c r="DT1068" s="24"/>
      <c r="DU1068" s="24"/>
      <c r="DV1068" s="24"/>
      <c r="DW1068" s="24"/>
      <c r="DX1068" s="24"/>
      <c r="DY1068" s="24"/>
      <c r="DZ1068" s="24"/>
      <c r="EA1068" s="24"/>
      <c r="EB1068" s="24"/>
      <c r="EC1068" s="24"/>
      <c r="ED1068" s="24"/>
      <c r="EE1068" s="24"/>
      <c r="EF1068" s="24"/>
      <c r="EG1068" s="24"/>
      <c r="EH1068" s="24"/>
      <c r="EI1068" s="24"/>
      <c r="EJ1068" s="24"/>
      <c r="EK1068" s="24"/>
      <c r="EL1068" s="24"/>
      <c r="EM1068" s="24"/>
      <c r="EN1068" s="24"/>
      <c r="EO1068" s="24"/>
      <c r="EP1068" s="24"/>
      <c r="EQ1068" s="24"/>
      <c r="ER1068" s="24"/>
      <c r="ES1068" s="24"/>
      <c r="ET1068" s="24"/>
      <c r="EU1068" s="24"/>
      <c r="EV1068" s="24"/>
      <c r="EW1068" s="24"/>
      <c r="EX1068" s="24"/>
      <c r="EY1068" s="24"/>
      <c r="EZ1068" s="24"/>
      <c r="FA1068" s="24"/>
      <c r="FB1068" s="24"/>
      <c r="FC1068" s="24"/>
      <c r="FD1068" s="24"/>
      <c r="FE1068" s="24"/>
      <c r="FF1068" s="24"/>
      <c r="FG1068" s="24"/>
      <c r="FH1068" s="24"/>
      <c r="FI1068" s="24"/>
      <c r="FJ1068" s="24"/>
      <c r="FK1068" s="24"/>
      <c r="FL1068" s="24"/>
      <c r="FM1068" s="24"/>
      <c r="FN1068" s="24"/>
      <c r="FO1068" s="24"/>
      <c r="FP1068" s="24"/>
      <c r="FQ1068" s="24"/>
      <c r="FR1068" s="24"/>
      <c r="FS1068" s="24"/>
      <c r="FT1068" s="24"/>
      <c r="FU1068" s="24"/>
      <c r="FV1068" s="24"/>
      <c r="FW1068" s="24"/>
      <c r="FX1068" s="24"/>
      <c r="FY1068" s="24"/>
      <c r="FZ1068" s="24"/>
      <c r="GA1068" s="24"/>
      <c r="GB1068" s="24"/>
      <c r="GC1068" s="24"/>
      <c r="GD1068" s="24"/>
      <c r="GE1068" s="24"/>
      <c r="GF1068" s="24"/>
      <c r="GG1068" s="24"/>
      <c r="GH1068" s="24"/>
      <c r="GI1068" s="24"/>
      <c r="GJ1068" s="24"/>
      <c r="GK1068" s="24"/>
      <c r="GL1068" s="24"/>
      <c r="GM1068" s="24"/>
      <c r="GN1068" s="24"/>
      <c r="GO1068" s="24"/>
      <c r="GP1068" s="24"/>
      <c r="GQ1068" s="24"/>
      <c r="GR1068" s="24"/>
      <c r="GS1068" s="24"/>
      <c r="GT1068" s="24"/>
      <c r="GU1068" s="24"/>
      <c r="GV1068" s="24"/>
      <c r="GW1068" s="24"/>
      <c r="GX1068" s="24"/>
      <c r="GY1068" s="24"/>
      <c r="GZ1068" s="24"/>
      <c r="HA1068" s="24"/>
      <c r="HB1068" s="24"/>
      <c r="HC1068" s="24"/>
      <c r="HD1068" s="24"/>
      <c r="HE1068" s="24"/>
      <c r="HF1068" s="24"/>
      <c r="HG1068" s="24"/>
    </row>
    <row r="1069" spans="1:215" ht="13.5" customHeight="1" x14ac:dyDescent="0.2">
      <c r="A1069" s="24"/>
      <c r="B1069" s="24"/>
      <c r="C1069" s="125"/>
      <c r="D1069" s="125"/>
      <c r="O1069" s="24"/>
      <c r="P1069" s="24"/>
      <c r="Q1069" s="125"/>
      <c r="R1069" s="24"/>
      <c r="S1069" s="108"/>
      <c r="T1069" s="108"/>
      <c r="U1069" s="108"/>
      <c r="V1069" s="108"/>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c r="CA1069" s="24"/>
      <c r="CB1069" s="24"/>
      <c r="CC1069" s="24"/>
      <c r="CD1069" s="24"/>
      <c r="CE1069" s="24"/>
      <c r="CF1069" s="24"/>
      <c r="CG1069" s="24"/>
      <c r="CH1069" s="24"/>
      <c r="CI1069" s="24"/>
      <c r="CJ1069" s="24"/>
      <c r="CK1069" s="24"/>
      <c r="CL1069" s="24"/>
      <c r="CM1069" s="24"/>
      <c r="CN1069" s="24"/>
      <c r="CO1069" s="24"/>
      <c r="CP1069" s="24"/>
      <c r="CQ1069" s="24"/>
      <c r="CR1069" s="24"/>
      <c r="CS1069" s="24"/>
      <c r="CT1069" s="24"/>
      <c r="CU1069" s="24"/>
      <c r="CV1069" s="24"/>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24"/>
      <c r="DX1069" s="24"/>
      <c r="DY1069" s="24"/>
      <c r="DZ1069" s="24"/>
      <c r="EA1069" s="24"/>
      <c r="EB1069" s="24"/>
      <c r="EC1069" s="24"/>
      <c r="ED1069" s="24"/>
      <c r="EE1069" s="24"/>
      <c r="EF1069" s="24"/>
      <c r="EG1069" s="24"/>
      <c r="EH1069" s="24"/>
      <c r="EI1069" s="24"/>
      <c r="EJ1069" s="24"/>
      <c r="EK1069" s="24"/>
      <c r="EL1069" s="24"/>
      <c r="EM1069" s="24"/>
      <c r="EN1069" s="24"/>
      <c r="EO1069" s="24"/>
      <c r="EP1069" s="24"/>
      <c r="EQ1069" s="24"/>
      <c r="ER1069" s="24"/>
      <c r="ES1069" s="24"/>
      <c r="ET1069" s="24"/>
      <c r="EU1069" s="24"/>
      <c r="EV1069" s="24"/>
      <c r="EW1069" s="24"/>
      <c r="EX1069" s="24"/>
      <c r="EY1069" s="24"/>
      <c r="EZ1069" s="24"/>
      <c r="FA1069" s="24"/>
      <c r="FB1069" s="24"/>
      <c r="FC1069" s="24"/>
      <c r="FD1069" s="24"/>
      <c r="FE1069" s="24"/>
      <c r="FF1069" s="24"/>
      <c r="FG1069" s="24"/>
      <c r="FH1069" s="24"/>
      <c r="FI1069" s="24"/>
      <c r="FJ1069" s="24"/>
      <c r="FK1069" s="24"/>
      <c r="FL1069" s="24"/>
      <c r="FM1069" s="24"/>
      <c r="FN1069" s="24"/>
      <c r="FO1069" s="24"/>
      <c r="FP1069" s="24"/>
      <c r="FQ1069" s="24"/>
      <c r="FR1069" s="24"/>
      <c r="FS1069" s="24"/>
      <c r="FT1069" s="24"/>
      <c r="FU1069" s="24"/>
      <c r="FV1069" s="24"/>
      <c r="FW1069" s="24"/>
      <c r="FX1069" s="24"/>
      <c r="FY1069" s="24"/>
      <c r="FZ1069" s="24"/>
      <c r="GA1069" s="24"/>
      <c r="GB1069" s="24"/>
      <c r="GC1069" s="24"/>
      <c r="GD1069" s="24"/>
      <c r="GE1069" s="24"/>
      <c r="GF1069" s="24"/>
      <c r="GG1069" s="24"/>
      <c r="GH1069" s="24"/>
      <c r="GI1069" s="24"/>
      <c r="GJ1069" s="24"/>
      <c r="GK1069" s="24"/>
      <c r="GL1069" s="24"/>
      <c r="GM1069" s="24"/>
      <c r="GN1069" s="24"/>
      <c r="GO1069" s="24"/>
      <c r="GP1069" s="24"/>
      <c r="GQ1069" s="24"/>
      <c r="GR1069" s="24"/>
      <c r="GS1069" s="24"/>
      <c r="GT1069" s="24"/>
      <c r="GU1069" s="24"/>
      <c r="GV1069" s="24"/>
      <c r="GW1069" s="24"/>
      <c r="GX1069" s="24"/>
      <c r="GY1069" s="24"/>
      <c r="GZ1069" s="24"/>
      <c r="HA1069" s="24"/>
      <c r="HB1069" s="24"/>
      <c r="HC1069" s="24"/>
      <c r="HD1069" s="24"/>
      <c r="HE1069" s="24"/>
      <c r="HF1069" s="24"/>
      <c r="HG1069" s="24"/>
    </row>
    <row r="1070" spans="1:215" ht="13.5" customHeight="1" x14ac:dyDescent="0.2">
      <c r="A1070" s="24"/>
      <c r="B1070" s="24"/>
      <c r="C1070" s="125"/>
      <c r="D1070" s="125"/>
      <c r="O1070" s="24"/>
      <c r="P1070" s="24"/>
      <c r="Q1070" s="125"/>
      <c r="R1070" s="24"/>
      <c r="S1070" s="108"/>
      <c r="T1070" s="108"/>
      <c r="U1070" s="108"/>
      <c r="V1070" s="108"/>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4"/>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24"/>
      <c r="ES1070" s="24"/>
      <c r="ET1070" s="24"/>
      <c r="EU1070" s="24"/>
      <c r="EV1070" s="24"/>
      <c r="EW1070" s="24"/>
      <c r="EX1070" s="24"/>
      <c r="EY1070" s="24"/>
      <c r="EZ1070" s="24"/>
      <c r="FA1070" s="24"/>
      <c r="FB1070" s="24"/>
      <c r="FC1070" s="24"/>
      <c r="FD1070" s="24"/>
      <c r="FE1070" s="24"/>
      <c r="FF1070" s="24"/>
      <c r="FG1070" s="24"/>
      <c r="FH1070" s="24"/>
      <c r="FI1070" s="24"/>
      <c r="FJ1070" s="24"/>
      <c r="FK1070" s="24"/>
      <c r="FL1070" s="24"/>
      <c r="FM1070" s="24"/>
      <c r="FN1070" s="24"/>
      <c r="FO1070" s="24"/>
      <c r="FP1070" s="24"/>
      <c r="FQ1070" s="24"/>
      <c r="FR1070" s="24"/>
      <c r="FS1070" s="24"/>
      <c r="FT1070" s="24"/>
      <c r="FU1070" s="24"/>
      <c r="FV1070" s="24"/>
      <c r="FW1070" s="24"/>
      <c r="FX1070" s="24"/>
      <c r="FY1070" s="24"/>
      <c r="FZ1070" s="24"/>
      <c r="GA1070" s="24"/>
      <c r="GB1070" s="24"/>
      <c r="GC1070" s="24"/>
      <c r="GD1070" s="24"/>
      <c r="GE1070" s="24"/>
      <c r="GF1070" s="24"/>
      <c r="GG1070" s="24"/>
      <c r="GH1070" s="24"/>
      <c r="GI1070" s="24"/>
      <c r="GJ1070" s="24"/>
      <c r="GK1070" s="24"/>
      <c r="GL1070" s="24"/>
      <c r="GM1070" s="24"/>
      <c r="GN1070" s="24"/>
      <c r="GO1070" s="24"/>
      <c r="GP1070" s="24"/>
      <c r="GQ1070" s="24"/>
      <c r="GR1070" s="24"/>
      <c r="GS1070" s="24"/>
      <c r="GT1070" s="24"/>
      <c r="GU1070" s="24"/>
      <c r="GV1070" s="24"/>
      <c r="GW1070" s="24"/>
      <c r="GX1070" s="24"/>
      <c r="GY1070" s="24"/>
      <c r="GZ1070" s="24"/>
      <c r="HA1070" s="24"/>
      <c r="HB1070" s="24"/>
      <c r="HC1070" s="24"/>
      <c r="HD1070" s="24"/>
      <c r="HE1070" s="24"/>
      <c r="HF1070" s="24"/>
      <c r="HG1070" s="24"/>
    </row>
    <row r="1071" spans="1:215" ht="13.5" customHeight="1" x14ac:dyDescent="0.2">
      <c r="A1071" s="24"/>
      <c r="B1071" s="24"/>
      <c r="C1071" s="125"/>
      <c r="D1071" s="125"/>
      <c r="O1071" s="24"/>
      <c r="P1071" s="24"/>
      <c r="Q1071" s="125"/>
      <c r="R1071" s="24"/>
      <c r="S1071" s="108"/>
      <c r="T1071" s="108"/>
      <c r="U1071" s="108"/>
      <c r="V1071" s="108"/>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24"/>
      <c r="CA1071" s="24"/>
      <c r="CB1071" s="24"/>
      <c r="CC1071" s="24"/>
      <c r="CD1071" s="24"/>
      <c r="CE1071" s="24"/>
      <c r="CF1071" s="24"/>
      <c r="CG1071" s="24"/>
      <c r="CH1071" s="24"/>
      <c r="CI1071" s="24"/>
      <c r="CJ1071" s="24"/>
      <c r="CK1071" s="24"/>
      <c r="CL1071" s="24"/>
      <c r="CM1071" s="24"/>
      <c r="CN1071" s="24"/>
      <c r="CO1071" s="24"/>
      <c r="CP1071" s="24"/>
      <c r="CQ1071" s="24"/>
      <c r="CR1071" s="24"/>
      <c r="CS1071" s="24"/>
      <c r="CT1071" s="24"/>
      <c r="CU1071" s="24"/>
      <c r="CV1071" s="24"/>
      <c r="CW1071" s="24"/>
      <c r="CX1071" s="24"/>
      <c r="CY1071" s="24"/>
      <c r="CZ1071" s="24"/>
      <c r="DA1071" s="24"/>
      <c r="DB1071" s="24"/>
      <c r="DC1071" s="24"/>
      <c r="DD1071" s="24"/>
      <c r="DE1071" s="24"/>
      <c r="DF1071" s="24"/>
      <c r="DG1071" s="24"/>
      <c r="DH1071" s="24"/>
      <c r="DI1071" s="24"/>
      <c r="DJ1071" s="24"/>
      <c r="DK1071" s="24"/>
      <c r="DL1071" s="24"/>
      <c r="DM1071" s="24"/>
      <c r="DN1071" s="24"/>
      <c r="DO1071" s="24"/>
      <c r="DP1071" s="24"/>
      <c r="DQ1071" s="24"/>
      <c r="DR1071" s="24"/>
      <c r="DS1071" s="24"/>
      <c r="DT1071" s="24"/>
      <c r="DU1071" s="24"/>
      <c r="DV1071" s="24"/>
      <c r="DW1071" s="24"/>
      <c r="DX1071" s="24"/>
      <c r="DY1071" s="24"/>
      <c r="DZ1071" s="24"/>
      <c r="EA1071" s="24"/>
      <c r="EB1071" s="24"/>
      <c r="EC1071" s="24"/>
      <c r="ED1071" s="24"/>
      <c r="EE1071" s="24"/>
      <c r="EF1071" s="24"/>
      <c r="EG1071" s="24"/>
      <c r="EH1071" s="24"/>
      <c r="EI1071" s="24"/>
      <c r="EJ1071" s="24"/>
      <c r="EK1071" s="24"/>
      <c r="EL1071" s="24"/>
      <c r="EM1071" s="24"/>
      <c r="EN1071" s="24"/>
      <c r="EO1071" s="24"/>
      <c r="EP1071" s="24"/>
      <c r="EQ1071" s="24"/>
      <c r="ER1071" s="24"/>
      <c r="ES1071" s="24"/>
      <c r="ET1071" s="24"/>
      <c r="EU1071" s="24"/>
      <c r="EV1071" s="24"/>
      <c r="EW1071" s="24"/>
      <c r="EX1071" s="24"/>
      <c r="EY1071" s="24"/>
      <c r="EZ1071" s="24"/>
      <c r="FA1071" s="24"/>
      <c r="FB1071" s="24"/>
      <c r="FC1071" s="24"/>
      <c r="FD1071" s="24"/>
      <c r="FE1071" s="24"/>
      <c r="FF1071" s="24"/>
      <c r="FG1071" s="24"/>
      <c r="FH1071" s="24"/>
      <c r="FI1071" s="24"/>
      <c r="FJ1071" s="24"/>
      <c r="FK1071" s="24"/>
      <c r="FL1071" s="24"/>
      <c r="FM1071" s="24"/>
      <c r="FN1071" s="24"/>
      <c r="FO1071" s="24"/>
      <c r="FP1071" s="24"/>
      <c r="FQ1071" s="24"/>
      <c r="FR1071" s="24"/>
      <c r="FS1071" s="24"/>
      <c r="FT1071" s="24"/>
      <c r="FU1071" s="24"/>
      <c r="FV1071" s="24"/>
      <c r="FW1071" s="24"/>
      <c r="FX1071" s="24"/>
      <c r="FY1071" s="24"/>
      <c r="FZ1071" s="24"/>
      <c r="GA1071" s="24"/>
      <c r="GB1071" s="24"/>
      <c r="GC1071" s="24"/>
      <c r="GD1071" s="24"/>
      <c r="GE1071" s="24"/>
      <c r="GF1071" s="24"/>
      <c r="GG1071" s="24"/>
      <c r="GH1071" s="24"/>
      <c r="GI1071" s="24"/>
      <c r="GJ1071" s="24"/>
      <c r="GK1071" s="24"/>
      <c r="GL1071" s="24"/>
      <c r="GM1071" s="24"/>
      <c r="GN1071" s="24"/>
      <c r="GO1071" s="24"/>
      <c r="GP1071" s="24"/>
      <c r="GQ1071" s="24"/>
      <c r="GR1071" s="24"/>
      <c r="GS1071" s="24"/>
      <c r="GT1071" s="24"/>
      <c r="GU1071" s="24"/>
      <c r="GV1071" s="24"/>
      <c r="GW1071" s="24"/>
      <c r="GX1071" s="24"/>
      <c r="GY1071" s="24"/>
      <c r="GZ1071" s="24"/>
      <c r="HA1071" s="24"/>
      <c r="HB1071" s="24"/>
      <c r="HC1071" s="24"/>
      <c r="HD1071" s="24"/>
      <c r="HE1071" s="24"/>
      <c r="HF1071" s="24"/>
      <c r="HG1071" s="24"/>
    </row>
    <row r="1072" spans="1:215" ht="13.5" customHeight="1" x14ac:dyDescent="0.2">
      <c r="A1072" s="24"/>
      <c r="B1072" s="24"/>
      <c r="C1072" s="125"/>
      <c r="D1072" s="125"/>
      <c r="O1072" s="24"/>
      <c r="P1072" s="24"/>
      <c r="Q1072" s="125"/>
      <c r="R1072" s="24"/>
      <c r="S1072" s="108"/>
      <c r="T1072" s="108"/>
      <c r="U1072" s="108"/>
      <c r="V1072" s="108"/>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24"/>
      <c r="CA1072" s="24"/>
      <c r="CB1072" s="24"/>
      <c r="CC1072" s="24"/>
      <c r="CD1072" s="24"/>
      <c r="CE1072" s="24"/>
      <c r="CF1072" s="24"/>
      <c r="CG1072" s="24"/>
      <c r="CH1072" s="24"/>
      <c r="CI1072" s="24"/>
      <c r="CJ1072" s="24"/>
      <c r="CK1072" s="24"/>
      <c r="CL1072" s="24"/>
      <c r="CM1072" s="24"/>
      <c r="CN1072" s="24"/>
      <c r="CO1072" s="24"/>
      <c r="CP1072" s="24"/>
      <c r="CQ1072" s="24"/>
      <c r="CR1072" s="24"/>
      <c r="CS1072" s="24"/>
      <c r="CT1072" s="24"/>
      <c r="CU1072" s="24"/>
      <c r="CV1072" s="24"/>
      <c r="CW1072" s="24"/>
      <c r="CX1072" s="24"/>
      <c r="CY1072" s="24"/>
      <c r="CZ1072" s="24"/>
      <c r="DA1072" s="24"/>
      <c r="DB1072" s="24"/>
      <c r="DC1072" s="24"/>
      <c r="DD1072" s="24"/>
      <c r="DE1072" s="24"/>
      <c r="DF1072" s="24"/>
      <c r="DG1072" s="24"/>
      <c r="DH1072" s="24"/>
      <c r="DI1072" s="24"/>
      <c r="DJ1072" s="24"/>
      <c r="DK1072" s="24"/>
      <c r="DL1072" s="24"/>
      <c r="DM1072" s="24"/>
      <c r="DN1072" s="24"/>
      <c r="DO1072" s="24"/>
      <c r="DP1072" s="24"/>
      <c r="DQ1072" s="24"/>
      <c r="DR1072" s="24"/>
      <c r="DS1072" s="24"/>
      <c r="DT1072" s="24"/>
      <c r="DU1072" s="24"/>
      <c r="DV1072" s="24"/>
      <c r="DW1072" s="24"/>
      <c r="DX1072" s="24"/>
      <c r="DY1072" s="24"/>
      <c r="DZ1072" s="24"/>
      <c r="EA1072" s="24"/>
      <c r="EB1072" s="24"/>
      <c r="EC1072" s="24"/>
      <c r="ED1072" s="24"/>
      <c r="EE1072" s="24"/>
      <c r="EF1072" s="24"/>
      <c r="EG1072" s="24"/>
      <c r="EH1072" s="24"/>
      <c r="EI1072" s="24"/>
      <c r="EJ1072" s="24"/>
      <c r="EK1072" s="24"/>
      <c r="EL1072" s="24"/>
      <c r="EM1072" s="24"/>
      <c r="EN1072" s="24"/>
      <c r="EO1072" s="24"/>
      <c r="EP1072" s="24"/>
      <c r="EQ1072" s="24"/>
      <c r="ER1072" s="24"/>
      <c r="ES1072" s="24"/>
      <c r="ET1072" s="24"/>
      <c r="EU1072" s="24"/>
      <c r="EV1072" s="24"/>
      <c r="EW1072" s="24"/>
      <c r="EX1072" s="24"/>
      <c r="EY1072" s="24"/>
      <c r="EZ1072" s="24"/>
      <c r="FA1072" s="24"/>
      <c r="FB1072" s="24"/>
      <c r="FC1072" s="24"/>
      <c r="FD1072" s="24"/>
      <c r="FE1072" s="24"/>
      <c r="FF1072" s="24"/>
      <c r="FG1072" s="24"/>
      <c r="FH1072" s="24"/>
      <c r="FI1072" s="24"/>
      <c r="FJ1072" s="24"/>
      <c r="FK1072" s="24"/>
      <c r="FL1072" s="24"/>
      <c r="FM1072" s="24"/>
      <c r="FN1072" s="24"/>
      <c r="FO1072" s="24"/>
      <c r="FP1072" s="24"/>
      <c r="FQ1072" s="24"/>
      <c r="FR1072" s="24"/>
      <c r="FS1072" s="24"/>
      <c r="FT1072" s="24"/>
      <c r="FU1072" s="24"/>
      <c r="FV1072" s="24"/>
      <c r="FW1072" s="24"/>
      <c r="FX1072" s="24"/>
      <c r="FY1072" s="24"/>
      <c r="FZ1072" s="24"/>
      <c r="GA1072" s="24"/>
      <c r="GB1072" s="24"/>
      <c r="GC1072" s="24"/>
      <c r="GD1072" s="24"/>
      <c r="GE1072" s="24"/>
      <c r="GF1072" s="24"/>
      <c r="GG1072" s="24"/>
      <c r="GH1072" s="24"/>
      <c r="GI1072" s="24"/>
      <c r="GJ1072" s="24"/>
      <c r="GK1072" s="24"/>
      <c r="GL1072" s="24"/>
      <c r="GM1072" s="24"/>
      <c r="GN1072" s="24"/>
      <c r="GO1072" s="24"/>
      <c r="GP1072" s="24"/>
      <c r="GQ1072" s="24"/>
      <c r="GR1072" s="24"/>
      <c r="GS1072" s="24"/>
      <c r="GT1072" s="24"/>
      <c r="GU1072" s="24"/>
      <c r="GV1072" s="24"/>
      <c r="GW1072" s="24"/>
      <c r="GX1072" s="24"/>
      <c r="GY1072" s="24"/>
      <c r="GZ1072" s="24"/>
      <c r="HA1072" s="24"/>
      <c r="HB1072" s="24"/>
      <c r="HC1072" s="24"/>
      <c r="HD1072" s="24"/>
      <c r="HE1072" s="24"/>
      <c r="HF1072" s="24"/>
      <c r="HG1072" s="24"/>
    </row>
    <row r="1073" spans="1:215" ht="13.5" customHeight="1" x14ac:dyDescent="0.2">
      <c r="A1073" s="24"/>
      <c r="B1073" s="24"/>
      <c r="C1073" s="125"/>
      <c r="D1073" s="125"/>
      <c r="O1073" s="24"/>
      <c r="P1073" s="24"/>
      <c r="Q1073" s="125"/>
      <c r="R1073" s="24"/>
      <c r="S1073" s="108"/>
      <c r="T1073" s="108"/>
      <c r="U1073" s="108"/>
      <c r="V1073" s="108"/>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24"/>
      <c r="CA1073" s="24"/>
      <c r="CB1073" s="24"/>
      <c r="CC1073" s="24"/>
      <c r="CD1073" s="24"/>
      <c r="CE1073" s="24"/>
      <c r="CF1073" s="24"/>
      <c r="CG1073" s="24"/>
      <c r="CH1073" s="24"/>
      <c r="CI1073" s="24"/>
      <c r="CJ1073" s="24"/>
      <c r="CK1073" s="24"/>
      <c r="CL1073" s="24"/>
      <c r="CM1073" s="24"/>
      <c r="CN1073" s="24"/>
      <c r="CO1073" s="24"/>
      <c r="CP1073" s="24"/>
      <c r="CQ1073" s="24"/>
      <c r="CR1073" s="24"/>
      <c r="CS1073" s="24"/>
      <c r="CT1073" s="24"/>
      <c r="CU1073" s="24"/>
      <c r="CV1073" s="24"/>
      <c r="CW1073" s="24"/>
      <c r="CX1073" s="24"/>
      <c r="CY1073" s="24"/>
      <c r="CZ1073" s="24"/>
      <c r="DA1073" s="24"/>
      <c r="DB1073" s="24"/>
      <c r="DC1073" s="24"/>
      <c r="DD1073" s="24"/>
      <c r="DE1073" s="24"/>
      <c r="DF1073" s="24"/>
      <c r="DG1073" s="24"/>
      <c r="DH1073" s="24"/>
      <c r="DI1073" s="24"/>
      <c r="DJ1073" s="24"/>
      <c r="DK1073" s="24"/>
      <c r="DL1073" s="24"/>
      <c r="DM1073" s="24"/>
      <c r="DN1073" s="24"/>
      <c r="DO1073" s="24"/>
      <c r="DP1073" s="24"/>
      <c r="DQ1073" s="24"/>
      <c r="DR1073" s="24"/>
      <c r="DS1073" s="24"/>
      <c r="DT1073" s="24"/>
      <c r="DU1073" s="24"/>
      <c r="DV1073" s="24"/>
      <c r="DW1073" s="24"/>
      <c r="DX1073" s="24"/>
      <c r="DY1073" s="24"/>
      <c r="DZ1073" s="24"/>
      <c r="EA1073" s="24"/>
      <c r="EB1073" s="24"/>
      <c r="EC1073" s="24"/>
      <c r="ED1073" s="24"/>
      <c r="EE1073" s="24"/>
      <c r="EF1073" s="24"/>
      <c r="EG1073" s="24"/>
      <c r="EH1073" s="24"/>
      <c r="EI1073" s="24"/>
      <c r="EJ1073" s="24"/>
      <c r="EK1073" s="24"/>
      <c r="EL1073" s="24"/>
      <c r="EM1073" s="24"/>
      <c r="EN1073" s="24"/>
      <c r="EO1073" s="24"/>
      <c r="EP1073" s="24"/>
      <c r="EQ1073" s="24"/>
      <c r="ER1073" s="24"/>
      <c r="ES1073" s="24"/>
      <c r="ET1073" s="24"/>
      <c r="EU1073" s="24"/>
      <c r="EV1073" s="24"/>
      <c r="EW1073" s="24"/>
      <c r="EX1073" s="24"/>
      <c r="EY1073" s="24"/>
      <c r="EZ1073" s="24"/>
      <c r="FA1073" s="24"/>
      <c r="FB1073" s="24"/>
      <c r="FC1073" s="24"/>
      <c r="FD1073" s="24"/>
      <c r="FE1073" s="24"/>
      <c r="FF1073" s="24"/>
      <c r="FG1073" s="24"/>
      <c r="FH1073" s="24"/>
      <c r="FI1073" s="24"/>
      <c r="FJ1073" s="24"/>
      <c r="FK1073" s="24"/>
      <c r="FL1073" s="24"/>
      <c r="FM1073" s="24"/>
      <c r="FN1073" s="24"/>
      <c r="FO1073" s="24"/>
      <c r="FP1073" s="24"/>
      <c r="FQ1073" s="24"/>
      <c r="FR1073" s="24"/>
      <c r="FS1073" s="24"/>
      <c r="FT1073" s="24"/>
      <c r="FU1073" s="24"/>
      <c r="FV1073" s="24"/>
      <c r="FW1073" s="24"/>
      <c r="FX1073" s="24"/>
      <c r="FY1073" s="24"/>
      <c r="FZ1073" s="24"/>
      <c r="GA1073" s="24"/>
      <c r="GB1073" s="24"/>
      <c r="GC1073" s="24"/>
      <c r="GD1073" s="24"/>
      <c r="GE1073" s="24"/>
      <c r="GF1073" s="24"/>
      <c r="GG1073" s="24"/>
      <c r="GH1073" s="24"/>
      <c r="GI1073" s="24"/>
      <c r="GJ1073" s="24"/>
      <c r="GK1073" s="24"/>
      <c r="GL1073" s="24"/>
      <c r="GM1073" s="24"/>
      <c r="GN1073" s="24"/>
      <c r="GO1073" s="24"/>
      <c r="GP1073" s="24"/>
      <c r="GQ1073" s="24"/>
      <c r="GR1073" s="24"/>
      <c r="GS1073" s="24"/>
      <c r="GT1073" s="24"/>
      <c r="GU1073" s="24"/>
      <c r="GV1073" s="24"/>
      <c r="GW1073" s="24"/>
      <c r="GX1073" s="24"/>
      <c r="GY1073" s="24"/>
      <c r="GZ1073" s="24"/>
      <c r="HA1073" s="24"/>
      <c r="HB1073" s="24"/>
      <c r="HC1073" s="24"/>
      <c r="HD1073" s="24"/>
      <c r="HE1073" s="24"/>
      <c r="HF1073" s="24"/>
      <c r="HG1073" s="24"/>
    </row>
    <row r="1074" spans="1:215" ht="13.5" customHeight="1" x14ac:dyDescent="0.2">
      <c r="A1074" s="24"/>
      <c r="B1074" s="24"/>
      <c r="C1074" s="125"/>
      <c r="D1074" s="125"/>
      <c r="O1074" s="24"/>
      <c r="P1074" s="24"/>
      <c r="Q1074" s="125"/>
      <c r="R1074" s="24"/>
      <c r="S1074" s="108"/>
      <c r="T1074" s="108"/>
      <c r="U1074" s="108"/>
      <c r="V1074" s="108"/>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24"/>
      <c r="CA1074" s="24"/>
      <c r="CB1074" s="24"/>
      <c r="CC1074" s="24"/>
      <c r="CD1074" s="24"/>
      <c r="CE1074" s="24"/>
      <c r="CF1074" s="24"/>
      <c r="CG1074" s="24"/>
      <c r="CH1074" s="24"/>
      <c r="CI1074" s="24"/>
      <c r="CJ1074" s="24"/>
      <c r="CK1074" s="24"/>
      <c r="CL1074" s="24"/>
      <c r="CM1074" s="24"/>
      <c r="CN1074" s="24"/>
      <c r="CO1074" s="24"/>
      <c r="CP1074" s="24"/>
      <c r="CQ1074" s="24"/>
      <c r="CR1074" s="24"/>
      <c r="CS1074" s="24"/>
      <c r="CT1074" s="24"/>
      <c r="CU1074" s="24"/>
      <c r="CV1074" s="24"/>
      <c r="CW1074" s="24"/>
      <c r="CX1074" s="24"/>
      <c r="CY1074" s="24"/>
      <c r="CZ1074" s="24"/>
      <c r="DA1074" s="24"/>
      <c r="DB1074" s="24"/>
      <c r="DC1074" s="24"/>
      <c r="DD1074" s="24"/>
      <c r="DE1074" s="24"/>
      <c r="DF1074" s="24"/>
      <c r="DG1074" s="24"/>
      <c r="DH1074" s="24"/>
      <c r="DI1074" s="24"/>
      <c r="DJ1074" s="24"/>
      <c r="DK1074" s="24"/>
      <c r="DL1074" s="24"/>
      <c r="DM1074" s="24"/>
      <c r="DN1074" s="24"/>
      <c r="DO1074" s="24"/>
      <c r="DP1074" s="24"/>
      <c r="DQ1074" s="24"/>
      <c r="DR1074" s="24"/>
      <c r="DS1074" s="24"/>
      <c r="DT1074" s="24"/>
      <c r="DU1074" s="24"/>
      <c r="DV1074" s="24"/>
      <c r="DW1074" s="24"/>
      <c r="DX1074" s="24"/>
      <c r="DY1074" s="24"/>
      <c r="DZ1074" s="24"/>
      <c r="EA1074" s="24"/>
      <c r="EB1074" s="24"/>
      <c r="EC1074" s="24"/>
      <c r="ED1074" s="24"/>
      <c r="EE1074" s="24"/>
      <c r="EF1074" s="24"/>
      <c r="EG1074" s="24"/>
      <c r="EH1074" s="24"/>
      <c r="EI1074" s="24"/>
      <c r="EJ1074" s="24"/>
      <c r="EK1074" s="24"/>
      <c r="EL1074" s="24"/>
      <c r="EM1074" s="24"/>
      <c r="EN1074" s="24"/>
      <c r="EO1074" s="24"/>
      <c r="EP1074" s="24"/>
      <c r="EQ1074" s="24"/>
      <c r="ER1074" s="24"/>
      <c r="ES1074" s="24"/>
      <c r="ET1074" s="24"/>
      <c r="EU1074" s="24"/>
      <c r="EV1074" s="24"/>
      <c r="EW1074" s="24"/>
      <c r="EX1074" s="24"/>
      <c r="EY1074" s="24"/>
      <c r="EZ1074" s="24"/>
      <c r="FA1074" s="24"/>
      <c r="FB1074" s="24"/>
      <c r="FC1074" s="24"/>
      <c r="FD1074" s="24"/>
      <c r="FE1074" s="24"/>
      <c r="FF1074" s="24"/>
      <c r="FG1074" s="24"/>
      <c r="FH1074" s="24"/>
      <c r="FI1074" s="24"/>
      <c r="FJ1074" s="24"/>
      <c r="FK1074" s="24"/>
      <c r="FL1074" s="24"/>
      <c r="FM1074" s="24"/>
      <c r="FN1074" s="24"/>
      <c r="FO1074" s="24"/>
      <c r="FP1074" s="24"/>
      <c r="FQ1074" s="24"/>
      <c r="FR1074" s="24"/>
      <c r="FS1074" s="24"/>
      <c r="FT1074" s="24"/>
      <c r="FU1074" s="24"/>
      <c r="FV1074" s="24"/>
      <c r="FW1074" s="24"/>
      <c r="FX1074" s="24"/>
      <c r="FY1074" s="24"/>
      <c r="FZ1074" s="24"/>
      <c r="GA1074" s="24"/>
      <c r="GB1074" s="24"/>
      <c r="GC1074" s="24"/>
      <c r="GD1074" s="24"/>
      <c r="GE1074" s="24"/>
      <c r="GF1074" s="24"/>
      <c r="GG1074" s="24"/>
      <c r="GH1074" s="24"/>
      <c r="GI1074" s="24"/>
      <c r="GJ1074" s="24"/>
      <c r="GK1074" s="24"/>
      <c r="GL1074" s="24"/>
      <c r="GM1074" s="24"/>
      <c r="GN1074" s="24"/>
      <c r="GO1074" s="24"/>
      <c r="GP1074" s="24"/>
      <c r="GQ1074" s="24"/>
      <c r="GR1074" s="24"/>
      <c r="GS1074" s="24"/>
      <c r="GT1074" s="24"/>
      <c r="GU1074" s="24"/>
      <c r="GV1074" s="24"/>
      <c r="GW1074" s="24"/>
      <c r="GX1074" s="24"/>
      <c r="GY1074" s="24"/>
      <c r="GZ1074" s="24"/>
      <c r="HA1074" s="24"/>
      <c r="HB1074" s="24"/>
      <c r="HC1074" s="24"/>
      <c r="HD1074" s="24"/>
      <c r="HE1074" s="24"/>
      <c r="HF1074" s="24"/>
      <c r="HG1074" s="24"/>
    </row>
    <row r="1075" spans="1:215" ht="13.5" customHeight="1" x14ac:dyDescent="0.2">
      <c r="A1075" s="24"/>
      <c r="B1075" s="24"/>
      <c r="C1075" s="125"/>
      <c r="D1075" s="125"/>
      <c r="O1075" s="24"/>
      <c r="P1075" s="24"/>
      <c r="Q1075" s="125"/>
      <c r="R1075" s="24"/>
      <c r="S1075" s="108"/>
      <c r="T1075" s="108"/>
      <c r="U1075" s="108"/>
      <c r="V1075" s="108"/>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24"/>
      <c r="CA1075" s="24"/>
      <c r="CB1075" s="24"/>
      <c r="CC1075" s="24"/>
      <c r="CD1075" s="24"/>
      <c r="CE1075" s="24"/>
      <c r="CF1075" s="24"/>
      <c r="CG1075" s="24"/>
      <c r="CH1075" s="24"/>
      <c r="CI1075" s="24"/>
      <c r="CJ1075" s="24"/>
      <c r="CK1075" s="24"/>
      <c r="CL1075" s="24"/>
      <c r="CM1075" s="24"/>
      <c r="CN1075" s="24"/>
      <c r="CO1075" s="24"/>
      <c r="CP1075" s="24"/>
      <c r="CQ1075" s="24"/>
      <c r="CR1075" s="24"/>
      <c r="CS1075" s="24"/>
      <c r="CT1075" s="24"/>
      <c r="CU1075" s="24"/>
      <c r="CV1075" s="24"/>
      <c r="CW1075" s="24"/>
      <c r="CX1075" s="24"/>
      <c r="CY1075" s="24"/>
      <c r="CZ1075" s="24"/>
      <c r="DA1075" s="24"/>
      <c r="DB1075" s="24"/>
      <c r="DC1075" s="24"/>
      <c r="DD1075" s="24"/>
      <c r="DE1075" s="24"/>
      <c r="DF1075" s="24"/>
      <c r="DG1075" s="24"/>
      <c r="DH1075" s="24"/>
      <c r="DI1075" s="24"/>
      <c r="DJ1075" s="24"/>
      <c r="DK1075" s="24"/>
      <c r="DL1075" s="24"/>
      <c r="DM1075" s="24"/>
      <c r="DN1075" s="24"/>
      <c r="DO1075" s="24"/>
      <c r="DP1075" s="24"/>
      <c r="DQ1075" s="24"/>
      <c r="DR1075" s="24"/>
      <c r="DS1075" s="24"/>
      <c r="DT1075" s="24"/>
      <c r="DU1075" s="24"/>
      <c r="DV1075" s="24"/>
      <c r="DW1075" s="24"/>
      <c r="DX1075" s="24"/>
      <c r="DY1075" s="24"/>
      <c r="DZ1075" s="24"/>
      <c r="EA1075" s="24"/>
      <c r="EB1075" s="24"/>
      <c r="EC1075" s="24"/>
      <c r="ED1075" s="24"/>
      <c r="EE1075" s="24"/>
      <c r="EF1075" s="24"/>
      <c r="EG1075" s="24"/>
      <c r="EH1075" s="24"/>
      <c r="EI1075" s="24"/>
      <c r="EJ1075" s="24"/>
      <c r="EK1075" s="24"/>
      <c r="EL1075" s="24"/>
      <c r="EM1075" s="24"/>
      <c r="EN1075" s="24"/>
      <c r="EO1075" s="24"/>
      <c r="EP1075" s="24"/>
      <c r="EQ1075" s="24"/>
      <c r="ER1075" s="24"/>
      <c r="ES1075" s="24"/>
      <c r="ET1075" s="24"/>
      <c r="EU1075" s="24"/>
      <c r="EV1075" s="24"/>
      <c r="EW1075" s="24"/>
      <c r="EX1075" s="24"/>
      <c r="EY1075" s="24"/>
      <c r="EZ1075" s="24"/>
      <c r="FA1075" s="24"/>
      <c r="FB1075" s="24"/>
      <c r="FC1075" s="24"/>
      <c r="FD1075" s="24"/>
      <c r="FE1075" s="24"/>
      <c r="FF1075" s="24"/>
      <c r="FG1075" s="24"/>
      <c r="FH1075" s="24"/>
      <c r="FI1075" s="24"/>
      <c r="FJ1075" s="24"/>
      <c r="FK1075" s="24"/>
      <c r="FL1075" s="24"/>
      <c r="FM1075" s="24"/>
      <c r="FN1075" s="24"/>
      <c r="FO1075" s="24"/>
      <c r="FP1075" s="24"/>
      <c r="FQ1075" s="24"/>
      <c r="FR1075" s="24"/>
      <c r="FS1075" s="24"/>
      <c r="FT1075" s="24"/>
      <c r="FU1075" s="24"/>
      <c r="FV1075" s="24"/>
      <c r="FW1075" s="24"/>
      <c r="FX1075" s="24"/>
      <c r="FY1075" s="24"/>
      <c r="FZ1075" s="24"/>
      <c r="GA1075" s="24"/>
      <c r="GB1075" s="24"/>
      <c r="GC1075" s="24"/>
      <c r="GD1075" s="24"/>
      <c r="GE1075" s="24"/>
      <c r="GF1075" s="24"/>
      <c r="GG1075" s="24"/>
      <c r="GH1075" s="24"/>
      <c r="GI1075" s="24"/>
      <c r="GJ1075" s="24"/>
      <c r="GK1075" s="24"/>
      <c r="GL1075" s="24"/>
      <c r="GM1075" s="24"/>
      <c r="GN1075" s="24"/>
      <c r="GO1075" s="24"/>
      <c r="GP1075" s="24"/>
      <c r="GQ1075" s="24"/>
      <c r="GR1075" s="24"/>
      <c r="GS1075" s="24"/>
      <c r="GT1075" s="24"/>
      <c r="GU1075" s="24"/>
      <c r="GV1075" s="24"/>
      <c r="GW1075" s="24"/>
      <c r="GX1075" s="24"/>
      <c r="GY1075" s="24"/>
      <c r="GZ1075" s="24"/>
      <c r="HA1075" s="24"/>
      <c r="HB1075" s="24"/>
      <c r="HC1075" s="24"/>
      <c r="HD1075" s="24"/>
      <c r="HE1075" s="24"/>
      <c r="HF1075" s="24"/>
      <c r="HG1075" s="24"/>
    </row>
    <row r="1076" spans="1:215" ht="13.5" customHeight="1" x14ac:dyDescent="0.2">
      <c r="A1076" s="24"/>
      <c r="B1076" s="24"/>
      <c r="C1076" s="125"/>
      <c r="D1076" s="125"/>
      <c r="O1076" s="24"/>
      <c r="P1076" s="24"/>
      <c r="Q1076" s="125"/>
      <c r="R1076" s="24"/>
      <c r="S1076" s="108"/>
      <c r="T1076" s="108"/>
      <c r="U1076" s="108"/>
      <c r="V1076" s="108"/>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24"/>
      <c r="CA1076" s="24"/>
      <c r="CB1076" s="24"/>
      <c r="CC1076" s="24"/>
      <c r="CD1076" s="24"/>
      <c r="CE1076" s="24"/>
      <c r="CF1076" s="24"/>
      <c r="CG1076" s="24"/>
      <c r="CH1076" s="24"/>
      <c r="CI1076" s="24"/>
      <c r="CJ1076" s="24"/>
      <c r="CK1076" s="24"/>
      <c r="CL1076" s="24"/>
      <c r="CM1076" s="24"/>
      <c r="CN1076" s="24"/>
      <c r="CO1076" s="24"/>
      <c r="CP1076" s="24"/>
      <c r="CQ1076" s="24"/>
      <c r="CR1076" s="24"/>
      <c r="CS1076" s="24"/>
      <c r="CT1076" s="24"/>
      <c r="CU1076" s="24"/>
      <c r="CV1076" s="24"/>
      <c r="CW1076" s="24"/>
      <c r="CX1076" s="24"/>
      <c r="CY1076" s="24"/>
      <c r="CZ1076" s="24"/>
      <c r="DA1076" s="24"/>
      <c r="DB1076" s="24"/>
      <c r="DC1076" s="24"/>
      <c r="DD1076" s="24"/>
      <c r="DE1076" s="24"/>
      <c r="DF1076" s="24"/>
      <c r="DG1076" s="24"/>
      <c r="DH1076" s="24"/>
      <c r="DI1076" s="24"/>
      <c r="DJ1076" s="24"/>
      <c r="DK1076" s="24"/>
      <c r="DL1076" s="24"/>
      <c r="DM1076" s="24"/>
      <c r="DN1076" s="24"/>
      <c r="DO1076" s="24"/>
      <c r="DP1076" s="24"/>
      <c r="DQ1076" s="24"/>
      <c r="DR1076" s="24"/>
      <c r="DS1076" s="24"/>
      <c r="DT1076" s="24"/>
      <c r="DU1076" s="24"/>
      <c r="DV1076" s="24"/>
      <c r="DW1076" s="24"/>
      <c r="DX1076" s="24"/>
      <c r="DY1076" s="24"/>
      <c r="DZ1076" s="24"/>
      <c r="EA1076" s="24"/>
      <c r="EB1076" s="24"/>
      <c r="EC1076" s="24"/>
      <c r="ED1076" s="24"/>
      <c r="EE1076" s="24"/>
      <c r="EF1076" s="24"/>
      <c r="EG1076" s="24"/>
      <c r="EH1076" s="24"/>
      <c r="EI1076" s="24"/>
      <c r="EJ1076" s="24"/>
      <c r="EK1076" s="24"/>
      <c r="EL1076" s="24"/>
      <c r="EM1076" s="24"/>
      <c r="EN1076" s="24"/>
      <c r="EO1076" s="24"/>
      <c r="EP1076" s="24"/>
      <c r="EQ1076" s="24"/>
      <c r="ER1076" s="24"/>
      <c r="ES1076" s="24"/>
      <c r="ET1076" s="24"/>
      <c r="EU1076" s="24"/>
      <c r="EV1076" s="24"/>
      <c r="EW1076" s="24"/>
      <c r="EX1076" s="24"/>
      <c r="EY1076" s="24"/>
      <c r="EZ1076" s="24"/>
      <c r="FA1076" s="24"/>
      <c r="FB1076" s="24"/>
      <c r="FC1076" s="24"/>
      <c r="FD1076" s="24"/>
      <c r="FE1076" s="24"/>
      <c r="FF1076" s="24"/>
      <c r="FG1076" s="24"/>
      <c r="FH1076" s="24"/>
      <c r="FI1076" s="24"/>
      <c r="FJ1076" s="24"/>
      <c r="FK1076" s="24"/>
      <c r="FL1076" s="24"/>
      <c r="FM1076" s="24"/>
      <c r="FN1076" s="24"/>
      <c r="FO1076" s="24"/>
      <c r="FP1076" s="24"/>
      <c r="FQ1076" s="24"/>
      <c r="FR1076" s="24"/>
      <c r="FS1076" s="24"/>
      <c r="FT1076" s="24"/>
      <c r="FU1076" s="24"/>
      <c r="FV1076" s="24"/>
      <c r="FW1076" s="24"/>
      <c r="FX1076" s="24"/>
      <c r="FY1076" s="24"/>
      <c r="FZ1076" s="24"/>
      <c r="GA1076" s="24"/>
      <c r="GB1076" s="24"/>
      <c r="GC1076" s="24"/>
      <c r="GD1076" s="24"/>
      <c r="GE1076" s="24"/>
      <c r="GF1076" s="24"/>
      <c r="GG1076" s="24"/>
      <c r="GH1076" s="24"/>
      <c r="GI1076" s="24"/>
      <c r="GJ1076" s="24"/>
      <c r="GK1076" s="24"/>
      <c r="GL1076" s="24"/>
      <c r="GM1076" s="24"/>
      <c r="GN1076" s="24"/>
      <c r="GO1076" s="24"/>
      <c r="GP1076" s="24"/>
      <c r="GQ1076" s="24"/>
      <c r="GR1076" s="24"/>
      <c r="GS1076" s="24"/>
      <c r="GT1076" s="24"/>
      <c r="GU1076" s="24"/>
      <c r="GV1076" s="24"/>
      <c r="GW1076" s="24"/>
      <c r="GX1076" s="24"/>
      <c r="GY1076" s="24"/>
      <c r="GZ1076" s="24"/>
      <c r="HA1076" s="24"/>
      <c r="HB1076" s="24"/>
      <c r="HC1076" s="24"/>
      <c r="HD1076" s="24"/>
      <c r="HE1076" s="24"/>
      <c r="HF1076" s="24"/>
      <c r="HG1076" s="24"/>
    </row>
    <row r="1077" spans="1:215" ht="13.5" customHeight="1" x14ac:dyDescent="0.2">
      <c r="A1077" s="24"/>
      <c r="B1077" s="24"/>
      <c r="C1077" s="125"/>
      <c r="D1077" s="125"/>
      <c r="O1077" s="24"/>
      <c r="P1077" s="24"/>
      <c r="Q1077" s="125"/>
      <c r="R1077" s="24"/>
      <c r="S1077" s="108"/>
      <c r="T1077" s="108"/>
      <c r="U1077" s="108"/>
      <c r="V1077" s="108"/>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24"/>
      <c r="CA1077" s="24"/>
      <c r="CB1077" s="24"/>
      <c r="CC1077" s="24"/>
      <c r="CD1077" s="24"/>
      <c r="CE1077" s="24"/>
      <c r="CF1077" s="24"/>
      <c r="CG1077" s="24"/>
      <c r="CH1077" s="24"/>
      <c r="CI1077" s="24"/>
      <c r="CJ1077" s="24"/>
      <c r="CK1077" s="24"/>
      <c r="CL1077" s="24"/>
      <c r="CM1077" s="24"/>
      <c r="CN1077" s="24"/>
      <c r="CO1077" s="24"/>
      <c r="CP1077" s="24"/>
      <c r="CQ1077" s="24"/>
      <c r="CR1077" s="24"/>
      <c r="CS1077" s="24"/>
      <c r="CT1077" s="24"/>
      <c r="CU1077" s="24"/>
      <c r="CV1077" s="24"/>
      <c r="CW1077" s="24"/>
      <c r="CX1077" s="24"/>
      <c r="CY1077" s="24"/>
      <c r="CZ1077" s="24"/>
      <c r="DA1077" s="24"/>
      <c r="DB1077" s="24"/>
      <c r="DC1077" s="24"/>
      <c r="DD1077" s="24"/>
      <c r="DE1077" s="24"/>
      <c r="DF1077" s="24"/>
      <c r="DG1077" s="24"/>
      <c r="DH1077" s="24"/>
      <c r="DI1077" s="24"/>
      <c r="DJ1077" s="24"/>
      <c r="DK1077" s="24"/>
      <c r="DL1077" s="24"/>
      <c r="DM1077" s="24"/>
      <c r="DN1077" s="24"/>
      <c r="DO1077" s="24"/>
      <c r="DP1077" s="24"/>
      <c r="DQ1077" s="24"/>
      <c r="DR1077" s="24"/>
      <c r="DS1077" s="24"/>
      <c r="DT1077" s="24"/>
      <c r="DU1077" s="24"/>
      <c r="DV1077" s="24"/>
      <c r="DW1077" s="24"/>
      <c r="DX1077" s="24"/>
      <c r="DY1077" s="24"/>
      <c r="DZ1077" s="24"/>
      <c r="EA1077" s="24"/>
      <c r="EB1077" s="24"/>
      <c r="EC1077" s="24"/>
      <c r="ED1077" s="24"/>
      <c r="EE1077" s="24"/>
      <c r="EF1077" s="24"/>
      <c r="EG1077" s="24"/>
      <c r="EH1077" s="24"/>
      <c r="EI1077" s="24"/>
      <c r="EJ1077" s="24"/>
      <c r="EK1077" s="24"/>
      <c r="EL1077" s="24"/>
      <c r="EM1077" s="24"/>
      <c r="EN1077" s="24"/>
      <c r="EO1077" s="24"/>
      <c r="EP1077" s="24"/>
      <c r="EQ1077" s="24"/>
      <c r="ER1077" s="24"/>
      <c r="ES1077" s="24"/>
      <c r="ET1077" s="24"/>
      <c r="EU1077" s="24"/>
      <c r="EV1077" s="24"/>
      <c r="EW1077" s="24"/>
      <c r="EX1077" s="24"/>
      <c r="EY1077" s="24"/>
      <c r="EZ1077" s="24"/>
      <c r="FA1077" s="24"/>
      <c r="FB1077" s="24"/>
      <c r="FC1077" s="24"/>
      <c r="FD1077" s="24"/>
      <c r="FE1077" s="24"/>
      <c r="FF1077" s="24"/>
      <c r="FG1077" s="24"/>
      <c r="FH1077" s="24"/>
      <c r="FI1077" s="24"/>
      <c r="FJ1077" s="24"/>
      <c r="FK1077" s="24"/>
      <c r="FL1077" s="24"/>
      <c r="FM1077" s="24"/>
      <c r="FN1077" s="24"/>
      <c r="FO1077" s="24"/>
      <c r="FP1077" s="24"/>
      <c r="FQ1077" s="24"/>
      <c r="FR1077" s="24"/>
      <c r="FS1077" s="24"/>
      <c r="FT1077" s="24"/>
      <c r="FU1077" s="24"/>
      <c r="FV1077" s="24"/>
      <c r="FW1077" s="24"/>
      <c r="FX1077" s="24"/>
      <c r="FY1077" s="24"/>
      <c r="FZ1077" s="24"/>
      <c r="GA1077" s="24"/>
      <c r="GB1077" s="24"/>
      <c r="GC1077" s="24"/>
      <c r="GD1077" s="24"/>
      <c r="GE1077" s="24"/>
      <c r="GF1077" s="24"/>
      <c r="GG1077" s="24"/>
      <c r="GH1077" s="24"/>
      <c r="GI1077" s="24"/>
      <c r="GJ1077" s="24"/>
      <c r="GK1077" s="24"/>
      <c r="GL1077" s="24"/>
      <c r="GM1077" s="24"/>
      <c r="GN1077" s="24"/>
      <c r="GO1077" s="24"/>
      <c r="GP1077" s="24"/>
      <c r="GQ1077" s="24"/>
      <c r="GR1077" s="24"/>
      <c r="GS1077" s="24"/>
      <c r="GT1077" s="24"/>
      <c r="GU1077" s="24"/>
      <c r="GV1077" s="24"/>
      <c r="GW1077" s="24"/>
      <c r="GX1077" s="24"/>
      <c r="GY1077" s="24"/>
      <c r="GZ1077" s="24"/>
      <c r="HA1077" s="24"/>
      <c r="HB1077" s="24"/>
      <c r="HC1077" s="24"/>
      <c r="HD1077" s="24"/>
      <c r="HE1077" s="24"/>
      <c r="HF1077" s="24"/>
      <c r="HG1077" s="24"/>
    </row>
    <row r="1078" spans="1:215" ht="13.5" customHeight="1" x14ac:dyDescent="0.2">
      <c r="A1078" s="24"/>
      <c r="B1078" s="24"/>
      <c r="C1078" s="125"/>
      <c r="D1078" s="125"/>
      <c r="O1078" s="24"/>
      <c r="P1078" s="24"/>
      <c r="Q1078" s="125"/>
      <c r="R1078" s="24"/>
      <c r="S1078" s="108"/>
      <c r="T1078" s="108"/>
      <c r="U1078" s="108"/>
      <c r="V1078" s="108"/>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4"/>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24"/>
      <c r="ES1078" s="24"/>
      <c r="ET1078" s="24"/>
      <c r="EU1078" s="24"/>
      <c r="EV1078" s="24"/>
      <c r="EW1078" s="24"/>
      <c r="EX1078" s="24"/>
      <c r="EY1078" s="24"/>
      <c r="EZ1078" s="24"/>
      <c r="FA1078" s="24"/>
      <c r="FB1078" s="24"/>
      <c r="FC1078" s="24"/>
      <c r="FD1078" s="24"/>
      <c r="FE1078" s="24"/>
      <c r="FF1078" s="24"/>
      <c r="FG1078" s="24"/>
      <c r="FH1078" s="24"/>
      <c r="FI1078" s="24"/>
      <c r="FJ1078" s="24"/>
      <c r="FK1078" s="24"/>
      <c r="FL1078" s="24"/>
      <c r="FM1078" s="24"/>
      <c r="FN1078" s="24"/>
      <c r="FO1078" s="24"/>
      <c r="FP1078" s="24"/>
      <c r="FQ1078" s="24"/>
      <c r="FR1078" s="24"/>
      <c r="FS1078" s="24"/>
      <c r="FT1078" s="24"/>
      <c r="FU1078" s="24"/>
      <c r="FV1078" s="24"/>
      <c r="FW1078" s="24"/>
      <c r="FX1078" s="24"/>
      <c r="FY1078" s="24"/>
      <c r="FZ1078" s="24"/>
      <c r="GA1078" s="24"/>
      <c r="GB1078" s="24"/>
      <c r="GC1078" s="24"/>
      <c r="GD1078" s="24"/>
      <c r="GE1078" s="24"/>
      <c r="GF1078" s="24"/>
      <c r="GG1078" s="24"/>
      <c r="GH1078" s="24"/>
      <c r="GI1078" s="24"/>
      <c r="GJ1078" s="24"/>
      <c r="GK1078" s="24"/>
      <c r="GL1078" s="24"/>
      <c r="GM1078" s="24"/>
      <c r="GN1078" s="24"/>
      <c r="GO1078" s="24"/>
      <c r="GP1078" s="24"/>
      <c r="GQ1078" s="24"/>
      <c r="GR1078" s="24"/>
      <c r="GS1078" s="24"/>
      <c r="GT1078" s="24"/>
      <c r="GU1078" s="24"/>
      <c r="GV1078" s="24"/>
      <c r="GW1078" s="24"/>
      <c r="GX1078" s="24"/>
      <c r="GY1078" s="24"/>
      <c r="GZ1078" s="24"/>
      <c r="HA1078" s="24"/>
      <c r="HB1078" s="24"/>
      <c r="HC1078" s="24"/>
      <c r="HD1078" s="24"/>
      <c r="HE1078" s="24"/>
      <c r="HF1078" s="24"/>
      <c r="HG1078" s="24"/>
    </row>
    <row r="1079" spans="1:215" ht="13.5" customHeight="1" x14ac:dyDescent="0.2">
      <c r="A1079" s="24"/>
      <c r="B1079" s="24"/>
      <c r="C1079" s="125"/>
      <c r="D1079" s="125"/>
      <c r="O1079" s="24"/>
      <c r="P1079" s="24"/>
      <c r="Q1079" s="125"/>
      <c r="R1079" s="24"/>
      <c r="S1079" s="108"/>
      <c r="T1079" s="108"/>
      <c r="U1079" s="108"/>
      <c r="V1079" s="108"/>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24"/>
      <c r="CA1079" s="24"/>
      <c r="CB1079" s="24"/>
      <c r="CC1079" s="24"/>
      <c r="CD1079" s="24"/>
      <c r="CE1079" s="24"/>
      <c r="CF1079" s="24"/>
      <c r="CG1079" s="24"/>
      <c r="CH1079" s="24"/>
      <c r="CI1079" s="24"/>
      <c r="CJ1079" s="24"/>
      <c r="CK1079" s="24"/>
      <c r="CL1079" s="24"/>
      <c r="CM1079" s="24"/>
      <c r="CN1079" s="24"/>
      <c r="CO1079" s="24"/>
      <c r="CP1079" s="24"/>
      <c r="CQ1079" s="24"/>
      <c r="CR1079" s="24"/>
      <c r="CS1079" s="24"/>
      <c r="CT1079" s="24"/>
      <c r="CU1079" s="24"/>
      <c r="CV1079" s="24"/>
      <c r="CW1079" s="24"/>
      <c r="CX1079" s="24"/>
      <c r="CY1079" s="24"/>
      <c r="CZ1079" s="24"/>
      <c r="DA1079" s="24"/>
      <c r="DB1079" s="24"/>
      <c r="DC1079" s="24"/>
      <c r="DD1079" s="24"/>
      <c r="DE1079" s="24"/>
      <c r="DF1079" s="24"/>
      <c r="DG1079" s="24"/>
      <c r="DH1079" s="24"/>
      <c r="DI1079" s="24"/>
      <c r="DJ1079" s="24"/>
      <c r="DK1079" s="24"/>
      <c r="DL1079" s="24"/>
      <c r="DM1079" s="24"/>
      <c r="DN1079" s="24"/>
      <c r="DO1079" s="24"/>
      <c r="DP1079" s="24"/>
      <c r="DQ1079" s="24"/>
      <c r="DR1079" s="24"/>
      <c r="DS1079" s="24"/>
      <c r="DT1079" s="24"/>
      <c r="DU1079" s="24"/>
      <c r="DV1079" s="24"/>
      <c r="DW1079" s="24"/>
      <c r="DX1079" s="24"/>
      <c r="DY1079" s="24"/>
      <c r="DZ1079" s="24"/>
      <c r="EA1079" s="24"/>
      <c r="EB1079" s="24"/>
      <c r="EC1079" s="24"/>
      <c r="ED1079" s="24"/>
      <c r="EE1079" s="24"/>
      <c r="EF1079" s="24"/>
      <c r="EG1079" s="24"/>
      <c r="EH1079" s="24"/>
      <c r="EI1079" s="24"/>
      <c r="EJ1079" s="24"/>
      <c r="EK1079" s="24"/>
      <c r="EL1079" s="24"/>
      <c r="EM1079" s="24"/>
      <c r="EN1079" s="24"/>
      <c r="EO1079" s="24"/>
      <c r="EP1079" s="24"/>
      <c r="EQ1079" s="24"/>
      <c r="ER1079" s="24"/>
      <c r="ES1079" s="24"/>
      <c r="ET1079" s="24"/>
      <c r="EU1079" s="24"/>
      <c r="EV1079" s="24"/>
      <c r="EW1079" s="24"/>
      <c r="EX1079" s="24"/>
      <c r="EY1079" s="24"/>
      <c r="EZ1079" s="24"/>
      <c r="FA1079" s="24"/>
      <c r="FB1079" s="24"/>
      <c r="FC1079" s="24"/>
      <c r="FD1079" s="24"/>
      <c r="FE1079" s="24"/>
      <c r="FF1079" s="24"/>
      <c r="FG1079" s="24"/>
      <c r="FH1079" s="24"/>
      <c r="FI1079" s="24"/>
      <c r="FJ1079" s="24"/>
      <c r="FK1079" s="24"/>
      <c r="FL1079" s="24"/>
      <c r="FM1079" s="24"/>
      <c r="FN1079" s="24"/>
      <c r="FO1079" s="24"/>
      <c r="FP1079" s="24"/>
      <c r="FQ1079" s="24"/>
      <c r="FR1079" s="24"/>
      <c r="FS1079" s="24"/>
      <c r="FT1079" s="24"/>
      <c r="FU1079" s="24"/>
      <c r="FV1079" s="24"/>
      <c r="FW1079" s="24"/>
      <c r="FX1079" s="24"/>
      <c r="FY1079" s="24"/>
      <c r="FZ1079" s="24"/>
      <c r="GA1079" s="24"/>
      <c r="GB1079" s="24"/>
      <c r="GC1079" s="24"/>
      <c r="GD1079" s="24"/>
      <c r="GE1079" s="24"/>
      <c r="GF1079" s="24"/>
      <c r="GG1079" s="24"/>
      <c r="GH1079" s="24"/>
      <c r="GI1079" s="24"/>
      <c r="GJ1079" s="24"/>
      <c r="GK1079" s="24"/>
      <c r="GL1079" s="24"/>
      <c r="GM1079" s="24"/>
      <c r="GN1079" s="24"/>
      <c r="GO1079" s="24"/>
      <c r="GP1079" s="24"/>
      <c r="GQ1079" s="24"/>
      <c r="GR1079" s="24"/>
      <c r="GS1079" s="24"/>
      <c r="GT1079" s="24"/>
      <c r="GU1079" s="24"/>
      <c r="GV1079" s="24"/>
      <c r="GW1079" s="24"/>
      <c r="GX1079" s="24"/>
      <c r="GY1079" s="24"/>
      <c r="GZ1079" s="24"/>
      <c r="HA1079" s="24"/>
      <c r="HB1079" s="24"/>
      <c r="HC1079" s="24"/>
      <c r="HD1079" s="24"/>
      <c r="HE1079" s="24"/>
      <c r="HF1079" s="24"/>
      <c r="HG1079" s="24"/>
    </row>
    <row r="1080" spans="1:215" ht="13.5" customHeight="1" x14ac:dyDescent="0.2">
      <c r="A1080" s="24"/>
      <c r="B1080" s="24"/>
      <c r="C1080" s="125"/>
      <c r="D1080" s="125"/>
      <c r="O1080" s="24"/>
      <c r="P1080" s="24"/>
      <c r="Q1080" s="125"/>
      <c r="R1080" s="24"/>
      <c r="S1080" s="108"/>
      <c r="T1080" s="108"/>
      <c r="U1080" s="108"/>
      <c r="V1080" s="108"/>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c r="CA1080" s="24"/>
      <c r="CB1080" s="24"/>
      <c r="CC1080" s="24"/>
      <c r="CD1080" s="24"/>
      <c r="CE1080" s="24"/>
      <c r="CF1080" s="24"/>
      <c r="CG1080" s="24"/>
      <c r="CH1080" s="24"/>
      <c r="CI1080" s="24"/>
      <c r="CJ1080" s="24"/>
      <c r="CK1080" s="24"/>
      <c r="CL1080" s="24"/>
      <c r="CM1080" s="24"/>
      <c r="CN1080" s="24"/>
      <c r="CO1080" s="24"/>
      <c r="CP1080" s="24"/>
      <c r="CQ1080" s="24"/>
      <c r="CR1080" s="24"/>
      <c r="CS1080" s="24"/>
      <c r="CT1080" s="24"/>
      <c r="CU1080" s="24"/>
      <c r="CV1080" s="24"/>
      <c r="CW1080" s="24"/>
      <c r="CX1080" s="24"/>
      <c r="CY1080" s="24"/>
      <c r="CZ1080" s="24"/>
      <c r="DA1080" s="24"/>
      <c r="DB1080" s="24"/>
      <c r="DC1080" s="24"/>
      <c r="DD1080" s="24"/>
      <c r="DE1080" s="24"/>
      <c r="DF1080" s="24"/>
      <c r="DG1080" s="24"/>
      <c r="DH1080" s="24"/>
      <c r="DI1080" s="24"/>
      <c r="DJ1080" s="24"/>
      <c r="DK1080" s="24"/>
      <c r="DL1080" s="24"/>
      <c r="DM1080" s="24"/>
      <c r="DN1080" s="24"/>
      <c r="DO1080" s="24"/>
      <c r="DP1080" s="24"/>
      <c r="DQ1080" s="24"/>
      <c r="DR1080" s="24"/>
      <c r="DS1080" s="24"/>
      <c r="DT1080" s="24"/>
      <c r="DU1080" s="24"/>
      <c r="DV1080" s="24"/>
      <c r="DW1080" s="24"/>
      <c r="DX1080" s="24"/>
      <c r="DY1080" s="24"/>
      <c r="DZ1080" s="24"/>
      <c r="EA1080" s="24"/>
      <c r="EB1080" s="24"/>
      <c r="EC1080" s="24"/>
      <c r="ED1080" s="24"/>
      <c r="EE1080" s="24"/>
      <c r="EF1080" s="24"/>
      <c r="EG1080" s="24"/>
      <c r="EH1080" s="24"/>
      <c r="EI1080" s="24"/>
      <c r="EJ1080" s="24"/>
      <c r="EK1080" s="24"/>
      <c r="EL1080" s="24"/>
      <c r="EM1080" s="24"/>
      <c r="EN1080" s="24"/>
      <c r="EO1080" s="24"/>
      <c r="EP1080" s="24"/>
      <c r="EQ1080" s="24"/>
      <c r="ER1080" s="24"/>
      <c r="ES1080" s="24"/>
      <c r="ET1080" s="24"/>
      <c r="EU1080" s="24"/>
      <c r="EV1080" s="24"/>
      <c r="EW1080" s="24"/>
      <c r="EX1080" s="24"/>
      <c r="EY1080" s="24"/>
      <c r="EZ1080" s="24"/>
      <c r="FA1080" s="24"/>
      <c r="FB1080" s="24"/>
      <c r="FC1080" s="24"/>
      <c r="FD1080" s="24"/>
      <c r="FE1080" s="24"/>
      <c r="FF1080" s="24"/>
      <c r="FG1080" s="24"/>
      <c r="FH1080" s="24"/>
      <c r="FI1080" s="24"/>
      <c r="FJ1080" s="24"/>
      <c r="FK1080" s="24"/>
      <c r="FL1080" s="24"/>
      <c r="FM1080" s="24"/>
      <c r="FN1080" s="24"/>
      <c r="FO1080" s="24"/>
      <c r="FP1080" s="24"/>
      <c r="FQ1080" s="24"/>
      <c r="FR1080" s="24"/>
      <c r="FS1080" s="24"/>
      <c r="FT1080" s="24"/>
      <c r="FU1080" s="24"/>
      <c r="FV1080" s="24"/>
      <c r="FW1080" s="24"/>
      <c r="FX1080" s="24"/>
      <c r="FY1080" s="24"/>
      <c r="FZ1080" s="24"/>
      <c r="GA1080" s="24"/>
      <c r="GB1080" s="24"/>
      <c r="GC1080" s="24"/>
      <c r="GD1080" s="24"/>
      <c r="GE1080" s="24"/>
      <c r="GF1080" s="24"/>
      <c r="GG1080" s="24"/>
      <c r="GH1080" s="24"/>
      <c r="GI1080" s="24"/>
      <c r="GJ1080" s="24"/>
      <c r="GK1080" s="24"/>
      <c r="GL1080" s="24"/>
      <c r="GM1080" s="24"/>
      <c r="GN1080" s="24"/>
      <c r="GO1080" s="24"/>
      <c r="GP1080" s="24"/>
      <c r="GQ1080" s="24"/>
      <c r="GR1080" s="24"/>
      <c r="GS1080" s="24"/>
      <c r="GT1080" s="24"/>
      <c r="GU1080" s="24"/>
      <c r="GV1080" s="24"/>
      <c r="GW1080" s="24"/>
      <c r="GX1080" s="24"/>
      <c r="GY1080" s="24"/>
      <c r="GZ1080" s="24"/>
      <c r="HA1080" s="24"/>
      <c r="HB1080" s="24"/>
      <c r="HC1080" s="24"/>
      <c r="HD1080" s="24"/>
      <c r="HE1080" s="24"/>
      <c r="HF1080" s="24"/>
      <c r="HG1080" s="24"/>
    </row>
    <row r="1081" spans="1:215" ht="13.5" customHeight="1" x14ac:dyDescent="0.2">
      <c r="A1081" s="24"/>
      <c r="B1081" s="24"/>
      <c r="C1081" s="125"/>
      <c r="D1081" s="125"/>
      <c r="O1081" s="24"/>
      <c r="P1081" s="24"/>
      <c r="Q1081" s="125"/>
      <c r="R1081" s="24"/>
      <c r="S1081" s="108"/>
      <c r="T1081" s="108"/>
      <c r="U1081" s="108"/>
      <c r="V1081" s="108"/>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4"/>
      <c r="CA1081" s="24"/>
      <c r="CB1081" s="24"/>
      <c r="CC1081" s="24"/>
      <c r="CD1081" s="24"/>
      <c r="CE1081" s="24"/>
      <c r="CF1081" s="24"/>
      <c r="CG1081" s="24"/>
      <c r="CH1081" s="24"/>
      <c r="CI1081" s="24"/>
      <c r="CJ1081" s="24"/>
      <c r="CK1081" s="24"/>
      <c r="CL1081" s="24"/>
      <c r="CM1081" s="24"/>
      <c r="CN1081" s="24"/>
      <c r="CO1081" s="24"/>
      <c r="CP1081" s="24"/>
      <c r="CQ1081" s="24"/>
      <c r="CR1081" s="24"/>
      <c r="CS1081" s="24"/>
      <c r="CT1081" s="24"/>
      <c r="CU1081" s="24"/>
      <c r="CV1081" s="24"/>
      <c r="CW1081" s="24"/>
      <c r="CX1081" s="24"/>
      <c r="CY1081" s="24"/>
      <c r="CZ1081" s="24"/>
      <c r="DA1081" s="24"/>
      <c r="DB1081" s="24"/>
      <c r="DC1081" s="24"/>
      <c r="DD1081" s="24"/>
      <c r="DE1081" s="24"/>
      <c r="DF1081" s="24"/>
      <c r="DG1081" s="24"/>
      <c r="DH1081" s="24"/>
      <c r="DI1081" s="24"/>
      <c r="DJ1081" s="24"/>
      <c r="DK1081" s="24"/>
      <c r="DL1081" s="24"/>
      <c r="DM1081" s="24"/>
      <c r="DN1081" s="24"/>
      <c r="DO1081" s="24"/>
      <c r="DP1081" s="24"/>
      <c r="DQ1081" s="24"/>
      <c r="DR1081" s="24"/>
      <c r="DS1081" s="24"/>
      <c r="DT1081" s="24"/>
      <c r="DU1081" s="24"/>
      <c r="DV1081" s="24"/>
      <c r="DW1081" s="24"/>
      <c r="DX1081" s="24"/>
      <c r="DY1081" s="24"/>
      <c r="DZ1081" s="24"/>
      <c r="EA1081" s="24"/>
      <c r="EB1081" s="24"/>
      <c r="EC1081" s="24"/>
      <c r="ED1081" s="24"/>
      <c r="EE1081" s="24"/>
      <c r="EF1081" s="24"/>
      <c r="EG1081" s="24"/>
      <c r="EH1081" s="24"/>
      <c r="EI1081" s="24"/>
      <c r="EJ1081" s="24"/>
      <c r="EK1081" s="24"/>
      <c r="EL1081" s="24"/>
      <c r="EM1081" s="24"/>
      <c r="EN1081" s="24"/>
      <c r="EO1081" s="24"/>
      <c r="EP1081" s="24"/>
      <c r="EQ1081" s="24"/>
      <c r="ER1081" s="24"/>
      <c r="ES1081" s="24"/>
      <c r="ET1081" s="24"/>
      <c r="EU1081" s="24"/>
      <c r="EV1081" s="24"/>
      <c r="EW1081" s="24"/>
      <c r="EX1081" s="24"/>
      <c r="EY1081" s="24"/>
      <c r="EZ1081" s="24"/>
      <c r="FA1081" s="24"/>
      <c r="FB1081" s="24"/>
      <c r="FC1081" s="24"/>
      <c r="FD1081" s="24"/>
      <c r="FE1081" s="24"/>
      <c r="FF1081" s="24"/>
      <c r="FG1081" s="24"/>
      <c r="FH1081" s="24"/>
      <c r="FI1081" s="24"/>
      <c r="FJ1081" s="24"/>
      <c r="FK1081" s="24"/>
      <c r="FL1081" s="24"/>
      <c r="FM1081" s="24"/>
      <c r="FN1081" s="24"/>
      <c r="FO1081" s="24"/>
      <c r="FP1081" s="24"/>
      <c r="FQ1081" s="24"/>
      <c r="FR1081" s="24"/>
      <c r="FS1081" s="24"/>
      <c r="FT1081" s="24"/>
      <c r="FU1081" s="24"/>
      <c r="FV1081" s="24"/>
      <c r="FW1081" s="24"/>
      <c r="FX1081" s="24"/>
      <c r="FY1081" s="24"/>
      <c r="FZ1081" s="24"/>
      <c r="GA1081" s="24"/>
      <c r="GB1081" s="24"/>
      <c r="GC1081" s="24"/>
      <c r="GD1081" s="24"/>
      <c r="GE1081" s="24"/>
      <c r="GF1081" s="24"/>
      <c r="GG1081" s="24"/>
      <c r="GH1081" s="24"/>
      <c r="GI1081" s="24"/>
      <c r="GJ1081" s="24"/>
      <c r="GK1081" s="24"/>
      <c r="GL1081" s="24"/>
      <c r="GM1081" s="24"/>
      <c r="GN1081" s="24"/>
      <c r="GO1081" s="24"/>
      <c r="GP1081" s="24"/>
      <c r="GQ1081" s="24"/>
      <c r="GR1081" s="24"/>
      <c r="GS1081" s="24"/>
      <c r="GT1081" s="24"/>
      <c r="GU1081" s="24"/>
      <c r="GV1081" s="24"/>
      <c r="GW1081" s="24"/>
      <c r="GX1081" s="24"/>
      <c r="GY1081" s="24"/>
      <c r="GZ1081" s="24"/>
      <c r="HA1081" s="24"/>
      <c r="HB1081" s="24"/>
      <c r="HC1081" s="24"/>
      <c r="HD1081" s="24"/>
      <c r="HE1081" s="24"/>
      <c r="HF1081" s="24"/>
      <c r="HG1081" s="24"/>
    </row>
    <row r="1082" spans="1:215" ht="13.5" customHeight="1" x14ac:dyDescent="0.2">
      <c r="A1082" s="24"/>
      <c r="B1082" s="24"/>
      <c r="C1082" s="125"/>
      <c r="D1082" s="125"/>
      <c r="O1082" s="24"/>
      <c r="P1082" s="24"/>
      <c r="Q1082" s="125"/>
      <c r="R1082" s="24"/>
      <c r="S1082" s="108"/>
      <c r="T1082" s="108"/>
      <c r="U1082" s="108"/>
      <c r="V1082" s="108"/>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c r="CA1082" s="24"/>
      <c r="CB1082" s="24"/>
      <c r="CC1082" s="24"/>
      <c r="CD1082" s="24"/>
      <c r="CE1082" s="24"/>
      <c r="CF1082" s="24"/>
      <c r="CG1082" s="24"/>
      <c r="CH1082" s="24"/>
      <c r="CI1082" s="24"/>
      <c r="CJ1082" s="24"/>
      <c r="CK1082" s="24"/>
      <c r="CL1082" s="24"/>
      <c r="CM1082" s="24"/>
      <c r="CN1082" s="24"/>
      <c r="CO1082" s="24"/>
      <c r="CP1082" s="24"/>
      <c r="CQ1082" s="24"/>
      <c r="CR1082" s="24"/>
      <c r="CS1082" s="24"/>
      <c r="CT1082" s="24"/>
      <c r="CU1082" s="24"/>
      <c r="CV1082" s="24"/>
      <c r="CW1082" s="24"/>
      <c r="CX1082" s="24"/>
      <c r="CY1082" s="24"/>
      <c r="CZ1082" s="24"/>
      <c r="DA1082" s="24"/>
      <c r="DB1082" s="24"/>
      <c r="DC1082" s="24"/>
      <c r="DD1082" s="24"/>
      <c r="DE1082" s="24"/>
      <c r="DF1082" s="24"/>
      <c r="DG1082" s="24"/>
      <c r="DH1082" s="24"/>
      <c r="DI1082" s="24"/>
      <c r="DJ1082" s="24"/>
      <c r="DK1082" s="24"/>
      <c r="DL1082" s="24"/>
      <c r="DM1082" s="24"/>
      <c r="DN1082" s="24"/>
      <c r="DO1082" s="24"/>
      <c r="DP1082" s="24"/>
      <c r="DQ1082" s="24"/>
      <c r="DR1082" s="24"/>
      <c r="DS1082" s="24"/>
      <c r="DT1082" s="24"/>
      <c r="DU1082" s="24"/>
      <c r="DV1082" s="24"/>
      <c r="DW1082" s="24"/>
      <c r="DX1082" s="24"/>
      <c r="DY1082" s="24"/>
      <c r="DZ1082" s="24"/>
      <c r="EA1082" s="24"/>
      <c r="EB1082" s="24"/>
      <c r="EC1082" s="24"/>
      <c r="ED1082" s="24"/>
      <c r="EE1082" s="24"/>
      <c r="EF1082" s="24"/>
      <c r="EG1082" s="24"/>
      <c r="EH1082" s="24"/>
      <c r="EI1082" s="24"/>
      <c r="EJ1082" s="24"/>
      <c r="EK1082" s="24"/>
      <c r="EL1082" s="24"/>
      <c r="EM1082" s="24"/>
      <c r="EN1082" s="24"/>
      <c r="EO1082" s="24"/>
      <c r="EP1082" s="24"/>
      <c r="EQ1082" s="24"/>
      <c r="ER1082" s="24"/>
      <c r="ES1082" s="24"/>
      <c r="ET1082" s="24"/>
      <c r="EU1082" s="24"/>
      <c r="EV1082" s="24"/>
      <c r="EW1082" s="24"/>
      <c r="EX1082" s="24"/>
      <c r="EY1082" s="24"/>
      <c r="EZ1082" s="24"/>
      <c r="FA1082" s="24"/>
      <c r="FB1082" s="24"/>
      <c r="FC1082" s="24"/>
      <c r="FD1082" s="24"/>
      <c r="FE1082" s="24"/>
      <c r="FF1082" s="24"/>
      <c r="FG1082" s="24"/>
      <c r="FH1082" s="24"/>
      <c r="FI1082" s="24"/>
      <c r="FJ1082" s="24"/>
      <c r="FK1082" s="24"/>
      <c r="FL1082" s="24"/>
      <c r="FM1082" s="24"/>
      <c r="FN1082" s="24"/>
      <c r="FO1082" s="24"/>
      <c r="FP1082" s="24"/>
      <c r="FQ1082" s="24"/>
      <c r="FR1082" s="24"/>
      <c r="FS1082" s="24"/>
      <c r="FT1082" s="24"/>
      <c r="FU1082" s="24"/>
      <c r="FV1082" s="24"/>
      <c r="FW1082" s="24"/>
      <c r="FX1082" s="24"/>
      <c r="FY1082" s="24"/>
      <c r="FZ1082" s="24"/>
      <c r="GA1082" s="24"/>
      <c r="GB1082" s="24"/>
      <c r="GC1082" s="24"/>
      <c r="GD1082" s="24"/>
      <c r="GE1082" s="24"/>
      <c r="GF1082" s="24"/>
      <c r="GG1082" s="24"/>
      <c r="GH1082" s="24"/>
      <c r="GI1082" s="24"/>
      <c r="GJ1082" s="24"/>
      <c r="GK1082" s="24"/>
      <c r="GL1082" s="24"/>
      <c r="GM1082" s="24"/>
      <c r="GN1082" s="24"/>
      <c r="GO1082" s="24"/>
      <c r="GP1082" s="24"/>
      <c r="GQ1082" s="24"/>
      <c r="GR1082" s="24"/>
      <c r="GS1082" s="24"/>
      <c r="GT1082" s="24"/>
      <c r="GU1082" s="24"/>
      <c r="GV1082" s="24"/>
      <c r="GW1082" s="24"/>
      <c r="GX1082" s="24"/>
      <c r="GY1082" s="24"/>
      <c r="GZ1082" s="24"/>
      <c r="HA1082" s="24"/>
      <c r="HB1082" s="24"/>
      <c r="HC1082" s="24"/>
      <c r="HD1082" s="24"/>
      <c r="HE1082" s="24"/>
      <c r="HF1082" s="24"/>
      <c r="HG1082" s="24"/>
    </row>
    <row r="1083" spans="1:215" ht="13.5" customHeight="1" x14ac:dyDescent="0.2">
      <c r="A1083" s="24"/>
      <c r="B1083" s="24"/>
      <c r="C1083" s="125"/>
      <c r="D1083" s="125"/>
      <c r="O1083" s="24"/>
      <c r="P1083" s="24"/>
      <c r="Q1083" s="125"/>
      <c r="R1083" s="24"/>
      <c r="S1083" s="108"/>
      <c r="T1083" s="108"/>
      <c r="U1083" s="108"/>
      <c r="V1083" s="108"/>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4"/>
      <c r="CA1083" s="24"/>
      <c r="CB1083" s="24"/>
      <c r="CC1083" s="24"/>
      <c r="CD1083" s="24"/>
      <c r="CE1083" s="24"/>
      <c r="CF1083" s="24"/>
      <c r="CG1083" s="24"/>
      <c r="CH1083" s="24"/>
      <c r="CI1083" s="24"/>
      <c r="CJ1083" s="24"/>
      <c r="CK1083" s="24"/>
      <c r="CL1083" s="24"/>
      <c r="CM1083" s="24"/>
      <c r="CN1083" s="24"/>
      <c r="CO1083" s="24"/>
      <c r="CP1083" s="24"/>
      <c r="CQ1083" s="24"/>
      <c r="CR1083" s="24"/>
      <c r="CS1083" s="24"/>
      <c r="CT1083" s="24"/>
      <c r="CU1083" s="24"/>
      <c r="CV1083" s="24"/>
      <c r="CW1083" s="24"/>
      <c r="CX1083" s="24"/>
      <c r="CY1083" s="24"/>
      <c r="CZ1083" s="24"/>
      <c r="DA1083" s="24"/>
      <c r="DB1083" s="24"/>
      <c r="DC1083" s="24"/>
      <c r="DD1083" s="24"/>
      <c r="DE1083" s="24"/>
      <c r="DF1083" s="24"/>
      <c r="DG1083" s="24"/>
      <c r="DH1083" s="24"/>
      <c r="DI1083" s="24"/>
      <c r="DJ1083" s="24"/>
      <c r="DK1083" s="24"/>
      <c r="DL1083" s="24"/>
      <c r="DM1083" s="24"/>
      <c r="DN1083" s="24"/>
      <c r="DO1083" s="24"/>
      <c r="DP1083" s="24"/>
      <c r="DQ1083" s="24"/>
      <c r="DR1083" s="24"/>
      <c r="DS1083" s="24"/>
      <c r="DT1083" s="24"/>
      <c r="DU1083" s="24"/>
      <c r="DV1083" s="24"/>
      <c r="DW1083" s="24"/>
      <c r="DX1083" s="24"/>
      <c r="DY1083" s="24"/>
      <c r="DZ1083" s="24"/>
      <c r="EA1083" s="24"/>
      <c r="EB1083" s="24"/>
      <c r="EC1083" s="24"/>
      <c r="ED1083" s="24"/>
      <c r="EE1083" s="24"/>
      <c r="EF1083" s="24"/>
      <c r="EG1083" s="24"/>
      <c r="EH1083" s="24"/>
      <c r="EI1083" s="24"/>
      <c r="EJ1083" s="24"/>
      <c r="EK1083" s="24"/>
      <c r="EL1083" s="24"/>
      <c r="EM1083" s="24"/>
      <c r="EN1083" s="24"/>
      <c r="EO1083" s="24"/>
      <c r="EP1083" s="24"/>
      <c r="EQ1083" s="24"/>
      <c r="ER1083" s="24"/>
      <c r="ES1083" s="24"/>
      <c r="ET1083" s="24"/>
      <c r="EU1083" s="24"/>
      <c r="EV1083" s="24"/>
      <c r="EW1083" s="24"/>
      <c r="EX1083" s="24"/>
      <c r="EY1083" s="24"/>
      <c r="EZ1083" s="24"/>
      <c r="FA1083" s="24"/>
      <c r="FB1083" s="24"/>
      <c r="FC1083" s="24"/>
      <c r="FD1083" s="24"/>
      <c r="FE1083" s="24"/>
      <c r="FF1083" s="24"/>
      <c r="FG1083" s="24"/>
      <c r="FH1083" s="24"/>
      <c r="FI1083" s="24"/>
      <c r="FJ1083" s="24"/>
      <c r="FK1083" s="24"/>
      <c r="FL1083" s="24"/>
      <c r="FM1083" s="24"/>
      <c r="FN1083" s="24"/>
      <c r="FO1083" s="24"/>
      <c r="FP1083" s="24"/>
      <c r="FQ1083" s="24"/>
      <c r="FR1083" s="24"/>
      <c r="FS1083" s="24"/>
      <c r="FT1083" s="24"/>
      <c r="FU1083" s="24"/>
      <c r="FV1083" s="24"/>
      <c r="FW1083" s="24"/>
      <c r="FX1083" s="24"/>
      <c r="FY1083" s="24"/>
      <c r="FZ1083" s="24"/>
      <c r="GA1083" s="24"/>
      <c r="GB1083" s="24"/>
      <c r="GC1083" s="24"/>
      <c r="GD1083" s="24"/>
      <c r="GE1083" s="24"/>
      <c r="GF1083" s="24"/>
      <c r="GG1083" s="24"/>
      <c r="GH1083" s="24"/>
      <c r="GI1083" s="24"/>
      <c r="GJ1083" s="24"/>
      <c r="GK1083" s="24"/>
      <c r="GL1083" s="24"/>
      <c r="GM1083" s="24"/>
      <c r="GN1083" s="24"/>
      <c r="GO1083" s="24"/>
      <c r="GP1083" s="24"/>
      <c r="GQ1083" s="24"/>
      <c r="GR1083" s="24"/>
      <c r="GS1083" s="24"/>
      <c r="GT1083" s="24"/>
      <c r="GU1083" s="24"/>
      <c r="GV1083" s="24"/>
      <c r="GW1083" s="24"/>
      <c r="GX1083" s="24"/>
      <c r="GY1083" s="24"/>
      <c r="GZ1083" s="24"/>
      <c r="HA1083" s="24"/>
      <c r="HB1083" s="24"/>
      <c r="HC1083" s="24"/>
      <c r="HD1083" s="24"/>
      <c r="HE1083" s="24"/>
      <c r="HF1083" s="24"/>
      <c r="HG1083" s="24"/>
    </row>
    <row r="1084" spans="1:215" ht="13.5" customHeight="1" x14ac:dyDescent="0.2">
      <c r="A1084" s="24"/>
      <c r="B1084" s="24"/>
      <c r="C1084" s="125"/>
      <c r="D1084" s="125"/>
      <c r="O1084" s="24"/>
      <c r="P1084" s="24"/>
      <c r="Q1084" s="125"/>
      <c r="R1084" s="24"/>
      <c r="S1084" s="108"/>
      <c r="T1084" s="108"/>
      <c r="U1084" s="108"/>
      <c r="V1084" s="108"/>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c r="CA1084" s="24"/>
      <c r="CB1084" s="24"/>
      <c r="CC1084" s="24"/>
      <c r="CD1084" s="24"/>
      <c r="CE1084" s="24"/>
      <c r="CF1084" s="24"/>
      <c r="CG1084" s="24"/>
      <c r="CH1084" s="24"/>
      <c r="CI1084" s="24"/>
      <c r="CJ1084" s="24"/>
      <c r="CK1084" s="24"/>
      <c r="CL1084" s="24"/>
      <c r="CM1084" s="24"/>
      <c r="CN1084" s="24"/>
      <c r="CO1084" s="24"/>
      <c r="CP1084" s="24"/>
      <c r="CQ1084" s="24"/>
      <c r="CR1084" s="24"/>
      <c r="CS1084" s="24"/>
      <c r="CT1084" s="24"/>
      <c r="CU1084" s="24"/>
      <c r="CV1084" s="24"/>
      <c r="CW1084" s="24"/>
      <c r="CX1084" s="24"/>
      <c r="CY1084" s="24"/>
      <c r="CZ1084" s="24"/>
      <c r="DA1084" s="24"/>
      <c r="DB1084" s="24"/>
      <c r="DC1084" s="24"/>
      <c r="DD1084" s="24"/>
      <c r="DE1084" s="24"/>
      <c r="DF1084" s="24"/>
      <c r="DG1084" s="24"/>
      <c r="DH1084" s="24"/>
      <c r="DI1084" s="24"/>
      <c r="DJ1084" s="24"/>
      <c r="DK1084" s="24"/>
      <c r="DL1084" s="24"/>
      <c r="DM1084" s="24"/>
      <c r="DN1084" s="24"/>
      <c r="DO1084" s="24"/>
      <c r="DP1084" s="24"/>
      <c r="DQ1084" s="24"/>
      <c r="DR1084" s="24"/>
      <c r="DS1084" s="24"/>
      <c r="DT1084" s="24"/>
      <c r="DU1084" s="24"/>
      <c r="DV1084" s="24"/>
      <c r="DW1084" s="24"/>
      <c r="DX1084" s="24"/>
      <c r="DY1084" s="24"/>
      <c r="DZ1084" s="24"/>
      <c r="EA1084" s="24"/>
      <c r="EB1084" s="24"/>
      <c r="EC1084" s="24"/>
      <c r="ED1084" s="24"/>
      <c r="EE1084" s="24"/>
      <c r="EF1084" s="24"/>
      <c r="EG1084" s="24"/>
      <c r="EH1084" s="24"/>
      <c r="EI1084" s="24"/>
      <c r="EJ1084" s="24"/>
      <c r="EK1084" s="24"/>
      <c r="EL1084" s="24"/>
      <c r="EM1084" s="24"/>
      <c r="EN1084" s="24"/>
      <c r="EO1084" s="24"/>
      <c r="EP1084" s="24"/>
      <c r="EQ1084" s="24"/>
      <c r="ER1084" s="24"/>
      <c r="ES1084" s="24"/>
      <c r="ET1084" s="24"/>
      <c r="EU1084" s="24"/>
      <c r="EV1084" s="24"/>
      <c r="EW1084" s="24"/>
      <c r="EX1084" s="24"/>
      <c r="EY1084" s="24"/>
      <c r="EZ1084" s="24"/>
      <c r="FA1084" s="24"/>
      <c r="FB1084" s="24"/>
      <c r="FC1084" s="24"/>
      <c r="FD1084" s="24"/>
      <c r="FE1084" s="24"/>
      <c r="FF1084" s="24"/>
      <c r="FG1084" s="24"/>
      <c r="FH1084" s="24"/>
      <c r="FI1084" s="24"/>
      <c r="FJ1084" s="24"/>
      <c r="FK1084" s="24"/>
      <c r="FL1084" s="24"/>
      <c r="FM1084" s="24"/>
      <c r="FN1084" s="24"/>
      <c r="FO1084" s="24"/>
      <c r="FP1084" s="24"/>
      <c r="FQ1084" s="24"/>
      <c r="FR1084" s="24"/>
      <c r="FS1084" s="24"/>
      <c r="FT1084" s="24"/>
      <c r="FU1084" s="24"/>
      <c r="FV1084" s="24"/>
      <c r="FW1084" s="24"/>
      <c r="FX1084" s="24"/>
      <c r="FY1084" s="24"/>
      <c r="FZ1084" s="24"/>
      <c r="GA1084" s="24"/>
      <c r="GB1084" s="24"/>
      <c r="GC1084" s="24"/>
      <c r="GD1084" s="24"/>
      <c r="GE1084" s="24"/>
      <c r="GF1084" s="24"/>
      <c r="GG1084" s="24"/>
      <c r="GH1084" s="24"/>
      <c r="GI1084" s="24"/>
      <c r="GJ1084" s="24"/>
      <c r="GK1084" s="24"/>
      <c r="GL1084" s="24"/>
      <c r="GM1084" s="24"/>
      <c r="GN1084" s="24"/>
      <c r="GO1084" s="24"/>
      <c r="GP1084" s="24"/>
      <c r="GQ1084" s="24"/>
      <c r="GR1084" s="24"/>
      <c r="GS1084" s="24"/>
      <c r="GT1084" s="24"/>
      <c r="GU1084" s="24"/>
      <c r="GV1084" s="24"/>
      <c r="GW1084" s="24"/>
      <c r="GX1084" s="24"/>
      <c r="GY1084" s="24"/>
      <c r="GZ1084" s="24"/>
      <c r="HA1084" s="24"/>
      <c r="HB1084" s="24"/>
      <c r="HC1084" s="24"/>
      <c r="HD1084" s="24"/>
      <c r="HE1084" s="24"/>
      <c r="HF1084" s="24"/>
      <c r="HG1084" s="24"/>
    </row>
    <row r="1085" spans="1:215" ht="13.5" customHeight="1" x14ac:dyDescent="0.2">
      <c r="A1085" s="24"/>
      <c r="B1085" s="24"/>
      <c r="C1085" s="125"/>
      <c r="D1085" s="125"/>
      <c r="O1085" s="24"/>
      <c r="P1085" s="24"/>
      <c r="Q1085" s="125"/>
      <c r="R1085" s="24"/>
      <c r="S1085" s="108"/>
      <c r="T1085" s="108"/>
      <c r="U1085" s="108"/>
      <c r="V1085" s="108"/>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24"/>
      <c r="CD1085" s="24"/>
      <c r="CE1085" s="24"/>
      <c r="CF1085" s="24"/>
      <c r="CG1085" s="24"/>
      <c r="CH1085" s="24"/>
      <c r="CI1085" s="24"/>
      <c r="CJ1085" s="24"/>
      <c r="CK1085" s="24"/>
      <c r="CL1085" s="24"/>
      <c r="CM1085" s="24"/>
      <c r="CN1085" s="24"/>
      <c r="CO1085" s="24"/>
      <c r="CP1085" s="24"/>
      <c r="CQ1085" s="24"/>
      <c r="CR1085" s="24"/>
      <c r="CS1085" s="24"/>
      <c r="CT1085" s="24"/>
      <c r="CU1085" s="24"/>
      <c r="CV1085" s="24"/>
      <c r="CW1085" s="24"/>
      <c r="CX1085" s="24"/>
      <c r="CY1085" s="24"/>
      <c r="CZ1085" s="24"/>
      <c r="DA1085" s="24"/>
      <c r="DB1085" s="24"/>
      <c r="DC1085" s="24"/>
      <c r="DD1085" s="24"/>
      <c r="DE1085" s="24"/>
      <c r="DF1085" s="24"/>
      <c r="DG1085" s="24"/>
      <c r="DH1085" s="24"/>
      <c r="DI1085" s="24"/>
      <c r="DJ1085" s="24"/>
      <c r="DK1085" s="24"/>
      <c r="DL1085" s="24"/>
      <c r="DM1085" s="24"/>
      <c r="DN1085" s="24"/>
      <c r="DO1085" s="24"/>
      <c r="DP1085" s="24"/>
      <c r="DQ1085" s="24"/>
      <c r="DR1085" s="24"/>
      <c r="DS1085" s="24"/>
      <c r="DT1085" s="24"/>
      <c r="DU1085" s="24"/>
      <c r="DV1085" s="24"/>
      <c r="DW1085" s="24"/>
      <c r="DX1085" s="24"/>
      <c r="DY1085" s="24"/>
      <c r="DZ1085" s="24"/>
      <c r="EA1085" s="24"/>
      <c r="EB1085" s="24"/>
      <c r="EC1085" s="24"/>
      <c r="ED1085" s="24"/>
      <c r="EE1085" s="24"/>
      <c r="EF1085" s="24"/>
      <c r="EG1085" s="24"/>
      <c r="EH1085" s="24"/>
      <c r="EI1085" s="24"/>
      <c r="EJ1085" s="24"/>
      <c r="EK1085" s="24"/>
      <c r="EL1085" s="24"/>
      <c r="EM1085" s="24"/>
      <c r="EN1085" s="24"/>
      <c r="EO1085" s="24"/>
      <c r="EP1085" s="24"/>
      <c r="EQ1085" s="24"/>
      <c r="ER1085" s="24"/>
      <c r="ES1085" s="24"/>
      <c r="ET1085" s="24"/>
      <c r="EU1085" s="24"/>
      <c r="EV1085" s="24"/>
      <c r="EW1085" s="24"/>
      <c r="EX1085" s="24"/>
      <c r="EY1085" s="24"/>
      <c r="EZ1085" s="24"/>
      <c r="FA1085" s="24"/>
      <c r="FB1085" s="24"/>
      <c r="FC1085" s="24"/>
      <c r="FD1085" s="24"/>
      <c r="FE1085" s="24"/>
      <c r="FF1085" s="24"/>
      <c r="FG1085" s="24"/>
      <c r="FH1085" s="24"/>
      <c r="FI1085" s="24"/>
      <c r="FJ1085" s="24"/>
      <c r="FK1085" s="24"/>
      <c r="FL1085" s="24"/>
      <c r="FM1085" s="24"/>
      <c r="FN1085" s="24"/>
      <c r="FO1085" s="24"/>
      <c r="FP1085" s="24"/>
      <c r="FQ1085" s="24"/>
      <c r="FR1085" s="24"/>
      <c r="FS1085" s="24"/>
      <c r="FT1085" s="24"/>
      <c r="FU1085" s="24"/>
      <c r="FV1085" s="24"/>
      <c r="FW1085" s="24"/>
      <c r="FX1085" s="24"/>
      <c r="FY1085" s="24"/>
      <c r="FZ1085" s="24"/>
      <c r="GA1085" s="24"/>
      <c r="GB1085" s="24"/>
      <c r="GC1085" s="24"/>
      <c r="GD1085" s="24"/>
      <c r="GE1085" s="24"/>
      <c r="GF1085" s="24"/>
      <c r="GG1085" s="24"/>
      <c r="GH1085" s="24"/>
      <c r="GI1085" s="24"/>
      <c r="GJ1085" s="24"/>
      <c r="GK1085" s="24"/>
      <c r="GL1085" s="24"/>
      <c r="GM1085" s="24"/>
      <c r="GN1085" s="24"/>
      <c r="GO1085" s="24"/>
      <c r="GP1085" s="24"/>
      <c r="GQ1085" s="24"/>
      <c r="GR1085" s="24"/>
      <c r="GS1085" s="24"/>
      <c r="GT1085" s="24"/>
      <c r="GU1085" s="24"/>
      <c r="GV1085" s="24"/>
      <c r="GW1085" s="24"/>
      <c r="GX1085" s="24"/>
      <c r="GY1085" s="24"/>
      <c r="GZ1085" s="24"/>
      <c r="HA1085" s="24"/>
      <c r="HB1085" s="24"/>
      <c r="HC1085" s="24"/>
      <c r="HD1085" s="24"/>
      <c r="HE1085" s="24"/>
      <c r="HF1085" s="24"/>
      <c r="HG1085" s="24"/>
    </row>
    <row r="1086" spans="1:215" ht="13.5" customHeight="1" x14ac:dyDescent="0.2">
      <c r="A1086" s="24"/>
      <c r="B1086" s="24"/>
      <c r="C1086" s="125"/>
      <c r="D1086" s="125"/>
      <c r="O1086" s="24"/>
      <c r="P1086" s="24"/>
      <c r="Q1086" s="125"/>
      <c r="R1086" s="24"/>
      <c r="S1086" s="108"/>
      <c r="T1086" s="108"/>
      <c r="U1086" s="108"/>
      <c r="V1086" s="108"/>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4"/>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24"/>
      <c r="ES1086" s="24"/>
      <c r="ET1086" s="24"/>
      <c r="EU1086" s="24"/>
      <c r="EV1086" s="24"/>
      <c r="EW1086" s="24"/>
      <c r="EX1086" s="24"/>
      <c r="EY1086" s="24"/>
      <c r="EZ1086" s="24"/>
      <c r="FA1086" s="24"/>
      <c r="FB1086" s="24"/>
      <c r="FC1086" s="24"/>
      <c r="FD1086" s="24"/>
      <c r="FE1086" s="24"/>
      <c r="FF1086" s="24"/>
      <c r="FG1086" s="24"/>
      <c r="FH1086" s="24"/>
      <c r="FI1086" s="24"/>
      <c r="FJ1086" s="24"/>
      <c r="FK1086" s="24"/>
      <c r="FL1086" s="24"/>
      <c r="FM1086" s="24"/>
      <c r="FN1086" s="24"/>
      <c r="FO1086" s="24"/>
      <c r="FP1086" s="24"/>
      <c r="FQ1086" s="24"/>
      <c r="FR1086" s="24"/>
      <c r="FS1086" s="24"/>
      <c r="FT1086" s="24"/>
      <c r="FU1086" s="24"/>
      <c r="FV1086" s="24"/>
      <c r="FW1086" s="24"/>
      <c r="FX1086" s="24"/>
      <c r="FY1086" s="24"/>
      <c r="FZ1086" s="24"/>
      <c r="GA1086" s="24"/>
      <c r="GB1086" s="24"/>
      <c r="GC1086" s="24"/>
      <c r="GD1086" s="24"/>
      <c r="GE1086" s="24"/>
      <c r="GF1086" s="24"/>
      <c r="GG1086" s="24"/>
      <c r="GH1086" s="24"/>
      <c r="GI1086" s="24"/>
      <c r="GJ1086" s="24"/>
      <c r="GK1086" s="24"/>
      <c r="GL1086" s="24"/>
      <c r="GM1086" s="24"/>
      <c r="GN1086" s="24"/>
      <c r="GO1086" s="24"/>
      <c r="GP1086" s="24"/>
      <c r="GQ1086" s="24"/>
      <c r="GR1086" s="24"/>
      <c r="GS1086" s="24"/>
      <c r="GT1086" s="24"/>
      <c r="GU1086" s="24"/>
      <c r="GV1086" s="24"/>
      <c r="GW1086" s="24"/>
      <c r="GX1086" s="24"/>
      <c r="GY1086" s="24"/>
      <c r="GZ1086" s="24"/>
      <c r="HA1086" s="24"/>
      <c r="HB1086" s="24"/>
      <c r="HC1086" s="24"/>
      <c r="HD1086" s="24"/>
      <c r="HE1086" s="24"/>
      <c r="HF1086" s="24"/>
      <c r="HG1086" s="24"/>
    </row>
    <row r="1087" spans="1:215" ht="13.5" customHeight="1" x14ac:dyDescent="0.2">
      <c r="A1087" s="24"/>
      <c r="B1087" s="24"/>
      <c r="C1087" s="125"/>
      <c r="D1087" s="125"/>
      <c r="O1087" s="24"/>
      <c r="P1087" s="24"/>
      <c r="Q1087" s="125"/>
      <c r="R1087" s="24"/>
      <c r="S1087" s="108"/>
      <c r="T1087" s="108"/>
      <c r="U1087" s="108"/>
      <c r="V1087" s="108"/>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c r="BY1087" s="24"/>
      <c r="BZ1087" s="24"/>
      <c r="CA1087" s="24"/>
      <c r="CB1087" s="24"/>
      <c r="CC1087" s="24"/>
      <c r="CD1087" s="24"/>
      <c r="CE1087" s="24"/>
      <c r="CF1087" s="24"/>
      <c r="CG1087" s="24"/>
      <c r="CH1087" s="24"/>
      <c r="CI1087" s="24"/>
      <c r="CJ1087" s="24"/>
      <c r="CK1087" s="24"/>
      <c r="CL1087" s="24"/>
      <c r="CM1087" s="24"/>
      <c r="CN1087" s="24"/>
      <c r="CO1087" s="24"/>
      <c r="CP1087" s="24"/>
      <c r="CQ1087" s="24"/>
      <c r="CR1087" s="24"/>
      <c r="CS1087" s="24"/>
      <c r="CT1087" s="24"/>
      <c r="CU1087" s="24"/>
      <c r="CV1087" s="24"/>
      <c r="CW1087" s="24"/>
      <c r="CX1087" s="24"/>
      <c r="CY1087" s="24"/>
      <c r="CZ1087" s="24"/>
      <c r="DA1087" s="24"/>
      <c r="DB1087" s="24"/>
      <c r="DC1087" s="24"/>
      <c r="DD1087" s="24"/>
      <c r="DE1087" s="24"/>
      <c r="DF1087" s="24"/>
      <c r="DG1087" s="24"/>
      <c r="DH1087" s="24"/>
      <c r="DI1087" s="24"/>
      <c r="DJ1087" s="24"/>
      <c r="DK1087" s="24"/>
      <c r="DL1087" s="24"/>
      <c r="DM1087" s="24"/>
      <c r="DN1087" s="24"/>
      <c r="DO1087" s="24"/>
      <c r="DP1087" s="24"/>
      <c r="DQ1087" s="24"/>
      <c r="DR1087" s="24"/>
      <c r="DS1087" s="24"/>
      <c r="DT1087" s="24"/>
      <c r="DU1087" s="24"/>
      <c r="DV1087" s="24"/>
      <c r="DW1087" s="24"/>
      <c r="DX1087" s="24"/>
      <c r="DY1087" s="24"/>
      <c r="DZ1087" s="24"/>
      <c r="EA1087" s="24"/>
      <c r="EB1087" s="24"/>
      <c r="EC1087" s="24"/>
      <c r="ED1087" s="24"/>
      <c r="EE1087" s="24"/>
      <c r="EF1087" s="24"/>
      <c r="EG1087" s="24"/>
      <c r="EH1087" s="24"/>
      <c r="EI1087" s="24"/>
      <c r="EJ1087" s="24"/>
      <c r="EK1087" s="24"/>
      <c r="EL1087" s="24"/>
      <c r="EM1087" s="24"/>
      <c r="EN1087" s="24"/>
      <c r="EO1087" s="24"/>
      <c r="EP1087" s="24"/>
      <c r="EQ1087" s="24"/>
      <c r="ER1087" s="24"/>
      <c r="ES1087" s="24"/>
      <c r="ET1087" s="24"/>
      <c r="EU1087" s="24"/>
      <c r="EV1087" s="24"/>
      <c r="EW1087" s="24"/>
      <c r="EX1087" s="24"/>
      <c r="EY1087" s="24"/>
      <c r="EZ1087" s="24"/>
      <c r="FA1087" s="24"/>
      <c r="FB1087" s="24"/>
      <c r="FC1087" s="24"/>
      <c r="FD1087" s="24"/>
      <c r="FE1087" s="24"/>
      <c r="FF1087" s="24"/>
      <c r="FG1087" s="24"/>
      <c r="FH1087" s="24"/>
      <c r="FI1087" s="24"/>
      <c r="FJ1087" s="24"/>
      <c r="FK1087" s="24"/>
      <c r="FL1087" s="24"/>
      <c r="FM1087" s="24"/>
      <c r="FN1087" s="24"/>
      <c r="FO1087" s="24"/>
      <c r="FP1087" s="24"/>
      <c r="FQ1087" s="24"/>
      <c r="FR1087" s="24"/>
      <c r="FS1087" s="24"/>
      <c r="FT1087" s="24"/>
      <c r="FU1087" s="24"/>
      <c r="FV1087" s="24"/>
      <c r="FW1087" s="24"/>
      <c r="FX1087" s="24"/>
      <c r="FY1087" s="24"/>
      <c r="FZ1087" s="24"/>
      <c r="GA1087" s="24"/>
      <c r="GB1087" s="24"/>
      <c r="GC1087" s="24"/>
      <c r="GD1087" s="24"/>
      <c r="GE1087" s="24"/>
      <c r="GF1087" s="24"/>
      <c r="GG1087" s="24"/>
      <c r="GH1087" s="24"/>
      <c r="GI1087" s="24"/>
      <c r="GJ1087" s="24"/>
      <c r="GK1087" s="24"/>
      <c r="GL1087" s="24"/>
      <c r="GM1087" s="24"/>
      <c r="GN1087" s="24"/>
      <c r="GO1087" s="24"/>
      <c r="GP1087" s="24"/>
      <c r="GQ1087" s="24"/>
      <c r="GR1087" s="24"/>
      <c r="GS1087" s="24"/>
      <c r="GT1087" s="24"/>
      <c r="GU1087" s="24"/>
      <c r="GV1087" s="24"/>
      <c r="GW1087" s="24"/>
      <c r="GX1087" s="24"/>
      <c r="GY1087" s="24"/>
      <c r="GZ1087" s="24"/>
      <c r="HA1087" s="24"/>
      <c r="HB1087" s="24"/>
      <c r="HC1087" s="24"/>
      <c r="HD1087" s="24"/>
      <c r="HE1087" s="24"/>
      <c r="HF1087" s="24"/>
      <c r="HG1087" s="24"/>
    </row>
    <row r="1088" spans="1:215" ht="13.5" customHeight="1" x14ac:dyDescent="0.2">
      <c r="A1088" s="24"/>
      <c r="B1088" s="24"/>
      <c r="C1088" s="125"/>
      <c r="D1088" s="125"/>
      <c r="O1088" s="24"/>
      <c r="P1088" s="24"/>
      <c r="Q1088" s="125"/>
      <c r="R1088" s="24"/>
      <c r="S1088" s="108"/>
      <c r="T1088" s="108"/>
      <c r="U1088" s="108"/>
      <c r="V1088" s="108"/>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c r="BY1088" s="24"/>
      <c r="BZ1088" s="24"/>
      <c r="CA1088" s="24"/>
      <c r="CB1088" s="24"/>
      <c r="CC1088" s="24"/>
      <c r="CD1088" s="24"/>
      <c r="CE1088" s="24"/>
      <c r="CF1088" s="24"/>
      <c r="CG1088" s="24"/>
      <c r="CH1088" s="24"/>
      <c r="CI1088" s="24"/>
      <c r="CJ1088" s="24"/>
      <c r="CK1088" s="24"/>
      <c r="CL1088" s="24"/>
      <c r="CM1088" s="24"/>
      <c r="CN1088" s="24"/>
      <c r="CO1088" s="24"/>
      <c r="CP1088" s="24"/>
      <c r="CQ1088" s="24"/>
      <c r="CR1088" s="24"/>
      <c r="CS1088" s="24"/>
      <c r="CT1088" s="24"/>
      <c r="CU1088" s="24"/>
      <c r="CV1088" s="24"/>
      <c r="CW1088" s="24"/>
      <c r="CX1088" s="24"/>
      <c r="CY1088" s="24"/>
      <c r="CZ1088" s="24"/>
      <c r="DA1088" s="24"/>
      <c r="DB1088" s="24"/>
      <c r="DC1088" s="24"/>
      <c r="DD1088" s="24"/>
      <c r="DE1088" s="24"/>
      <c r="DF1088" s="24"/>
      <c r="DG1088" s="24"/>
      <c r="DH1088" s="24"/>
      <c r="DI1088" s="24"/>
      <c r="DJ1088" s="24"/>
      <c r="DK1088" s="24"/>
      <c r="DL1088" s="24"/>
      <c r="DM1088" s="24"/>
      <c r="DN1088" s="24"/>
      <c r="DO1088" s="24"/>
      <c r="DP1088" s="24"/>
      <c r="DQ1088" s="24"/>
      <c r="DR1088" s="24"/>
      <c r="DS1088" s="24"/>
      <c r="DT1088" s="24"/>
      <c r="DU1088" s="24"/>
      <c r="DV1088" s="24"/>
      <c r="DW1088" s="24"/>
      <c r="DX1088" s="24"/>
      <c r="DY1088" s="24"/>
      <c r="DZ1088" s="24"/>
      <c r="EA1088" s="24"/>
      <c r="EB1088" s="24"/>
      <c r="EC1088" s="24"/>
      <c r="ED1088" s="24"/>
      <c r="EE1088" s="24"/>
      <c r="EF1088" s="24"/>
      <c r="EG1088" s="24"/>
      <c r="EH1088" s="24"/>
      <c r="EI1088" s="24"/>
      <c r="EJ1088" s="24"/>
      <c r="EK1088" s="24"/>
      <c r="EL1088" s="24"/>
      <c r="EM1088" s="24"/>
      <c r="EN1088" s="24"/>
      <c r="EO1088" s="24"/>
      <c r="EP1088" s="24"/>
      <c r="EQ1088" s="24"/>
      <c r="ER1088" s="24"/>
      <c r="ES1088" s="24"/>
      <c r="ET1088" s="24"/>
      <c r="EU1088" s="24"/>
      <c r="EV1088" s="24"/>
      <c r="EW1088" s="24"/>
      <c r="EX1088" s="24"/>
      <c r="EY1088" s="24"/>
      <c r="EZ1088" s="24"/>
      <c r="FA1088" s="24"/>
      <c r="FB1088" s="24"/>
      <c r="FC1088" s="24"/>
      <c r="FD1088" s="24"/>
      <c r="FE1088" s="24"/>
      <c r="FF1088" s="24"/>
      <c r="FG1088" s="24"/>
      <c r="FH1088" s="24"/>
      <c r="FI1088" s="24"/>
      <c r="FJ1088" s="24"/>
      <c r="FK1088" s="24"/>
      <c r="FL1088" s="24"/>
      <c r="FM1088" s="24"/>
      <c r="FN1088" s="24"/>
      <c r="FO1088" s="24"/>
      <c r="FP1088" s="24"/>
      <c r="FQ1088" s="24"/>
      <c r="FR1088" s="24"/>
      <c r="FS1088" s="24"/>
      <c r="FT1088" s="24"/>
      <c r="FU1088" s="24"/>
      <c r="FV1088" s="24"/>
      <c r="FW1088" s="24"/>
      <c r="FX1088" s="24"/>
      <c r="FY1088" s="24"/>
      <c r="FZ1088" s="24"/>
      <c r="GA1088" s="24"/>
      <c r="GB1088" s="24"/>
      <c r="GC1088" s="24"/>
      <c r="GD1088" s="24"/>
      <c r="GE1088" s="24"/>
      <c r="GF1088" s="24"/>
      <c r="GG1088" s="24"/>
      <c r="GH1088" s="24"/>
      <c r="GI1088" s="24"/>
      <c r="GJ1088" s="24"/>
      <c r="GK1088" s="24"/>
      <c r="GL1088" s="24"/>
      <c r="GM1088" s="24"/>
      <c r="GN1088" s="24"/>
      <c r="GO1088" s="24"/>
      <c r="GP1088" s="24"/>
      <c r="GQ1088" s="24"/>
      <c r="GR1088" s="24"/>
      <c r="GS1088" s="24"/>
      <c r="GT1088" s="24"/>
      <c r="GU1088" s="24"/>
      <c r="GV1088" s="24"/>
      <c r="GW1088" s="24"/>
      <c r="GX1088" s="24"/>
      <c r="GY1088" s="24"/>
      <c r="GZ1088" s="24"/>
      <c r="HA1088" s="24"/>
      <c r="HB1088" s="24"/>
      <c r="HC1088" s="24"/>
      <c r="HD1088" s="24"/>
      <c r="HE1088" s="24"/>
      <c r="HF1088" s="24"/>
      <c r="HG1088" s="24"/>
    </row>
    <row r="1089" spans="1:215" ht="13.5" customHeight="1" x14ac:dyDescent="0.2">
      <c r="A1089" s="24"/>
      <c r="B1089" s="24"/>
      <c r="C1089" s="125"/>
      <c r="D1089" s="125"/>
      <c r="O1089" s="24"/>
      <c r="P1089" s="24"/>
      <c r="Q1089" s="125"/>
      <c r="R1089" s="24"/>
      <c r="S1089" s="108"/>
      <c r="T1089" s="108"/>
      <c r="U1089" s="108"/>
      <c r="V1089" s="108"/>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c r="BY1089" s="24"/>
      <c r="BZ1089" s="24"/>
      <c r="CA1089" s="24"/>
      <c r="CB1089" s="24"/>
      <c r="CC1089" s="24"/>
      <c r="CD1089" s="24"/>
      <c r="CE1089" s="24"/>
      <c r="CF1089" s="24"/>
      <c r="CG1089" s="24"/>
      <c r="CH1089" s="24"/>
      <c r="CI1089" s="24"/>
      <c r="CJ1089" s="24"/>
      <c r="CK1089" s="24"/>
      <c r="CL1089" s="24"/>
      <c r="CM1089" s="24"/>
      <c r="CN1089" s="24"/>
      <c r="CO1089" s="24"/>
      <c r="CP1089" s="24"/>
      <c r="CQ1089" s="24"/>
      <c r="CR1089" s="24"/>
      <c r="CS1089" s="24"/>
      <c r="CT1089" s="24"/>
      <c r="CU1089" s="24"/>
      <c r="CV1089" s="24"/>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24"/>
      <c r="DX1089" s="24"/>
      <c r="DY1089" s="24"/>
      <c r="DZ1089" s="24"/>
      <c r="EA1089" s="24"/>
      <c r="EB1089" s="24"/>
      <c r="EC1089" s="24"/>
      <c r="ED1089" s="24"/>
      <c r="EE1089" s="24"/>
      <c r="EF1089" s="24"/>
      <c r="EG1089" s="24"/>
      <c r="EH1089" s="24"/>
      <c r="EI1089" s="24"/>
      <c r="EJ1089" s="24"/>
      <c r="EK1089" s="24"/>
      <c r="EL1089" s="24"/>
      <c r="EM1089" s="24"/>
      <c r="EN1089" s="24"/>
      <c r="EO1089" s="24"/>
      <c r="EP1089" s="24"/>
      <c r="EQ1089" s="24"/>
      <c r="ER1089" s="24"/>
      <c r="ES1089" s="24"/>
      <c r="ET1089" s="24"/>
      <c r="EU1089" s="24"/>
      <c r="EV1089" s="24"/>
      <c r="EW1089" s="24"/>
      <c r="EX1089" s="24"/>
      <c r="EY1089" s="24"/>
      <c r="EZ1089" s="24"/>
      <c r="FA1089" s="24"/>
      <c r="FB1089" s="24"/>
      <c r="FC1089" s="24"/>
      <c r="FD1089" s="24"/>
      <c r="FE1089" s="24"/>
      <c r="FF1089" s="24"/>
      <c r="FG1089" s="24"/>
      <c r="FH1089" s="24"/>
      <c r="FI1089" s="24"/>
      <c r="FJ1089" s="24"/>
      <c r="FK1089" s="24"/>
      <c r="FL1089" s="24"/>
      <c r="FM1089" s="24"/>
      <c r="FN1089" s="24"/>
      <c r="FO1089" s="24"/>
      <c r="FP1089" s="24"/>
      <c r="FQ1089" s="24"/>
      <c r="FR1089" s="24"/>
      <c r="FS1089" s="24"/>
      <c r="FT1089" s="24"/>
      <c r="FU1089" s="24"/>
      <c r="FV1089" s="24"/>
      <c r="FW1089" s="24"/>
      <c r="FX1089" s="24"/>
      <c r="FY1089" s="24"/>
      <c r="FZ1089" s="24"/>
      <c r="GA1089" s="24"/>
      <c r="GB1089" s="24"/>
      <c r="GC1089" s="24"/>
      <c r="GD1089" s="24"/>
      <c r="GE1089" s="24"/>
      <c r="GF1089" s="24"/>
      <c r="GG1089" s="24"/>
      <c r="GH1089" s="24"/>
      <c r="GI1089" s="24"/>
      <c r="GJ1089" s="24"/>
      <c r="GK1089" s="24"/>
      <c r="GL1089" s="24"/>
      <c r="GM1089" s="24"/>
      <c r="GN1089" s="24"/>
      <c r="GO1089" s="24"/>
      <c r="GP1089" s="24"/>
      <c r="GQ1089" s="24"/>
      <c r="GR1089" s="24"/>
      <c r="GS1089" s="24"/>
      <c r="GT1089" s="24"/>
      <c r="GU1089" s="24"/>
      <c r="GV1089" s="24"/>
      <c r="GW1089" s="24"/>
      <c r="GX1089" s="24"/>
      <c r="GY1089" s="24"/>
      <c r="GZ1089" s="24"/>
      <c r="HA1089" s="24"/>
      <c r="HB1089" s="24"/>
      <c r="HC1089" s="24"/>
      <c r="HD1089" s="24"/>
      <c r="HE1089" s="24"/>
      <c r="HF1089" s="24"/>
      <c r="HG1089" s="24"/>
    </row>
    <row r="1090" spans="1:215" ht="13.5" customHeight="1" x14ac:dyDescent="0.2">
      <c r="A1090" s="24"/>
      <c r="B1090" s="24"/>
      <c r="C1090" s="125"/>
      <c r="D1090" s="125"/>
      <c r="O1090" s="24"/>
      <c r="P1090" s="24"/>
      <c r="Q1090" s="125"/>
      <c r="R1090" s="24"/>
      <c r="S1090" s="108"/>
      <c r="T1090" s="108"/>
      <c r="U1090" s="108"/>
      <c r="V1090" s="108"/>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c r="CA1090" s="24"/>
      <c r="CB1090" s="24"/>
      <c r="CC1090" s="24"/>
      <c r="CD1090" s="24"/>
      <c r="CE1090" s="24"/>
      <c r="CF1090" s="24"/>
      <c r="CG1090" s="24"/>
      <c r="CH1090" s="24"/>
      <c r="CI1090" s="24"/>
      <c r="CJ1090" s="24"/>
      <c r="CK1090" s="24"/>
      <c r="CL1090" s="24"/>
      <c r="CM1090" s="24"/>
      <c r="CN1090" s="24"/>
      <c r="CO1090" s="24"/>
      <c r="CP1090" s="24"/>
      <c r="CQ1090" s="24"/>
      <c r="CR1090" s="24"/>
      <c r="CS1090" s="24"/>
      <c r="CT1090" s="24"/>
      <c r="CU1090" s="24"/>
      <c r="CV1090" s="24"/>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24"/>
      <c r="DX1090" s="24"/>
      <c r="DY1090" s="24"/>
      <c r="DZ1090" s="24"/>
      <c r="EA1090" s="24"/>
      <c r="EB1090" s="24"/>
      <c r="EC1090" s="24"/>
      <c r="ED1090" s="24"/>
      <c r="EE1090" s="24"/>
      <c r="EF1090" s="24"/>
      <c r="EG1090" s="24"/>
      <c r="EH1090" s="24"/>
      <c r="EI1090" s="24"/>
      <c r="EJ1090" s="24"/>
      <c r="EK1090" s="24"/>
      <c r="EL1090" s="24"/>
      <c r="EM1090" s="24"/>
      <c r="EN1090" s="24"/>
      <c r="EO1090" s="24"/>
      <c r="EP1090" s="24"/>
      <c r="EQ1090" s="24"/>
      <c r="ER1090" s="24"/>
      <c r="ES1090" s="24"/>
      <c r="ET1090" s="24"/>
      <c r="EU1090" s="24"/>
      <c r="EV1090" s="24"/>
      <c r="EW1090" s="24"/>
      <c r="EX1090" s="24"/>
      <c r="EY1090" s="24"/>
      <c r="EZ1090" s="24"/>
      <c r="FA1090" s="24"/>
      <c r="FB1090" s="24"/>
      <c r="FC1090" s="24"/>
      <c r="FD1090" s="24"/>
      <c r="FE1090" s="24"/>
      <c r="FF1090" s="24"/>
      <c r="FG1090" s="24"/>
      <c r="FH1090" s="24"/>
      <c r="FI1090" s="24"/>
      <c r="FJ1090" s="24"/>
      <c r="FK1090" s="24"/>
      <c r="FL1090" s="24"/>
      <c r="FM1090" s="24"/>
      <c r="FN1090" s="24"/>
      <c r="FO1090" s="24"/>
      <c r="FP1090" s="24"/>
      <c r="FQ1090" s="24"/>
      <c r="FR1090" s="24"/>
      <c r="FS1090" s="24"/>
      <c r="FT1090" s="24"/>
      <c r="FU1090" s="24"/>
      <c r="FV1090" s="24"/>
      <c r="FW1090" s="24"/>
      <c r="FX1090" s="24"/>
      <c r="FY1090" s="24"/>
      <c r="FZ1090" s="24"/>
      <c r="GA1090" s="24"/>
      <c r="GB1090" s="24"/>
      <c r="GC1090" s="24"/>
      <c r="GD1090" s="24"/>
      <c r="GE1090" s="24"/>
      <c r="GF1090" s="24"/>
      <c r="GG1090" s="24"/>
      <c r="GH1090" s="24"/>
      <c r="GI1090" s="24"/>
      <c r="GJ1090" s="24"/>
      <c r="GK1090" s="24"/>
      <c r="GL1090" s="24"/>
      <c r="GM1090" s="24"/>
      <c r="GN1090" s="24"/>
      <c r="GO1090" s="24"/>
      <c r="GP1090" s="24"/>
      <c r="GQ1090" s="24"/>
      <c r="GR1090" s="24"/>
      <c r="GS1090" s="24"/>
      <c r="GT1090" s="24"/>
      <c r="GU1090" s="24"/>
      <c r="GV1090" s="24"/>
      <c r="GW1090" s="24"/>
      <c r="GX1090" s="24"/>
      <c r="GY1090" s="24"/>
      <c r="GZ1090" s="24"/>
      <c r="HA1090" s="24"/>
      <c r="HB1090" s="24"/>
      <c r="HC1090" s="24"/>
      <c r="HD1090" s="24"/>
      <c r="HE1090" s="24"/>
      <c r="HF1090" s="24"/>
      <c r="HG1090" s="24"/>
    </row>
    <row r="1091" spans="1:215" ht="13.5" customHeight="1" x14ac:dyDescent="0.2">
      <c r="A1091" s="24"/>
      <c r="B1091" s="24"/>
      <c r="C1091" s="125"/>
      <c r="D1091" s="125"/>
      <c r="O1091" s="24"/>
      <c r="P1091" s="24"/>
      <c r="Q1091" s="125"/>
      <c r="R1091" s="24"/>
      <c r="S1091" s="108"/>
      <c r="T1091" s="108"/>
      <c r="U1091" s="108"/>
      <c r="V1091" s="108"/>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c r="EW1091" s="24"/>
      <c r="EX1091" s="24"/>
      <c r="EY1091" s="24"/>
      <c r="EZ1091" s="24"/>
      <c r="FA1091" s="24"/>
      <c r="FB1091" s="24"/>
      <c r="FC1091" s="24"/>
      <c r="FD1091" s="24"/>
      <c r="FE1091" s="24"/>
      <c r="FF1091" s="24"/>
      <c r="FG1091" s="24"/>
      <c r="FH1091" s="24"/>
      <c r="FI1091" s="24"/>
      <c r="FJ1091" s="24"/>
      <c r="FK1091" s="24"/>
      <c r="FL1091" s="24"/>
      <c r="FM1091" s="24"/>
      <c r="FN1091" s="24"/>
      <c r="FO1091" s="24"/>
      <c r="FP1091" s="24"/>
      <c r="FQ1091" s="24"/>
      <c r="FR1091" s="24"/>
      <c r="FS1091" s="24"/>
      <c r="FT1091" s="24"/>
      <c r="FU1091" s="24"/>
      <c r="FV1091" s="24"/>
      <c r="FW1091" s="24"/>
      <c r="FX1091" s="24"/>
      <c r="FY1091" s="24"/>
      <c r="FZ1091" s="24"/>
      <c r="GA1091" s="24"/>
      <c r="GB1091" s="24"/>
      <c r="GC1091" s="24"/>
      <c r="GD1091" s="24"/>
      <c r="GE1091" s="24"/>
      <c r="GF1091" s="24"/>
      <c r="GG1091" s="24"/>
      <c r="GH1091" s="24"/>
      <c r="GI1091" s="24"/>
      <c r="GJ1091" s="24"/>
      <c r="GK1091" s="24"/>
      <c r="GL1091" s="24"/>
      <c r="GM1091" s="24"/>
      <c r="GN1091" s="24"/>
      <c r="GO1091" s="24"/>
      <c r="GP1091" s="24"/>
      <c r="GQ1091" s="24"/>
      <c r="GR1091" s="24"/>
      <c r="GS1091" s="24"/>
      <c r="GT1091" s="24"/>
      <c r="GU1091" s="24"/>
      <c r="GV1091" s="24"/>
      <c r="GW1091" s="24"/>
      <c r="GX1091" s="24"/>
      <c r="GY1091" s="24"/>
      <c r="GZ1091" s="24"/>
      <c r="HA1091" s="24"/>
      <c r="HB1091" s="24"/>
      <c r="HC1091" s="24"/>
      <c r="HD1091" s="24"/>
      <c r="HE1091" s="24"/>
      <c r="HF1091" s="24"/>
      <c r="HG1091" s="24"/>
    </row>
    <row r="1092" spans="1:215" ht="13.5" customHeight="1" x14ac:dyDescent="0.2">
      <c r="A1092" s="24"/>
      <c r="B1092" s="24"/>
      <c r="C1092" s="125"/>
      <c r="D1092" s="125"/>
      <c r="O1092" s="24"/>
      <c r="P1092" s="24"/>
      <c r="Q1092" s="125"/>
      <c r="R1092" s="24"/>
      <c r="S1092" s="108"/>
      <c r="T1092" s="108"/>
      <c r="U1092" s="108"/>
      <c r="V1092" s="108"/>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4"/>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24"/>
      <c r="ES1092" s="24"/>
      <c r="ET1092" s="24"/>
      <c r="EU1092" s="24"/>
      <c r="EV1092" s="24"/>
      <c r="EW1092" s="24"/>
      <c r="EX1092" s="24"/>
      <c r="EY1092" s="24"/>
      <c r="EZ1092" s="24"/>
      <c r="FA1092" s="24"/>
      <c r="FB1092" s="24"/>
      <c r="FC1092" s="24"/>
      <c r="FD1092" s="24"/>
      <c r="FE1092" s="24"/>
      <c r="FF1092" s="24"/>
      <c r="FG1092" s="24"/>
      <c r="FH1092" s="24"/>
      <c r="FI1092" s="24"/>
      <c r="FJ1092" s="24"/>
      <c r="FK1092" s="24"/>
      <c r="FL1092" s="24"/>
      <c r="FM1092" s="24"/>
      <c r="FN1092" s="24"/>
      <c r="FO1092" s="24"/>
      <c r="FP1092" s="24"/>
      <c r="FQ1092" s="24"/>
      <c r="FR1092" s="24"/>
      <c r="FS1092" s="24"/>
      <c r="FT1092" s="24"/>
      <c r="FU1092" s="24"/>
      <c r="FV1092" s="24"/>
      <c r="FW1092" s="24"/>
      <c r="FX1092" s="24"/>
      <c r="FY1092" s="24"/>
      <c r="FZ1092" s="24"/>
      <c r="GA1092" s="24"/>
      <c r="GB1092" s="24"/>
      <c r="GC1092" s="24"/>
      <c r="GD1092" s="24"/>
      <c r="GE1092" s="24"/>
      <c r="GF1092" s="24"/>
      <c r="GG1092" s="24"/>
      <c r="GH1092" s="24"/>
      <c r="GI1092" s="24"/>
      <c r="GJ1092" s="24"/>
      <c r="GK1092" s="24"/>
      <c r="GL1092" s="24"/>
      <c r="GM1092" s="24"/>
      <c r="GN1092" s="24"/>
      <c r="GO1092" s="24"/>
      <c r="GP1092" s="24"/>
      <c r="GQ1092" s="24"/>
      <c r="GR1092" s="24"/>
      <c r="GS1092" s="24"/>
      <c r="GT1092" s="24"/>
      <c r="GU1092" s="24"/>
      <c r="GV1092" s="24"/>
      <c r="GW1092" s="24"/>
      <c r="GX1092" s="24"/>
      <c r="GY1092" s="24"/>
      <c r="GZ1092" s="24"/>
      <c r="HA1092" s="24"/>
      <c r="HB1092" s="24"/>
      <c r="HC1092" s="24"/>
      <c r="HD1092" s="24"/>
      <c r="HE1092" s="24"/>
      <c r="HF1092" s="24"/>
      <c r="HG1092" s="24"/>
    </row>
    <row r="1093" spans="1:215" ht="13.5" customHeight="1" x14ac:dyDescent="0.2">
      <c r="A1093" s="24"/>
      <c r="B1093" s="24"/>
      <c r="C1093" s="125"/>
      <c r="D1093" s="125"/>
      <c r="O1093" s="24"/>
      <c r="P1093" s="24"/>
      <c r="Q1093" s="125"/>
      <c r="R1093" s="24"/>
      <c r="S1093" s="108"/>
      <c r="T1093" s="108"/>
      <c r="U1093" s="108"/>
      <c r="V1093" s="108"/>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4"/>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24"/>
      <c r="ES1093" s="24"/>
      <c r="ET1093" s="24"/>
      <c r="EU1093" s="24"/>
      <c r="EV1093" s="24"/>
      <c r="EW1093" s="24"/>
      <c r="EX1093" s="24"/>
      <c r="EY1093" s="24"/>
      <c r="EZ1093" s="24"/>
      <c r="FA1093" s="24"/>
      <c r="FB1093" s="24"/>
      <c r="FC1093" s="24"/>
      <c r="FD1093" s="24"/>
      <c r="FE1093" s="24"/>
      <c r="FF1093" s="24"/>
      <c r="FG1093" s="24"/>
      <c r="FH1093" s="24"/>
      <c r="FI1093" s="24"/>
      <c r="FJ1093" s="24"/>
      <c r="FK1093" s="24"/>
      <c r="FL1093" s="24"/>
      <c r="FM1093" s="24"/>
      <c r="FN1093" s="24"/>
      <c r="FO1093" s="24"/>
      <c r="FP1093" s="24"/>
      <c r="FQ1093" s="24"/>
      <c r="FR1093" s="24"/>
      <c r="FS1093" s="24"/>
      <c r="FT1093" s="24"/>
      <c r="FU1093" s="24"/>
      <c r="FV1093" s="24"/>
      <c r="FW1093" s="24"/>
      <c r="FX1093" s="24"/>
      <c r="FY1093" s="24"/>
      <c r="FZ1093" s="24"/>
      <c r="GA1093" s="24"/>
      <c r="GB1093" s="24"/>
      <c r="GC1093" s="24"/>
      <c r="GD1093" s="24"/>
      <c r="GE1093" s="24"/>
      <c r="GF1093" s="24"/>
      <c r="GG1093" s="24"/>
      <c r="GH1093" s="24"/>
      <c r="GI1093" s="24"/>
      <c r="GJ1093" s="24"/>
      <c r="GK1093" s="24"/>
      <c r="GL1093" s="24"/>
      <c r="GM1093" s="24"/>
      <c r="GN1093" s="24"/>
      <c r="GO1093" s="24"/>
      <c r="GP1093" s="24"/>
      <c r="GQ1093" s="24"/>
      <c r="GR1093" s="24"/>
      <c r="GS1093" s="24"/>
      <c r="GT1093" s="24"/>
      <c r="GU1093" s="24"/>
      <c r="GV1093" s="24"/>
      <c r="GW1093" s="24"/>
      <c r="GX1093" s="24"/>
      <c r="GY1093" s="24"/>
      <c r="GZ1093" s="24"/>
      <c r="HA1093" s="24"/>
      <c r="HB1093" s="24"/>
      <c r="HC1093" s="24"/>
      <c r="HD1093" s="24"/>
      <c r="HE1093" s="24"/>
      <c r="HF1093" s="24"/>
      <c r="HG1093" s="24"/>
    </row>
    <row r="1094" spans="1:215" ht="13.5" customHeight="1" x14ac:dyDescent="0.2">
      <c r="A1094" s="24"/>
      <c r="B1094" s="24"/>
      <c r="C1094" s="125"/>
      <c r="D1094" s="125"/>
      <c r="O1094" s="24"/>
      <c r="P1094" s="24"/>
      <c r="Q1094" s="125"/>
      <c r="R1094" s="24"/>
      <c r="S1094" s="108"/>
      <c r="T1094" s="108"/>
      <c r="U1094" s="108"/>
      <c r="V1094" s="108"/>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4"/>
      <c r="EU1094" s="24"/>
      <c r="EV1094" s="24"/>
      <c r="EW1094" s="24"/>
      <c r="EX1094" s="24"/>
      <c r="EY1094" s="24"/>
      <c r="EZ1094" s="24"/>
      <c r="FA1094" s="24"/>
      <c r="FB1094" s="24"/>
      <c r="FC1094" s="24"/>
      <c r="FD1094" s="24"/>
      <c r="FE1094" s="24"/>
      <c r="FF1094" s="24"/>
      <c r="FG1094" s="24"/>
      <c r="FH1094" s="24"/>
      <c r="FI1094" s="24"/>
      <c r="FJ1094" s="24"/>
      <c r="FK1094" s="24"/>
      <c r="FL1094" s="24"/>
      <c r="FM1094" s="24"/>
      <c r="FN1094" s="24"/>
      <c r="FO1094" s="24"/>
      <c r="FP1094" s="24"/>
      <c r="FQ1094" s="24"/>
      <c r="FR1094" s="24"/>
      <c r="FS1094" s="24"/>
      <c r="FT1094" s="24"/>
      <c r="FU1094" s="24"/>
      <c r="FV1094" s="24"/>
      <c r="FW1094" s="24"/>
      <c r="FX1094" s="24"/>
      <c r="FY1094" s="24"/>
      <c r="FZ1094" s="24"/>
      <c r="GA1094" s="24"/>
      <c r="GB1094" s="24"/>
      <c r="GC1094" s="24"/>
      <c r="GD1094" s="24"/>
      <c r="GE1094" s="24"/>
      <c r="GF1094" s="24"/>
      <c r="GG1094" s="24"/>
      <c r="GH1094" s="24"/>
      <c r="GI1094" s="24"/>
      <c r="GJ1094" s="24"/>
      <c r="GK1094" s="24"/>
      <c r="GL1094" s="24"/>
      <c r="GM1094" s="24"/>
      <c r="GN1094" s="24"/>
      <c r="GO1094" s="24"/>
      <c r="GP1094" s="24"/>
      <c r="GQ1094" s="24"/>
      <c r="GR1094" s="24"/>
      <c r="GS1094" s="24"/>
      <c r="GT1094" s="24"/>
      <c r="GU1094" s="24"/>
      <c r="GV1094" s="24"/>
      <c r="GW1094" s="24"/>
      <c r="GX1094" s="24"/>
      <c r="GY1094" s="24"/>
      <c r="GZ1094" s="24"/>
      <c r="HA1094" s="24"/>
      <c r="HB1094" s="24"/>
      <c r="HC1094" s="24"/>
      <c r="HD1094" s="24"/>
      <c r="HE1094" s="24"/>
      <c r="HF1094" s="24"/>
      <c r="HG1094" s="24"/>
    </row>
    <row r="1095" spans="1:215" ht="13.5" customHeight="1" x14ac:dyDescent="0.2">
      <c r="A1095" s="24"/>
      <c r="B1095" s="24"/>
      <c r="C1095" s="125"/>
      <c r="D1095" s="125"/>
      <c r="O1095" s="24"/>
      <c r="P1095" s="24"/>
      <c r="Q1095" s="125"/>
      <c r="R1095" s="24"/>
      <c r="S1095" s="108"/>
      <c r="T1095" s="108"/>
      <c r="U1095" s="108"/>
      <c r="V1095" s="108"/>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24"/>
      <c r="CA1095" s="24"/>
      <c r="CB1095" s="24"/>
      <c r="CC1095" s="24"/>
      <c r="CD1095" s="24"/>
      <c r="CE1095" s="24"/>
      <c r="CF1095" s="24"/>
      <c r="CG1095" s="24"/>
      <c r="CH1095" s="24"/>
      <c r="CI1095" s="24"/>
      <c r="CJ1095" s="24"/>
      <c r="CK1095" s="24"/>
      <c r="CL1095" s="24"/>
      <c r="CM1095" s="24"/>
      <c r="CN1095" s="24"/>
      <c r="CO1095" s="24"/>
      <c r="CP1095" s="24"/>
      <c r="CQ1095" s="24"/>
      <c r="CR1095" s="24"/>
      <c r="CS1095" s="24"/>
      <c r="CT1095" s="24"/>
      <c r="CU1095" s="24"/>
      <c r="CV1095" s="24"/>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24"/>
      <c r="DX1095" s="24"/>
      <c r="DY1095" s="24"/>
      <c r="DZ1095" s="24"/>
      <c r="EA1095" s="24"/>
      <c r="EB1095" s="24"/>
      <c r="EC1095" s="24"/>
      <c r="ED1095" s="24"/>
      <c r="EE1095" s="24"/>
      <c r="EF1095" s="24"/>
      <c r="EG1095" s="24"/>
      <c r="EH1095" s="24"/>
      <c r="EI1095" s="24"/>
      <c r="EJ1095" s="24"/>
      <c r="EK1095" s="24"/>
      <c r="EL1095" s="24"/>
      <c r="EM1095" s="24"/>
      <c r="EN1095" s="24"/>
      <c r="EO1095" s="24"/>
      <c r="EP1095" s="24"/>
      <c r="EQ1095" s="24"/>
      <c r="ER1095" s="24"/>
      <c r="ES1095" s="24"/>
      <c r="ET1095" s="24"/>
      <c r="EU1095" s="24"/>
      <c r="EV1095" s="24"/>
      <c r="EW1095" s="24"/>
      <c r="EX1095" s="24"/>
      <c r="EY1095" s="24"/>
      <c r="EZ1095" s="24"/>
      <c r="FA1095" s="24"/>
      <c r="FB1095" s="24"/>
      <c r="FC1095" s="24"/>
      <c r="FD1095" s="24"/>
      <c r="FE1095" s="24"/>
      <c r="FF1095" s="24"/>
      <c r="FG1095" s="24"/>
      <c r="FH1095" s="24"/>
      <c r="FI1095" s="24"/>
      <c r="FJ1095" s="24"/>
      <c r="FK1095" s="24"/>
      <c r="FL1095" s="24"/>
      <c r="FM1095" s="24"/>
      <c r="FN1095" s="24"/>
      <c r="FO1095" s="24"/>
      <c r="FP1095" s="24"/>
      <c r="FQ1095" s="24"/>
      <c r="FR1095" s="24"/>
      <c r="FS1095" s="24"/>
      <c r="FT1095" s="24"/>
      <c r="FU1095" s="24"/>
      <c r="FV1095" s="24"/>
      <c r="FW1095" s="24"/>
      <c r="FX1095" s="24"/>
      <c r="FY1095" s="24"/>
      <c r="FZ1095" s="24"/>
      <c r="GA1095" s="24"/>
      <c r="GB1095" s="24"/>
      <c r="GC1095" s="24"/>
      <c r="GD1095" s="24"/>
      <c r="GE1095" s="24"/>
      <c r="GF1095" s="24"/>
      <c r="GG1095" s="24"/>
      <c r="GH1095" s="24"/>
      <c r="GI1095" s="24"/>
      <c r="GJ1095" s="24"/>
      <c r="GK1095" s="24"/>
      <c r="GL1095" s="24"/>
      <c r="GM1095" s="24"/>
      <c r="GN1095" s="24"/>
      <c r="GO1095" s="24"/>
      <c r="GP1095" s="24"/>
      <c r="GQ1095" s="24"/>
      <c r="GR1095" s="24"/>
      <c r="GS1095" s="24"/>
      <c r="GT1095" s="24"/>
      <c r="GU1095" s="24"/>
      <c r="GV1095" s="24"/>
      <c r="GW1095" s="24"/>
      <c r="GX1095" s="24"/>
      <c r="GY1095" s="24"/>
      <c r="GZ1095" s="24"/>
      <c r="HA1095" s="24"/>
      <c r="HB1095" s="24"/>
      <c r="HC1095" s="24"/>
      <c r="HD1095" s="24"/>
      <c r="HE1095" s="24"/>
      <c r="HF1095" s="24"/>
      <c r="HG1095" s="24"/>
    </row>
    <row r="1096" spans="1:215" ht="13.5" customHeight="1" x14ac:dyDescent="0.2">
      <c r="A1096" s="24"/>
      <c r="B1096" s="24"/>
      <c r="C1096" s="125"/>
      <c r="D1096" s="125"/>
      <c r="O1096" s="24"/>
      <c r="P1096" s="24"/>
      <c r="Q1096" s="125"/>
      <c r="R1096" s="24"/>
      <c r="S1096" s="108"/>
      <c r="T1096" s="108"/>
      <c r="U1096" s="108"/>
      <c r="V1096" s="108"/>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c r="CA1096" s="24"/>
      <c r="CB1096" s="24"/>
      <c r="CC1096" s="24"/>
      <c r="CD1096" s="24"/>
      <c r="CE1096" s="24"/>
      <c r="CF1096" s="24"/>
      <c r="CG1096" s="24"/>
      <c r="CH1096" s="24"/>
      <c r="CI1096" s="24"/>
      <c r="CJ1096" s="24"/>
      <c r="CK1096" s="24"/>
      <c r="CL1096" s="24"/>
      <c r="CM1096" s="24"/>
      <c r="CN1096" s="24"/>
      <c r="CO1096" s="24"/>
      <c r="CP1096" s="24"/>
      <c r="CQ1096" s="24"/>
      <c r="CR1096" s="24"/>
      <c r="CS1096" s="24"/>
      <c r="CT1096" s="24"/>
      <c r="CU1096" s="24"/>
      <c r="CV1096" s="24"/>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24"/>
      <c r="DX1096" s="24"/>
      <c r="DY1096" s="24"/>
      <c r="DZ1096" s="24"/>
      <c r="EA1096" s="24"/>
      <c r="EB1096" s="24"/>
      <c r="EC1096" s="24"/>
      <c r="ED1096" s="24"/>
      <c r="EE1096" s="24"/>
      <c r="EF1096" s="24"/>
      <c r="EG1096" s="24"/>
      <c r="EH1096" s="24"/>
      <c r="EI1096" s="24"/>
      <c r="EJ1096" s="24"/>
      <c r="EK1096" s="24"/>
      <c r="EL1096" s="24"/>
      <c r="EM1096" s="24"/>
      <c r="EN1096" s="24"/>
      <c r="EO1096" s="24"/>
      <c r="EP1096" s="24"/>
      <c r="EQ1096" s="24"/>
      <c r="ER1096" s="24"/>
      <c r="ES1096" s="24"/>
      <c r="ET1096" s="24"/>
      <c r="EU1096" s="24"/>
      <c r="EV1096" s="24"/>
      <c r="EW1096" s="24"/>
      <c r="EX1096" s="24"/>
      <c r="EY1096" s="24"/>
      <c r="EZ1096" s="24"/>
      <c r="FA1096" s="24"/>
      <c r="FB1096" s="24"/>
      <c r="FC1096" s="24"/>
      <c r="FD1096" s="24"/>
      <c r="FE1096" s="24"/>
      <c r="FF1096" s="24"/>
      <c r="FG1096" s="24"/>
      <c r="FH1096" s="24"/>
      <c r="FI1096" s="24"/>
      <c r="FJ1096" s="24"/>
      <c r="FK1096" s="24"/>
      <c r="FL1096" s="24"/>
      <c r="FM1096" s="24"/>
      <c r="FN1096" s="24"/>
      <c r="FO1096" s="24"/>
      <c r="FP1096" s="24"/>
      <c r="FQ1096" s="24"/>
      <c r="FR1096" s="24"/>
      <c r="FS1096" s="24"/>
      <c r="FT1096" s="24"/>
      <c r="FU1096" s="24"/>
      <c r="FV1096" s="24"/>
      <c r="FW1096" s="24"/>
      <c r="FX1096" s="24"/>
      <c r="FY1096" s="24"/>
      <c r="FZ1096" s="24"/>
      <c r="GA1096" s="24"/>
      <c r="GB1096" s="24"/>
      <c r="GC1096" s="24"/>
      <c r="GD1096" s="24"/>
      <c r="GE1096" s="24"/>
      <c r="GF1096" s="24"/>
      <c r="GG1096" s="24"/>
      <c r="GH1096" s="24"/>
      <c r="GI1096" s="24"/>
      <c r="GJ1096" s="24"/>
      <c r="GK1096" s="24"/>
      <c r="GL1096" s="24"/>
      <c r="GM1096" s="24"/>
      <c r="GN1096" s="24"/>
      <c r="GO1096" s="24"/>
      <c r="GP1096" s="24"/>
      <c r="GQ1096" s="24"/>
      <c r="GR1096" s="24"/>
      <c r="GS1096" s="24"/>
      <c r="GT1096" s="24"/>
      <c r="GU1096" s="24"/>
      <c r="GV1096" s="24"/>
      <c r="GW1096" s="24"/>
      <c r="GX1096" s="24"/>
      <c r="GY1096" s="24"/>
      <c r="GZ1096" s="24"/>
      <c r="HA1096" s="24"/>
      <c r="HB1096" s="24"/>
      <c r="HC1096" s="24"/>
      <c r="HD1096" s="24"/>
      <c r="HE1096" s="24"/>
      <c r="HF1096" s="24"/>
      <c r="HG1096" s="24"/>
    </row>
    <row r="1097" spans="1:215" ht="13.5" customHeight="1" x14ac:dyDescent="0.2">
      <c r="A1097" s="24"/>
      <c r="B1097" s="24"/>
      <c r="C1097" s="125"/>
      <c r="D1097" s="125"/>
      <c r="O1097" s="24"/>
      <c r="P1097" s="24"/>
      <c r="Q1097" s="125"/>
      <c r="R1097" s="24"/>
      <c r="S1097" s="108"/>
      <c r="T1097" s="108"/>
      <c r="U1097" s="108"/>
      <c r="V1097" s="108"/>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24"/>
      <c r="CA1097" s="24"/>
      <c r="CB1097" s="24"/>
      <c r="CC1097" s="24"/>
      <c r="CD1097" s="24"/>
      <c r="CE1097" s="24"/>
      <c r="CF1097" s="24"/>
      <c r="CG1097" s="24"/>
      <c r="CH1097" s="24"/>
      <c r="CI1097" s="24"/>
      <c r="CJ1097" s="24"/>
      <c r="CK1097" s="24"/>
      <c r="CL1097" s="24"/>
      <c r="CM1097" s="24"/>
      <c r="CN1097" s="24"/>
      <c r="CO1097" s="24"/>
      <c r="CP1097" s="24"/>
      <c r="CQ1097" s="24"/>
      <c r="CR1097" s="24"/>
      <c r="CS1097" s="24"/>
      <c r="CT1097" s="24"/>
      <c r="CU1097" s="24"/>
      <c r="CV1097" s="24"/>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24"/>
      <c r="DX1097" s="24"/>
      <c r="DY1097" s="24"/>
      <c r="DZ1097" s="24"/>
      <c r="EA1097" s="24"/>
      <c r="EB1097" s="24"/>
      <c r="EC1097" s="24"/>
      <c r="ED1097" s="24"/>
      <c r="EE1097" s="24"/>
      <c r="EF1097" s="24"/>
      <c r="EG1097" s="24"/>
      <c r="EH1097" s="24"/>
      <c r="EI1097" s="24"/>
      <c r="EJ1097" s="24"/>
      <c r="EK1097" s="24"/>
      <c r="EL1097" s="24"/>
      <c r="EM1097" s="24"/>
      <c r="EN1097" s="24"/>
      <c r="EO1097" s="24"/>
      <c r="EP1097" s="24"/>
      <c r="EQ1097" s="24"/>
      <c r="ER1097" s="24"/>
      <c r="ES1097" s="24"/>
      <c r="ET1097" s="24"/>
      <c r="EU1097" s="24"/>
      <c r="EV1097" s="24"/>
      <c r="EW1097" s="24"/>
      <c r="EX1097" s="24"/>
      <c r="EY1097" s="24"/>
      <c r="EZ1097" s="24"/>
      <c r="FA1097" s="24"/>
      <c r="FB1097" s="24"/>
      <c r="FC1097" s="24"/>
      <c r="FD1097" s="24"/>
      <c r="FE1097" s="24"/>
      <c r="FF1097" s="24"/>
      <c r="FG1097" s="24"/>
      <c r="FH1097" s="24"/>
      <c r="FI1097" s="24"/>
      <c r="FJ1097" s="24"/>
      <c r="FK1097" s="24"/>
      <c r="FL1097" s="24"/>
      <c r="FM1097" s="24"/>
      <c r="FN1097" s="24"/>
      <c r="FO1097" s="24"/>
      <c r="FP1097" s="24"/>
      <c r="FQ1097" s="24"/>
      <c r="FR1097" s="24"/>
      <c r="FS1097" s="24"/>
      <c r="FT1097" s="24"/>
      <c r="FU1097" s="24"/>
      <c r="FV1097" s="24"/>
      <c r="FW1097" s="24"/>
      <c r="FX1097" s="24"/>
      <c r="FY1097" s="24"/>
      <c r="FZ1097" s="24"/>
      <c r="GA1097" s="24"/>
      <c r="GB1097" s="24"/>
      <c r="GC1097" s="24"/>
      <c r="GD1097" s="24"/>
      <c r="GE1097" s="24"/>
      <c r="GF1097" s="24"/>
      <c r="GG1097" s="24"/>
      <c r="GH1097" s="24"/>
      <c r="GI1097" s="24"/>
      <c r="GJ1097" s="24"/>
      <c r="GK1097" s="24"/>
      <c r="GL1097" s="24"/>
      <c r="GM1097" s="24"/>
      <c r="GN1097" s="24"/>
      <c r="GO1097" s="24"/>
      <c r="GP1097" s="24"/>
      <c r="GQ1097" s="24"/>
      <c r="GR1097" s="24"/>
      <c r="GS1097" s="24"/>
      <c r="GT1097" s="24"/>
      <c r="GU1097" s="24"/>
      <c r="GV1097" s="24"/>
      <c r="GW1097" s="24"/>
      <c r="GX1097" s="24"/>
      <c r="GY1097" s="24"/>
      <c r="GZ1097" s="24"/>
      <c r="HA1097" s="24"/>
      <c r="HB1097" s="24"/>
      <c r="HC1097" s="24"/>
      <c r="HD1097" s="24"/>
      <c r="HE1097" s="24"/>
      <c r="HF1097" s="24"/>
      <c r="HG1097" s="24"/>
    </row>
    <row r="1098" spans="1:215" ht="13.5" customHeight="1" x14ac:dyDescent="0.2">
      <c r="A1098" s="24"/>
      <c r="B1098" s="24"/>
      <c r="C1098" s="125"/>
      <c r="D1098" s="125"/>
      <c r="O1098" s="24"/>
      <c r="P1098" s="24"/>
      <c r="Q1098" s="125"/>
      <c r="R1098" s="24"/>
      <c r="S1098" s="108"/>
      <c r="T1098" s="108"/>
      <c r="U1098" s="108"/>
      <c r="V1098" s="108"/>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24"/>
      <c r="CA1098" s="24"/>
      <c r="CB1098" s="24"/>
      <c r="CC1098" s="24"/>
      <c r="CD1098" s="24"/>
      <c r="CE1098" s="24"/>
      <c r="CF1098" s="24"/>
      <c r="CG1098" s="24"/>
      <c r="CH1098" s="24"/>
      <c r="CI1098" s="24"/>
      <c r="CJ1098" s="24"/>
      <c r="CK1098" s="24"/>
      <c r="CL1098" s="24"/>
      <c r="CM1098" s="24"/>
      <c r="CN1098" s="24"/>
      <c r="CO1098" s="24"/>
      <c r="CP1098" s="24"/>
      <c r="CQ1098" s="24"/>
      <c r="CR1098" s="24"/>
      <c r="CS1098" s="24"/>
      <c r="CT1098" s="24"/>
      <c r="CU1098" s="24"/>
      <c r="CV1098" s="24"/>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24"/>
      <c r="DX1098" s="24"/>
      <c r="DY1098" s="24"/>
      <c r="DZ1098" s="24"/>
      <c r="EA1098" s="24"/>
      <c r="EB1098" s="24"/>
      <c r="EC1098" s="24"/>
      <c r="ED1098" s="24"/>
      <c r="EE1098" s="24"/>
      <c r="EF1098" s="24"/>
      <c r="EG1098" s="24"/>
      <c r="EH1098" s="24"/>
      <c r="EI1098" s="24"/>
      <c r="EJ1098" s="24"/>
      <c r="EK1098" s="24"/>
      <c r="EL1098" s="24"/>
      <c r="EM1098" s="24"/>
      <c r="EN1098" s="24"/>
      <c r="EO1098" s="24"/>
      <c r="EP1098" s="24"/>
      <c r="EQ1098" s="24"/>
      <c r="ER1098" s="24"/>
      <c r="ES1098" s="24"/>
      <c r="ET1098" s="24"/>
      <c r="EU1098" s="24"/>
      <c r="EV1098" s="24"/>
      <c r="EW1098" s="24"/>
      <c r="EX1098" s="24"/>
      <c r="EY1098" s="24"/>
      <c r="EZ1098" s="24"/>
      <c r="FA1098" s="24"/>
      <c r="FB1098" s="24"/>
      <c r="FC1098" s="24"/>
      <c r="FD1098" s="24"/>
      <c r="FE1098" s="24"/>
      <c r="FF1098" s="24"/>
      <c r="FG1098" s="24"/>
      <c r="FH1098" s="24"/>
      <c r="FI1098" s="24"/>
      <c r="FJ1098" s="24"/>
      <c r="FK1098" s="24"/>
      <c r="FL1098" s="24"/>
      <c r="FM1098" s="24"/>
      <c r="FN1098" s="24"/>
      <c r="FO1098" s="24"/>
      <c r="FP1098" s="24"/>
      <c r="FQ1098" s="24"/>
      <c r="FR1098" s="24"/>
      <c r="FS1098" s="24"/>
      <c r="FT1098" s="24"/>
      <c r="FU1098" s="24"/>
      <c r="FV1098" s="24"/>
      <c r="FW1098" s="24"/>
      <c r="FX1098" s="24"/>
      <c r="FY1098" s="24"/>
      <c r="FZ1098" s="24"/>
      <c r="GA1098" s="24"/>
      <c r="GB1098" s="24"/>
      <c r="GC1098" s="24"/>
      <c r="GD1098" s="24"/>
      <c r="GE1098" s="24"/>
      <c r="GF1098" s="24"/>
      <c r="GG1098" s="24"/>
      <c r="GH1098" s="24"/>
      <c r="GI1098" s="24"/>
      <c r="GJ1098" s="24"/>
      <c r="GK1098" s="24"/>
      <c r="GL1098" s="24"/>
      <c r="GM1098" s="24"/>
      <c r="GN1098" s="24"/>
      <c r="GO1098" s="24"/>
      <c r="GP1098" s="24"/>
      <c r="GQ1098" s="24"/>
      <c r="GR1098" s="24"/>
      <c r="GS1098" s="24"/>
      <c r="GT1098" s="24"/>
      <c r="GU1098" s="24"/>
      <c r="GV1098" s="24"/>
      <c r="GW1098" s="24"/>
      <c r="GX1098" s="24"/>
      <c r="GY1098" s="24"/>
      <c r="GZ1098" s="24"/>
      <c r="HA1098" s="24"/>
      <c r="HB1098" s="24"/>
      <c r="HC1098" s="24"/>
      <c r="HD1098" s="24"/>
      <c r="HE1098" s="24"/>
      <c r="HF1098" s="24"/>
      <c r="HG1098" s="24"/>
    </row>
    <row r="1099" spans="1:215" ht="13.5" customHeight="1" x14ac:dyDescent="0.2">
      <c r="A1099" s="24"/>
      <c r="B1099" s="24"/>
      <c r="C1099" s="125"/>
      <c r="D1099" s="125"/>
      <c r="O1099" s="24"/>
      <c r="P1099" s="24"/>
      <c r="Q1099" s="125"/>
      <c r="R1099" s="24"/>
      <c r="S1099" s="108"/>
      <c r="T1099" s="108"/>
      <c r="U1099" s="108"/>
      <c r="V1099" s="108"/>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24"/>
      <c r="CA1099" s="24"/>
      <c r="CB1099" s="24"/>
      <c r="CC1099" s="24"/>
      <c r="CD1099" s="24"/>
      <c r="CE1099" s="24"/>
      <c r="CF1099" s="24"/>
      <c r="CG1099" s="24"/>
      <c r="CH1099" s="24"/>
      <c r="CI1099" s="24"/>
      <c r="CJ1099" s="24"/>
      <c r="CK1099" s="24"/>
      <c r="CL1099" s="24"/>
      <c r="CM1099" s="24"/>
      <c r="CN1099" s="24"/>
      <c r="CO1099" s="24"/>
      <c r="CP1099" s="24"/>
      <c r="CQ1099" s="24"/>
      <c r="CR1099" s="24"/>
      <c r="CS1099" s="24"/>
      <c r="CT1099" s="24"/>
      <c r="CU1099" s="24"/>
      <c r="CV1099" s="24"/>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24"/>
      <c r="DX1099" s="24"/>
      <c r="DY1099" s="24"/>
      <c r="DZ1099" s="24"/>
      <c r="EA1099" s="24"/>
      <c r="EB1099" s="24"/>
      <c r="EC1099" s="24"/>
      <c r="ED1099" s="24"/>
      <c r="EE1099" s="24"/>
      <c r="EF1099" s="24"/>
      <c r="EG1099" s="24"/>
      <c r="EH1099" s="24"/>
      <c r="EI1099" s="24"/>
      <c r="EJ1099" s="24"/>
      <c r="EK1099" s="24"/>
      <c r="EL1099" s="24"/>
      <c r="EM1099" s="24"/>
      <c r="EN1099" s="24"/>
      <c r="EO1099" s="24"/>
      <c r="EP1099" s="24"/>
      <c r="EQ1099" s="24"/>
      <c r="ER1099" s="24"/>
      <c r="ES1099" s="24"/>
      <c r="ET1099" s="24"/>
      <c r="EU1099" s="24"/>
      <c r="EV1099" s="24"/>
      <c r="EW1099" s="24"/>
      <c r="EX1099" s="24"/>
      <c r="EY1099" s="24"/>
      <c r="EZ1099" s="24"/>
      <c r="FA1099" s="24"/>
      <c r="FB1099" s="24"/>
      <c r="FC1099" s="24"/>
      <c r="FD1099" s="24"/>
      <c r="FE1099" s="24"/>
      <c r="FF1099" s="24"/>
      <c r="FG1099" s="24"/>
      <c r="FH1099" s="24"/>
      <c r="FI1099" s="24"/>
      <c r="FJ1099" s="24"/>
      <c r="FK1099" s="24"/>
      <c r="FL1099" s="24"/>
      <c r="FM1099" s="24"/>
      <c r="FN1099" s="24"/>
      <c r="FO1099" s="24"/>
      <c r="FP1099" s="24"/>
      <c r="FQ1099" s="24"/>
      <c r="FR1099" s="24"/>
      <c r="FS1099" s="24"/>
      <c r="FT1099" s="24"/>
      <c r="FU1099" s="24"/>
      <c r="FV1099" s="24"/>
      <c r="FW1099" s="24"/>
      <c r="FX1099" s="24"/>
      <c r="FY1099" s="24"/>
      <c r="FZ1099" s="24"/>
      <c r="GA1099" s="24"/>
      <c r="GB1099" s="24"/>
      <c r="GC1099" s="24"/>
      <c r="GD1099" s="24"/>
      <c r="GE1099" s="24"/>
      <c r="GF1099" s="24"/>
      <c r="GG1099" s="24"/>
      <c r="GH1099" s="24"/>
      <c r="GI1099" s="24"/>
      <c r="GJ1099" s="24"/>
      <c r="GK1099" s="24"/>
      <c r="GL1099" s="24"/>
      <c r="GM1099" s="24"/>
      <c r="GN1099" s="24"/>
      <c r="GO1099" s="24"/>
      <c r="GP1099" s="24"/>
      <c r="GQ1099" s="24"/>
      <c r="GR1099" s="24"/>
      <c r="GS1099" s="24"/>
      <c r="GT1099" s="24"/>
      <c r="GU1099" s="24"/>
      <c r="GV1099" s="24"/>
      <c r="GW1099" s="24"/>
      <c r="GX1099" s="24"/>
      <c r="GY1099" s="24"/>
      <c r="GZ1099" s="24"/>
      <c r="HA1099" s="24"/>
      <c r="HB1099" s="24"/>
      <c r="HC1099" s="24"/>
      <c r="HD1099" s="24"/>
      <c r="HE1099" s="24"/>
      <c r="HF1099" s="24"/>
      <c r="HG1099" s="24"/>
    </row>
    <row r="1100" spans="1:215" ht="13.5" customHeight="1" x14ac:dyDescent="0.2">
      <c r="A1100" s="24"/>
      <c r="B1100" s="24"/>
      <c r="C1100" s="125"/>
      <c r="D1100" s="125"/>
      <c r="O1100" s="24"/>
      <c r="P1100" s="24"/>
      <c r="Q1100" s="125"/>
      <c r="R1100" s="24"/>
      <c r="S1100" s="108"/>
      <c r="T1100" s="108"/>
      <c r="U1100" s="108"/>
      <c r="V1100" s="108"/>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24"/>
      <c r="CA1100" s="24"/>
      <c r="CB1100" s="24"/>
      <c r="CC1100" s="24"/>
      <c r="CD1100" s="24"/>
      <c r="CE1100" s="24"/>
      <c r="CF1100" s="24"/>
      <c r="CG1100" s="24"/>
      <c r="CH1100" s="24"/>
      <c r="CI1100" s="24"/>
      <c r="CJ1100" s="24"/>
      <c r="CK1100" s="24"/>
      <c r="CL1100" s="24"/>
      <c r="CM1100" s="24"/>
      <c r="CN1100" s="24"/>
      <c r="CO1100" s="24"/>
      <c r="CP1100" s="24"/>
      <c r="CQ1100" s="24"/>
      <c r="CR1100" s="24"/>
      <c r="CS1100" s="24"/>
      <c r="CT1100" s="24"/>
      <c r="CU1100" s="24"/>
      <c r="CV1100" s="24"/>
      <c r="CW1100" s="24"/>
      <c r="CX1100" s="24"/>
      <c r="CY1100" s="24"/>
      <c r="CZ1100" s="24"/>
      <c r="DA1100" s="24"/>
      <c r="DB1100" s="24"/>
      <c r="DC1100" s="24"/>
      <c r="DD1100" s="24"/>
      <c r="DE1100" s="24"/>
      <c r="DF1100" s="24"/>
      <c r="DG1100" s="24"/>
      <c r="DH1100" s="24"/>
      <c r="DI1100" s="24"/>
      <c r="DJ1100" s="24"/>
      <c r="DK1100" s="24"/>
      <c r="DL1100" s="24"/>
      <c r="DM1100" s="24"/>
      <c r="DN1100" s="24"/>
      <c r="DO1100" s="24"/>
      <c r="DP1100" s="24"/>
      <c r="DQ1100" s="24"/>
      <c r="DR1100" s="24"/>
      <c r="DS1100" s="24"/>
      <c r="DT1100" s="24"/>
      <c r="DU1100" s="24"/>
      <c r="DV1100" s="24"/>
      <c r="DW1100" s="24"/>
      <c r="DX1100" s="24"/>
      <c r="DY1100" s="24"/>
      <c r="DZ1100" s="24"/>
      <c r="EA1100" s="24"/>
      <c r="EB1100" s="24"/>
      <c r="EC1100" s="24"/>
      <c r="ED1100" s="24"/>
      <c r="EE1100" s="24"/>
      <c r="EF1100" s="24"/>
      <c r="EG1100" s="24"/>
      <c r="EH1100" s="24"/>
      <c r="EI1100" s="24"/>
      <c r="EJ1100" s="24"/>
      <c r="EK1100" s="24"/>
      <c r="EL1100" s="24"/>
      <c r="EM1100" s="24"/>
      <c r="EN1100" s="24"/>
      <c r="EO1100" s="24"/>
      <c r="EP1100" s="24"/>
      <c r="EQ1100" s="24"/>
      <c r="ER1100" s="24"/>
      <c r="ES1100" s="24"/>
      <c r="ET1100" s="24"/>
      <c r="EU1100" s="24"/>
      <c r="EV1100" s="24"/>
      <c r="EW1100" s="24"/>
      <c r="EX1100" s="24"/>
      <c r="EY1100" s="24"/>
      <c r="EZ1100" s="24"/>
      <c r="FA1100" s="24"/>
      <c r="FB1100" s="24"/>
      <c r="FC1100" s="24"/>
      <c r="FD1100" s="24"/>
      <c r="FE1100" s="24"/>
      <c r="FF1100" s="24"/>
      <c r="FG1100" s="24"/>
      <c r="FH1100" s="24"/>
      <c r="FI1100" s="24"/>
      <c r="FJ1100" s="24"/>
      <c r="FK1100" s="24"/>
      <c r="FL1100" s="24"/>
      <c r="FM1100" s="24"/>
      <c r="FN1100" s="24"/>
      <c r="FO1100" s="24"/>
      <c r="FP1100" s="24"/>
      <c r="FQ1100" s="24"/>
      <c r="FR1100" s="24"/>
      <c r="FS1100" s="24"/>
      <c r="FT1100" s="24"/>
      <c r="FU1100" s="24"/>
      <c r="FV1100" s="24"/>
      <c r="FW1100" s="24"/>
      <c r="FX1100" s="24"/>
      <c r="FY1100" s="24"/>
      <c r="FZ1100" s="24"/>
      <c r="GA1100" s="24"/>
      <c r="GB1100" s="24"/>
      <c r="GC1100" s="24"/>
      <c r="GD1100" s="24"/>
      <c r="GE1100" s="24"/>
      <c r="GF1100" s="24"/>
      <c r="GG1100" s="24"/>
      <c r="GH1100" s="24"/>
      <c r="GI1100" s="24"/>
      <c r="GJ1100" s="24"/>
      <c r="GK1100" s="24"/>
      <c r="GL1100" s="24"/>
      <c r="GM1100" s="24"/>
      <c r="GN1100" s="24"/>
      <c r="GO1100" s="24"/>
      <c r="GP1100" s="24"/>
      <c r="GQ1100" s="24"/>
      <c r="GR1100" s="24"/>
      <c r="GS1100" s="24"/>
      <c r="GT1100" s="24"/>
      <c r="GU1100" s="24"/>
      <c r="GV1100" s="24"/>
      <c r="GW1100" s="24"/>
      <c r="GX1100" s="24"/>
      <c r="GY1100" s="24"/>
      <c r="GZ1100" s="24"/>
      <c r="HA1100" s="24"/>
      <c r="HB1100" s="24"/>
      <c r="HC1100" s="24"/>
      <c r="HD1100" s="24"/>
      <c r="HE1100" s="24"/>
      <c r="HF1100" s="24"/>
      <c r="HG1100" s="24"/>
    </row>
    <row r="1101" spans="1:215" ht="13.5" customHeight="1" x14ac:dyDescent="0.2">
      <c r="A1101" s="24"/>
      <c r="B1101" s="24"/>
      <c r="C1101" s="125"/>
      <c r="D1101" s="125"/>
      <c r="O1101" s="24"/>
      <c r="P1101" s="24"/>
      <c r="Q1101" s="125"/>
      <c r="R1101" s="24"/>
      <c r="S1101" s="108"/>
      <c r="T1101" s="108"/>
      <c r="U1101" s="108"/>
      <c r="V1101" s="108"/>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24"/>
      <c r="CA1101" s="24"/>
      <c r="CB1101" s="24"/>
      <c r="CC1101" s="24"/>
      <c r="CD1101" s="24"/>
      <c r="CE1101" s="24"/>
      <c r="CF1101" s="24"/>
      <c r="CG1101" s="24"/>
      <c r="CH1101" s="24"/>
      <c r="CI1101" s="24"/>
      <c r="CJ1101" s="24"/>
      <c r="CK1101" s="24"/>
      <c r="CL1101" s="24"/>
      <c r="CM1101" s="24"/>
      <c r="CN1101" s="24"/>
      <c r="CO1101" s="24"/>
      <c r="CP1101" s="24"/>
      <c r="CQ1101" s="24"/>
      <c r="CR1101" s="24"/>
      <c r="CS1101" s="24"/>
      <c r="CT1101" s="24"/>
      <c r="CU1101" s="24"/>
      <c r="CV1101" s="24"/>
      <c r="CW1101" s="24"/>
      <c r="CX1101" s="24"/>
      <c r="CY1101" s="24"/>
      <c r="CZ1101" s="24"/>
      <c r="DA1101" s="24"/>
      <c r="DB1101" s="24"/>
      <c r="DC1101" s="24"/>
      <c r="DD1101" s="24"/>
      <c r="DE1101" s="24"/>
      <c r="DF1101" s="24"/>
      <c r="DG1101" s="24"/>
      <c r="DH1101" s="24"/>
      <c r="DI1101" s="24"/>
      <c r="DJ1101" s="24"/>
      <c r="DK1101" s="24"/>
      <c r="DL1101" s="24"/>
      <c r="DM1101" s="24"/>
      <c r="DN1101" s="24"/>
      <c r="DO1101" s="24"/>
      <c r="DP1101" s="24"/>
      <c r="DQ1101" s="24"/>
      <c r="DR1101" s="24"/>
      <c r="DS1101" s="24"/>
      <c r="DT1101" s="24"/>
      <c r="DU1101" s="24"/>
      <c r="DV1101" s="24"/>
      <c r="DW1101" s="24"/>
      <c r="DX1101" s="24"/>
      <c r="DY1101" s="24"/>
      <c r="DZ1101" s="24"/>
      <c r="EA1101" s="24"/>
      <c r="EB1101" s="24"/>
      <c r="EC1101" s="24"/>
      <c r="ED1101" s="24"/>
      <c r="EE1101" s="24"/>
      <c r="EF1101" s="24"/>
      <c r="EG1101" s="24"/>
      <c r="EH1101" s="24"/>
      <c r="EI1101" s="24"/>
      <c r="EJ1101" s="24"/>
      <c r="EK1101" s="24"/>
      <c r="EL1101" s="24"/>
      <c r="EM1101" s="24"/>
      <c r="EN1101" s="24"/>
      <c r="EO1101" s="24"/>
      <c r="EP1101" s="24"/>
      <c r="EQ1101" s="24"/>
      <c r="ER1101" s="24"/>
      <c r="ES1101" s="24"/>
      <c r="ET1101" s="24"/>
      <c r="EU1101" s="24"/>
      <c r="EV1101" s="24"/>
      <c r="EW1101" s="24"/>
      <c r="EX1101" s="24"/>
      <c r="EY1101" s="24"/>
      <c r="EZ1101" s="24"/>
      <c r="FA1101" s="24"/>
      <c r="FB1101" s="24"/>
      <c r="FC1101" s="24"/>
      <c r="FD1101" s="24"/>
      <c r="FE1101" s="24"/>
      <c r="FF1101" s="24"/>
      <c r="FG1101" s="24"/>
      <c r="FH1101" s="24"/>
      <c r="FI1101" s="24"/>
      <c r="FJ1101" s="24"/>
      <c r="FK1101" s="24"/>
      <c r="FL1101" s="24"/>
      <c r="FM1101" s="24"/>
      <c r="FN1101" s="24"/>
      <c r="FO1101" s="24"/>
      <c r="FP1101" s="24"/>
      <c r="FQ1101" s="24"/>
      <c r="FR1101" s="24"/>
      <c r="FS1101" s="24"/>
      <c r="FT1101" s="24"/>
      <c r="FU1101" s="24"/>
      <c r="FV1101" s="24"/>
      <c r="FW1101" s="24"/>
      <c r="FX1101" s="24"/>
      <c r="FY1101" s="24"/>
      <c r="FZ1101" s="24"/>
      <c r="GA1101" s="24"/>
      <c r="GB1101" s="24"/>
      <c r="GC1101" s="24"/>
      <c r="GD1101" s="24"/>
      <c r="GE1101" s="24"/>
      <c r="GF1101" s="24"/>
      <c r="GG1101" s="24"/>
      <c r="GH1101" s="24"/>
      <c r="GI1101" s="24"/>
      <c r="GJ1101" s="24"/>
      <c r="GK1101" s="24"/>
      <c r="GL1101" s="24"/>
      <c r="GM1101" s="24"/>
      <c r="GN1101" s="24"/>
      <c r="GO1101" s="24"/>
      <c r="GP1101" s="24"/>
      <c r="GQ1101" s="24"/>
      <c r="GR1101" s="24"/>
      <c r="GS1101" s="24"/>
      <c r="GT1101" s="24"/>
      <c r="GU1101" s="24"/>
      <c r="GV1101" s="24"/>
      <c r="GW1101" s="24"/>
      <c r="GX1101" s="24"/>
      <c r="GY1101" s="24"/>
      <c r="GZ1101" s="24"/>
      <c r="HA1101" s="24"/>
      <c r="HB1101" s="24"/>
      <c r="HC1101" s="24"/>
      <c r="HD1101" s="24"/>
      <c r="HE1101" s="24"/>
      <c r="HF1101" s="24"/>
      <c r="HG1101" s="24"/>
    </row>
    <row r="1102" spans="1:215" ht="13.5" customHeight="1" x14ac:dyDescent="0.2">
      <c r="A1102" s="24"/>
      <c r="B1102" s="24"/>
      <c r="C1102" s="125"/>
      <c r="D1102" s="125"/>
      <c r="O1102" s="24"/>
      <c r="P1102" s="24"/>
      <c r="Q1102" s="125"/>
      <c r="R1102" s="24"/>
      <c r="S1102" s="108"/>
      <c r="T1102" s="108"/>
      <c r="U1102" s="108"/>
      <c r="V1102" s="108"/>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4"/>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4"/>
      <c r="EU1102" s="24"/>
      <c r="EV1102" s="24"/>
      <c r="EW1102" s="24"/>
      <c r="EX1102" s="24"/>
      <c r="EY1102" s="24"/>
      <c r="EZ1102" s="24"/>
      <c r="FA1102" s="24"/>
      <c r="FB1102" s="24"/>
      <c r="FC1102" s="24"/>
      <c r="FD1102" s="24"/>
      <c r="FE1102" s="24"/>
      <c r="FF1102" s="24"/>
      <c r="FG1102" s="24"/>
      <c r="FH1102" s="24"/>
      <c r="FI1102" s="24"/>
      <c r="FJ1102" s="24"/>
      <c r="FK1102" s="24"/>
      <c r="FL1102" s="24"/>
      <c r="FM1102" s="24"/>
      <c r="FN1102" s="24"/>
      <c r="FO1102" s="24"/>
      <c r="FP1102" s="24"/>
      <c r="FQ1102" s="24"/>
      <c r="FR1102" s="24"/>
      <c r="FS1102" s="24"/>
      <c r="FT1102" s="24"/>
      <c r="FU1102" s="24"/>
      <c r="FV1102" s="24"/>
      <c r="FW1102" s="24"/>
      <c r="FX1102" s="24"/>
      <c r="FY1102" s="24"/>
      <c r="FZ1102" s="24"/>
      <c r="GA1102" s="24"/>
      <c r="GB1102" s="24"/>
      <c r="GC1102" s="24"/>
      <c r="GD1102" s="24"/>
      <c r="GE1102" s="24"/>
      <c r="GF1102" s="24"/>
      <c r="GG1102" s="24"/>
      <c r="GH1102" s="24"/>
      <c r="GI1102" s="24"/>
      <c r="GJ1102" s="24"/>
      <c r="GK1102" s="24"/>
      <c r="GL1102" s="24"/>
      <c r="GM1102" s="24"/>
      <c r="GN1102" s="24"/>
      <c r="GO1102" s="24"/>
      <c r="GP1102" s="24"/>
      <c r="GQ1102" s="24"/>
      <c r="GR1102" s="24"/>
      <c r="GS1102" s="24"/>
      <c r="GT1102" s="24"/>
      <c r="GU1102" s="24"/>
      <c r="GV1102" s="24"/>
      <c r="GW1102" s="24"/>
      <c r="GX1102" s="24"/>
      <c r="GY1102" s="24"/>
      <c r="GZ1102" s="24"/>
      <c r="HA1102" s="24"/>
      <c r="HB1102" s="24"/>
      <c r="HC1102" s="24"/>
      <c r="HD1102" s="24"/>
      <c r="HE1102" s="24"/>
      <c r="HF1102" s="24"/>
      <c r="HG1102" s="24"/>
    </row>
    <row r="1103" spans="1:215" ht="13.5" customHeight="1" x14ac:dyDescent="0.2">
      <c r="A1103" s="24"/>
      <c r="B1103" s="24"/>
      <c r="C1103" s="125"/>
      <c r="D1103" s="125"/>
      <c r="O1103" s="24"/>
      <c r="P1103" s="24"/>
      <c r="Q1103" s="125"/>
      <c r="R1103" s="24"/>
      <c r="S1103" s="108"/>
      <c r="T1103" s="108"/>
      <c r="U1103" s="108"/>
      <c r="V1103" s="108"/>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24"/>
      <c r="CA1103" s="24"/>
      <c r="CB1103" s="24"/>
      <c r="CC1103" s="24"/>
      <c r="CD1103" s="24"/>
      <c r="CE1103" s="24"/>
      <c r="CF1103" s="24"/>
      <c r="CG1103" s="24"/>
      <c r="CH1103" s="24"/>
      <c r="CI1103" s="24"/>
      <c r="CJ1103" s="24"/>
      <c r="CK1103" s="24"/>
      <c r="CL1103" s="24"/>
      <c r="CM1103" s="24"/>
      <c r="CN1103" s="24"/>
      <c r="CO1103" s="24"/>
      <c r="CP1103" s="24"/>
      <c r="CQ1103" s="24"/>
      <c r="CR1103" s="24"/>
      <c r="CS1103" s="24"/>
      <c r="CT1103" s="24"/>
      <c r="CU1103" s="24"/>
      <c r="CV1103" s="24"/>
      <c r="CW1103" s="24"/>
      <c r="CX1103" s="24"/>
      <c r="CY1103" s="24"/>
      <c r="CZ1103" s="24"/>
      <c r="DA1103" s="24"/>
      <c r="DB1103" s="24"/>
      <c r="DC1103" s="24"/>
      <c r="DD1103" s="24"/>
      <c r="DE1103" s="24"/>
      <c r="DF1103" s="24"/>
      <c r="DG1103" s="24"/>
      <c r="DH1103" s="24"/>
      <c r="DI1103" s="24"/>
      <c r="DJ1103" s="24"/>
      <c r="DK1103" s="24"/>
      <c r="DL1103" s="24"/>
      <c r="DM1103" s="24"/>
      <c r="DN1103" s="24"/>
      <c r="DO1103" s="24"/>
      <c r="DP1103" s="24"/>
      <c r="DQ1103" s="24"/>
      <c r="DR1103" s="24"/>
      <c r="DS1103" s="24"/>
      <c r="DT1103" s="24"/>
      <c r="DU1103" s="24"/>
      <c r="DV1103" s="24"/>
      <c r="DW1103" s="24"/>
      <c r="DX1103" s="24"/>
      <c r="DY1103" s="24"/>
      <c r="DZ1103" s="24"/>
      <c r="EA1103" s="24"/>
      <c r="EB1103" s="24"/>
      <c r="EC1103" s="24"/>
      <c r="ED1103" s="24"/>
      <c r="EE1103" s="24"/>
      <c r="EF1103" s="24"/>
      <c r="EG1103" s="24"/>
      <c r="EH1103" s="24"/>
      <c r="EI1103" s="24"/>
      <c r="EJ1103" s="24"/>
      <c r="EK1103" s="24"/>
      <c r="EL1103" s="24"/>
      <c r="EM1103" s="24"/>
      <c r="EN1103" s="24"/>
      <c r="EO1103" s="24"/>
      <c r="EP1103" s="24"/>
      <c r="EQ1103" s="24"/>
      <c r="ER1103" s="24"/>
      <c r="ES1103" s="24"/>
      <c r="ET1103" s="24"/>
      <c r="EU1103" s="24"/>
      <c r="EV1103" s="24"/>
      <c r="EW1103" s="24"/>
      <c r="EX1103" s="24"/>
      <c r="EY1103" s="24"/>
      <c r="EZ1103" s="24"/>
      <c r="FA1103" s="24"/>
      <c r="FB1103" s="24"/>
      <c r="FC1103" s="24"/>
      <c r="FD1103" s="24"/>
      <c r="FE1103" s="24"/>
      <c r="FF1103" s="24"/>
      <c r="FG1103" s="24"/>
      <c r="FH1103" s="24"/>
      <c r="FI1103" s="24"/>
      <c r="FJ1103" s="24"/>
      <c r="FK1103" s="24"/>
      <c r="FL1103" s="24"/>
      <c r="FM1103" s="24"/>
      <c r="FN1103" s="24"/>
      <c r="FO1103" s="24"/>
      <c r="FP1103" s="24"/>
      <c r="FQ1103" s="24"/>
      <c r="FR1103" s="24"/>
      <c r="FS1103" s="24"/>
      <c r="FT1103" s="24"/>
      <c r="FU1103" s="24"/>
      <c r="FV1103" s="24"/>
      <c r="FW1103" s="24"/>
      <c r="FX1103" s="24"/>
      <c r="FY1103" s="24"/>
      <c r="FZ1103" s="24"/>
      <c r="GA1103" s="24"/>
      <c r="GB1103" s="24"/>
      <c r="GC1103" s="24"/>
      <c r="GD1103" s="24"/>
      <c r="GE1103" s="24"/>
      <c r="GF1103" s="24"/>
      <c r="GG1103" s="24"/>
      <c r="GH1103" s="24"/>
      <c r="GI1103" s="24"/>
      <c r="GJ1103" s="24"/>
      <c r="GK1103" s="24"/>
      <c r="GL1103" s="24"/>
      <c r="GM1103" s="24"/>
      <c r="GN1103" s="24"/>
      <c r="GO1103" s="24"/>
      <c r="GP1103" s="24"/>
      <c r="GQ1103" s="24"/>
      <c r="GR1103" s="24"/>
      <c r="GS1103" s="24"/>
      <c r="GT1103" s="24"/>
      <c r="GU1103" s="24"/>
      <c r="GV1103" s="24"/>
      <c r="GW1103" s="24"/>
      <c r="GX1103" s="24"/>
      <c r="GY1103" s="24"/>
      <c r="GZ1103" s="24"/>
      <c r="HA1103" s="24"/>
      <c r="HB1103" s="24"/>
      <c r="HC1103" s="24"/>
      <c r="HD1103" s="24"/>
      <c r="HE1103" s="24"/>
      <c r="HF1103" s="24"/>
      <c r="HG1103" s="24"/>
    </row>
    <row r="1104" spans="1:215" ht="13.5" customHeight="1" x14ac:dyDescent="0.2">
      <c r="A1104" s="24"/>
      <c r="B1104" s="24"/>
      <c r="C1104" s="125"/>
      <c r="D1104" s="125"/>
      <c r="O1104" s="24"/>
      <c r="P1104" s="24"/>
      <c r="Q1104" s="125"/>
      <c r="R1104" s="24"/>
      <c r="S1104" s="108"/>
      <c r="T1104" s="108"/>
      <c r="U1104" s="108"/>
      <c r="V1104" s="108"/>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24"/>
      <c r="CA1104" s="24"/>
      <c r="CB1104" s="24"/>
      <c r="CC1104" s="24"/>
      <c r="CD1104" s="24"/>
      <c r="CE1104" s="24"/>
      <c r="CF1104" s="24"/>
      <c r="CG1104" s="24"/>
      <c r="CH1104" s="24"/>
      <c r="CI1104" s="24"/>
      <c r="CJ1104" s="24"/>
      <c r="CK1104" s="24"/>
      <c r="CL1104" s="24"/>
      <c r="CM1104" s="24"/>
      <c r="CN1104" s="24"/>
      <c r="CO1104" s="24"/>
      <c r="CP1104" s="24"/>
      <c r="CQ1104" s="24"/>
      <c r="CR1104" s="24"/>
      <c r="CS1104" s="24"/>
      <c r="CT1104" s="24"/>
      <c r="CU1104" s="24"/>
      <c r="CV1104" s="24"/>
      <c r="CW1104" s="24"/>
      <c r="CX1104" s="24"/>
      <c r="CY1104" s="24"/>
      <c r="CZ1104" s="24"/>
      <c r="DA1104" s="24"/>
      <c r="DB1104" s="24"/>
      <c r="DC1104" s="24"/>
      <c r="DD1104" s="24"/>
      <c r="DE1104" s="24"/>
      <c r="DF1104" s="24"/>
      <c r="DG1104" s="24"/>
      <c r="DH1104" s="24"/>
      <c r="DI1104" s="24"/>
      <c r="DJ1104" s="24"/>
      <c r="DK1104" s="24"/>
      <c r="DL1104" s="24"/>
      <c r="DM1104" s="24"/>
      <c r="DN1104" s="24"/>
      <c r="DO1104" s="24"/>
      <c r="DP1104" s="24"/>
      <c r="DQ1104" s="24"/>
      <c r="DR1104" s="24"/>
      <c r="DS1104" s="24"/>
      <c r="DT1104" s="24"/>
      <c r="DU1104" s="24"/>
      <c r="DV1104" s="24"/>
      <c r="DW1104" s="24"/>
      <c r="DX1104" s="24"/>
      <c r="DY1104" s="24"/>
      <c r="DZ1104" s="24"/>
      <c r="EA1104" s="24"/>
      <c r="EB1104" s="24"/>
      <c r="EC1104" s="24"/>
      <c r="ED1104" s="24"/>
      <c r="EE1104" s="24"/>
      <c r="EF1104" s="24"/>
      <c r="EG1104" s="24"/>
      <c r="EH1104" s="24"/>
      <c r="EI1104" s="24"/>
      <c r="EJ1104" s="24"/>
      <c r="EK1104" s="24"/>
      <c r="EL1104" s="24"/>
      <c r="EM1104" s="24"/>
      <c r="EN1104" s="24"/>
      <c r="EO1104" s="24"/>
      <c r="EP1104" s="24"/>
      <c r="EQ1104" s="24"/>
      <c r="ER1104" s="24"/>
      <c r="ES1104" s="24"/>
      <c r="ET1104" s="24"/>
      <c r="EU1104" s="24"/>
      <c r="EV1104" s="24"/>
      <c r="EW1104" s="24"/>
      <c r="EX1104" s="24"/>
      <c r="EY1104" s="24"/>
      <c r="EZ1104" s="24"/>
      <c r="FA1104" s="24"/>
      <c r="FB1104" s="24"/>
      <c r="FC1104" s="24"/>
      <c r="FD1104" s="24"/>
      <c r="FE1104" s="24"/>
      <c r="FF1104" s="24"/>
      <c r="FG1104" s="24"/>
      <c r="FH1104" s="24"/>
      <c r="FI1104" s="24"/>
      <c r="FJ1104" s="24"/>
      <c r="FK1104" s="24"/>
      <c r="FL1104" s="24"/>
      <c r="FM1104" s="24"/>
      <c r="FN1104" s="24"/>
      <c r="FO1104" s="24"/>
      <c r="FP1104" s="24"/>
      <c r="FQ1104" s="24"/>
      <c r="FR1104" s="24"/>
      <c r="FS1104" s="24"/>
      <c r="FT1104" s="24"/>
      <c r="FU1104" s="24"/>
      <c r="FV1104" s="24"/>
      <c r="FW1104" s="24"/>
      <c r="FX1104" s="24"/>
      <c r="FY1104" s="24"/>
      <c r="FZ1104" s="24"/>
      <c r="GA1104" s="24"/>
      <c r="GB1104" s="24"/>
      <c r="GC1104" s="24"/>
      <c r="GD1104" s="24"/>
      <c r="GE1104" s="24"/>
      <c r="GF1104" s="24"/>
      <c r="GG1104" s="24"/>
      <c r="GH1104" s="24"/>
      <c r="GI1104" s="24"/>
      <c r="GJ1104" s="24"/>
      <c r="GK1104" s="24"/>
      <c r="GL1104" s="24"/>
      <c r="GM1104" s="24"/>
      <c r="GN1104" s="24"/>
      <c r="GO1104" s="24"/>
      <c r="GP1104" s="24"/>
      <c r="GQ1104" s="24"/>
      <c r="GR1104" s="24"/>
      <c r="GS1104" s="24"/>
      <c r="GT1104" s="24"/>
      <c r="GU1104" s="24"/>
      <c r="GV1104" s="24"/>
      <c r="GW1104" s="24"/>
      <c r="GX1104" s="24"/>
      <c r="GY1104" s="24"/>
      <c r="GZ1104" s="24"/>
      <c r="HA1104" s="24"/>
      <c r="HB1104" s="24"/>
      <c r="HC1104" s="24"/>
      <c r="HD1104" s="24"/>
      <c r="HE1104" s="24"/>
      <c r="HF1104" s="24"/>
      <c r="HG1104" s="24"/>
    </row>
    <row r="1105" spans="1:215" ht="13.5" customHeight="1" x14ac:dyDescent="0.2">
      <c r="A1105" s="24"/>
      <c r="B1105" s="24"/>
      <c r="C1105" s="125"/>
      <c r="D1105" s="125"/>
      <c r="O1105" s="24"/>
      <c r="P1105" s="24"/>
      <c r="Q1105" s="125"/>
      <c r="R1105" s="24"/>
      <c r="S1105" s="108"/>
      <c r="T1105" s="108"/>
      <c r="U1105" s="108"/>
      <c r="V1105" s="108"/>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24"/>
      <c r="CA1105" s="24"/>
      <c r="CB1105" s="24"/>
      <c r="CC1105" s="24"/>
      <c r="CD1105" s="24"/>
      <c r="CE1105" s="24"/>
      <c r="CF1105" s="24"/>
      <c r="CG1105" s="24"/>
      <c r="CH1105" s="24"/>
      <c r="CI1105" s="24"/>
      <c r="CJ1105" s="24"/>
      <c r="CK1105" s="24"/>
      <c r="CL1105" s="24"/>
      <c r="CM1105" s="24"/>
      <c r="CN1105" s="24"/>
      <c r="CO1105" s="24"/>
      <c r="CP1105" s="24"/>
      <c r="CQ1105" s="24"/>
      <c r="CR1105" s="24"/>
      <c r="CS1105" s="24"/>
      <c r="CT1105" s="24"/>
      <c r="CU1105" s="24"/>
      <c r="CV1105" s="24"/>
      <c r="CW1105" s="24"/>
      <c r="CX1105" s="24"/>
      <c r="CY1105" s="24"/>
      <c r="CZ1105" s="24"/>
      <c r="DA1105" s="24"/>
      <c r="DB1105" s="24"/>
      <c r="DC1105" s="24"/>
      <c r="DD1105" s="24"/>
      <c r="DE1105" s="24"/>
      <c r="DF1105" s="24"/>
      <c r="DG1105" s="24"/>
      <c r="DH1105" s="24"/>
      <c r="DI1105" s="24"/>
      <c r="DJ1105" s="24"/>
      <c r="DK1105" s="24"/>
      <c r="DL1105" s="24"/>
      <c r="DM1105" s="24"/>
      <c r="DN1105" s="24"/>
      <c r="DO1105" s="24"/>
      <c r="DP1105" s="24"/>
      <c r="DQ1105" s="24"/>
      <c r="DR1105" s="24"/>
      <c r="DS1105" s="24"/>
      <c r="DT1105" s="24"/>
      <c r="DU1105" s="24"/>
      <c r="DV1105" s="24"/>
      <c r="DW1105" s="24"/>
      <c r="DX1105" s="24"/>
      <c r="DY1105" s="24"/>
      <c r="DZ1105" s="24"/>
      <c r="EA1105" s="24"/>
      <c r="EB1105" s="24"/>
      <c r="EC1105" s="24"/>
      <c r="ED1105" s="24"/>
      <c r="EE1105" s="24"/>
      <c r="EF1105" s="24"/>
      <c r="EG1105" s="24"/>
      <c r="EH1105" s="24"/>
      <c r="EI1105" s="24"/>
      <c r="EJ1105" s="24"/>
      <c r="EK1105" s="24"/>
      <c r="EL1105" s="24"/>
      <c r="EM1105" s="24"/>
      <c r="EN1105" s="24"/>
      <c r="EO1105" s="24"/>
      <c r="EP1105" s="24"/>
      <c r="EQ1105" s="24"/>
      <c r="ER1105" s="24"/>
      <c r="ES1105" s="24"/>
      <c r="ET1105" s="24"/>
      <c r="EU1105" s="24"/>
      <c r="EV1105" s="24"/>
      <c r="EW1105" s="24"/>
      <c r="EX1105" s="24"/>
      <c r="EY1105" s="24"/>
      <c r="EZ1105" s="24"/>
      <c r="FA1105" s="24"/>
      <c r="FB1105" s="24"/>
      <c r="FC1105" s="24"/>
      <c r="FD1105" s="24"/>
      <c r="FE1105" s="24"/>
      <c r="FF1105" s="24"/>
      <c r="FG1105" s="24"/>
      <c r="FH1105" s="24"/>
      <c r="FI1105" s="24"/>
      <c r="FJ1105" s="24"/>
      <c r="FK1105" s="24"/>
      <c r="FL1105" s="24"/>
      <c r="FM1105" s="24"/>
      <c r="FN1105" s="24"/>
      <c r="FO1105" s="24"/>
      <c r="FP1105" s="24"/>
      <c r="FQ1105" s="24"/>
      <c r="FR1105" s="24"/>
      <c r="FS1105" s="24"/>
      <c r="FT1105" s="24"/>
      <c r="FU1105" s="24"/>
      <c r="FV1105" s="24"/>
      <c r="FW1105" s="24"/>
      <c r="FX1105" s="24"/>
      <c r="FY1105" s="24"/>
      <c r="FZ1105" s="24"/>
      <c r="GA1105" s="24"/>
      <c r="GB1105" s="24"/>
      <c r="GC1105" s="24"/>
      <c r="GD1105" s="24"/>
      <c r="GE1105" s="24"/>
      <c r="GF1105" s="24"/>
      <c r="GG1105" s="24"/>
      <c r="GH1105" s="24"/>
      <c r="GI1105" s="24"/>
      <c r="GJ1105" s="24"/>
      <c r="GK1105" s="24"/>
      <c r="GL1105" s="24"/>
      <c r="GM1105" s="24"/>
      <c r="GN1105" s="24"/>
      <c r="GO1105" s="24"/>
      <c r="GP1105" s="24"/>
      <c r="GQ1105" s="24"/>
      <c r="GR1105" s="24"/>
      <c r="GS1105" s="24"/>
      <c r="GT1105" s="24"/>
      <c r="GU1105" s="24"/>
      <c r="GV1105" s="24"/>
      <c r="GW1105" s="24"/>
      <c r="GX1105" s="24"/>
      <c r="GY1105" s="24"/>
      <c r="GZ1105" s="24"/>
      <c r="HA1105" s="24"/>
      <c r="HB1105" s="24"/>
      <c r="HC1105" s="24"/>
      <c r="HD1105" s="24"/>
      <c r="HE1105" s="24"/>
      <c r="HF1105" s="24"/>
      <c r="HG1105" s="24"/>
    </row>
    <row r="1106" spans="1:215" ht="13.5" customHeight="1" x14ac:dyDescent="0.2">
      <c r="A1106" s="24"/>
      <c r="B1106" s="24"/>
      <c r="C1106" s="125"/>
      <c r="D1106" s="125"/>
      <c r="O1106" s="24"/>
      <c r="P1106" s="24"/>
      <c r="Q1106" s="125"/>
      <c r="R1106" s="24"/>
      <c r="S1106" s="108"/>
      <c r="T1106" s="108"/>
      <c r="U1106" s="108"/>
      <c r="V1106" s="108"/>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24"/>
      <c r="CA1106" s="24"/>
      <c r="CB1106" s="24"/>
      <c r="CC1106" s="24"/>
      <c r="CD1106" s="24"/>
      <c r="CE1106" s="24"/>
      <c r="CF1106" s="24"/>
      <c r="CG1106" s="24"/>
      <c r="CH1106" s="24"/>
      <c r="CI1106" s="24"/>
      <c r="CJ1106" s="24"/>
      <c r="CK1106" s="24"/>
      <c r="CL1106" s="24"/>
      <c r="CM1106" s="24"/>
      <c r="CN1106" s="24"/>
      <c r="CO1106" s="24"/>
      <c r="CP1106" s="24"/>
      <c r="CQ1106" s="24"/>
      <c r="CR1106" s="24"/>
      <c r="CS1106" s="24"/>
      <c r="CT1106" s="24"/>
      <c r="CU1106" s="24"/>
      <c r="CV1106" s="24"/>
      <c r="CW1106" s="24"/>
      <c r="CX1106" s="24"/>
      <c r="CY1106" s="24"/>
      <c r="CZ1106" s="24"/>
      <c r="DA1106" s="24"/>
      <c r="DB1106" s="24"/>
      <c r="DC1106" s="24"/>
      <c r="DD1106" s="24"/>
      <c r="DE1106" s="24"/>
      <c r="DF1106" s="24"/>
      <c r="DG1106" s="24"/>
      <c r="DH1106" s="24"/>
      <c r="DI1106" s="24"/>
      <c r="DJ1106" s="24"/>
      <c r="DK1106" s="24"/>
      <c r="DL1106" s="24"/>
      <c r="DM1106" s="24"/>
      <c r="DN1106" s="24"/>
      <c r="DO1106" s="24"/>
      <c r="DP1106" s="24"/>
      <c r="DQ1106" s="24"/>
      <c r="DR1106" s="24"/>
      <c r="DS1106" s="24"/>
      <c r="DT1106" s="24"/>
      <c r="DU1106" s="24"/>
      <c r="DV1106" s="24"/>
      <c r="DW1106" s="24"/>
      <c r="DX1106" s="24"/>
      <c r="DY1106" s="24"/>
      <c r="DZ1106" s="24"/>
      <c r="EA1106" s="24"/>
      <c r="EB1106" s="24"/>
      <c r="EC1106" s="24"/>
      <c r="ED1106" s="24"/>
      <c r="EE1106" s="24"/>
      <c r="EF1106" s="24"/>
      <c r="EG1106" s="24"/>
      <c r="EH1106" s="24"/>
      <c r="EI1106" s="24"/>
      <c r="EJ1106" s="24"/>
      <c r="EK1106" s="24"/>
      <c r="EL1106" s="24"/>
      <c r="EM1106" s="24"/>
      <c r="EN1106" s="24"/>
      <c r="EO1106" s="24"/>
      <c r="EP1106" s="24"/>
      <c r="EQ1106" s="24"/>
      <c r="ER1106" s="24"/>
      <c r="ES1106" s="24"/>
      <c r="ET1106" s="24"/>
      <c r="EU1106" s="24"/>
      <c r="EV1106" s="24"/>
      <c r="EW1106" s="24"/>
      <c r="EX1106" s="24"/>
      <c r="EY1106" s="24"/>
      <c r="EZ1106" s="24"/>
      <c r="FA1106" s="24"/>
      <c r="FB1106" s="24"/>
      <c r="FC1106" s="24"/>
      <c r="FD1106" s="24"/>
      <c r="FE1106" s="24"/>
      <c r="FF1106" s="24"/>
      <c r="FG1106" s="24"/>
      <c r="FH1106" s="24"/>
      <c r="FI1106" s="24"/>
      <c r="FJ1106" s="24"/>
      <c r="FK1106" s="24"/>
      <c r="FL1106" s="24"/>
      <c r="FM1106" s="24"/>
      <c r="FN1106" s="24"/>
      <c r="FO1106" s="24"/>
      <c r="FP1106" s="24"/>
      <c r="FQ1106" s="24"/>
      <c r="FR1106" s="24"/>
      <c r="FS1106" s="24"/>
      <c r="FT1106" s="24"/>
      <c r="FU1106" s="24"/>
      <c r="FV1106" s="24"/>
      <c r="FW1106" s="24"/>
      <c r="FX1106" s="24"/>
      <c r="FY1106" s="24"/>
      <c r="FZ1106" s="24"/>
      <c r="GA1106" s="24"/>
      <c r="GB1106" s="24"/>
      <c r="GC1106" s="24"/>
      <c r="GD1106" s="24"/>
      <c r="GE1106" s="24"/>
      <c r="GF1106" s="24"/>
      <c r="GG1106" s="24"/>
      <c r="GH1106" s="24"/>
      <c r="GI1106" s="24"/>
      <c r="GJ1106" s="24"/>
      <c r="GK1106" s="24"/>
      <c r="GL1106" s="24"/>
      <c r="GM1106" s="24"/>
      <c r="GN1106" s="24"/>
      <c r="GO1106" s="24"/>
      <c r="GP1106" s="24"/>
      <c r="GQ1106" s="24"/>
      <c r="GR1106" s="24"/>
      <c r="GS1106" s="24"/>
      <c r="GT1106" s="24"/>
      <c r="GU1106" s="24"/>
      <c r="GV1106" s="24"/>
      <c r="GW1106" s="24"/>
      <c r="GX1106" s="24"/>
      <c r="GY1106" s="24"/>
      <c r="GZ1106" s="24"/>
      <c r="HA1106" s="24"/>
      <c r="HB1106" s="24"/>
      <c r="HC1106" s="24"/>
      <c r="HD1106" s="24"/>
      <c r="HE1106" s="24"/>
      <c r="HF1106" s="24"/>
      <c r="HG1106" s="24"/>
    </row>
    <row r="1107" spans="1:215" ht="13.5" customHeight="1" x14ac:dyDescent="0.2">
      <c r="A1107" s="24"/>
      <c r="B1107" s="24"/>
      <c r="C1107" s="125"/>
      <c r="D1107" s="125"/>
      <c r="O1107" s="24"/>
      <c r="P1107" s="24"/>
      <c r="Q1107" s="125"/>
      <c r="R1107" s="24"/>
      <c r="S1107" s="108"/>
      <c r="T1107" s="108"/>
      <c r="U1107" s="108"/>
      <c r="V1107" s="108"/>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c r="CA1107" s="24"/>
      <c r="CB1107" s="24"/>
      <c r="CC1107" s="24"/>
      <c r="CD1107" s="24"/>
      <c r="CE1107" s="24"/>
      <c r="CF1107" s="24"/>
      <c r="CG1107" s="24"/>
      <c r="CH1107" s="24"/>
      <c r="CI1107" s="24"/>
      <c r="CJ1107" s="24"/>
      <c r="CK1107" s="24"/>
      <c r="CL1107" s="24"/>
      <c r="CM1107" s="24"/>
      <c r="CN1107" s="24"/>
      <c r="CO1107" s="24"/>
      <c r="CP1107" s="24"/>
      <c r="CQ1107" s="24"/>
      <c r="CR1107" s="24"/>
      <c r="CS1107" s="24"/>
      <c r="CT1107" s="24"/>
      <c r="CU1107" s="24"/>
      <c r="CV1107" s="24"/>
      <c r="CW1107" s="24"/>
      <c r="CX1107" s="24"/>
      <c r="CY1107" s="24"/>
      <c r="CZ1107" s="24"/>
      <c r="DA1107" s="24"/>
      <c r="DB1107" s="24"/>
      <c r="DC1107" s="24"/>
      <c r="DD1107" s="24"/>
      <c r="DE1107" s="24"/>
      <c r="DF1107" s="24"/>
      <c r="DG1107" s="24"/>
      <c r="DH1107" s="24"/>
      <c r="DI1107" s="24"/>
      <c r="DJ1107" s="24"/>
      <c r="DK1107" s="24"/>
      <c r="DL1107" s="24"/>
      <c r="DM1107" s="24"/>
      <c r="DN1107" s="24"/>
      <c r="DO1107" s="24"/>
      <c r="DP1107" s="24"/>
      <c r="DQ1107" s="24"/>
      <c r="DR1107" s="24"/>
      <c r="DS1107" s="24"/>
      <c r="DT1107" s="24"/>
      <c r="DU1107" s="24"/>
      <c r="DV1107" s="24"/>
      <c r="DW1107" s="24"/>
      <c r="DX1107" s="24"/>
      <c r="DY1107" s="24"/>
      <c r="DZ1107" s="24"/>
      <c r="EA1107" s="24"/>
      <c r="EB1107" s="24"/>
      <c r="EC1107" s="24"/>
      <c r="ED1107" s="24"/>
      <c r="EE1107" s="24"/>
      <c r="EF1107" s="24"/>
      <c r="EG1107" s="24"/>
      <c r="EH1107" s="24"/>
      <c r="EI1107" s="24"/>
      <c r="EJ1107" s="24"/>
      <c r="EK1107" s="24"/>
      <c r="EL1107" s="24"/>
      <c r="EM1107" s="24"/>
      <c r="EN1107" s="24"/>
      <c r="EO1107" s="24"/>
      <c r="EP1107" s="24"/>
      <c r="EQ1107" s="24"/>
      <c r="ER1107" s="24"/>
      <c r="ES1107" s="24"/>
      <c r="ET1107" s="24"/>
      <c r="EU1107" s="24"/>
      <c r="EV1107" s="24"/>
      <c r="EW1107" s="24"/>
      <c r="EX1107" s="24"/>
      <c r="EY1107" s="24"/>
      <c r="EZ1107" s="24"/>
      <c r="FA1107" s="24"/>
      <c r="FB1107" s="24"/>
      <c r="FC1107" s="24"/>
      <c r="FD1107" s="24"/>
      <c r="FE1107" s="24"/>
      <c r="FF1107" s="24"/>
      <c r="FG1107" s="24"/>
      <c r="FH1107" s="24"/>
      <c r="FI1107" s="24"/>
      <c r="FJ1107" s="24"/>
      <c r="FK1107" s="24"/>
      <c r="FL1107" s="24"/>
      <c r="FM1107" s="24"/>
      <c r="FN1107" s="24"/>
      <c r="FO1107" s="24"/>
      <c r="FP1107" s="24"/>
      <c r="FQ1107" s="24"/>
      <c r="FR1107" s="24"/>
      <c r="FS1107" s="24"/>
      <c r="FT1107" s="24"/>
      <c r="FU1107" s="24"/>
      <c r="FV1107" s="24"/>
      <c r="FW1107" s="24"/>
      <c r="FX1107" s="24"/>
      <c r="FY1107" s="24"/>
      <c r="FZ1107" s="24"/>
      <c r="GA1107" s="24"/>
      <c r="GB1107" s="24"/>
      <c r="GC1107" s="24"/>
      <c r="GD1107" s="24"/>
      <c r="GE1107" s="24"/>
      <c r="GF1107" s="24"/>
      <c r="GG1107" s="24"/>
      <c r="GH1107" s="24"/>
      <c r="GI1107" s="24"/>
      <c r="GJ1107" s="24"/>
      <c r="GK1107" s="24"/>
      <c r="GL1107" s="24"/>
      <c r="GM1107" s="24"/>
      <c r="GN1107" s="24"/>
      <c r="GO1107" s="24"/>
      <c r="GP1107" s="24"/>
      <c r="GQ1107" s="24"/>
      <c r="GR1107" s="24"/>
      <c r="GS1107" s="24"/>
      <c r="GT1107" s="24"/>
      <c r="GU1107" s="24"/>
      <c r="GV1107" s="24"/>
      <c r="GW1107" s="24"/>
      <c r="GX1107" s="24"/>
      <c r="GY1107" s="24"/>
      <c r="GZ1107" s="24"/>
      <c r="HA1107" s="24"/>
      <c r="HB1107" s="24"/>
      <c r="HC1107" s="24"/>
      <c r="HD1107" s="24"/>
      <c r="HE1107" s="24"/>
      <c r="HF1107" s="24"/>
      <c r="HG1107" s="24"/>
    </row>
    <row r="1108" spans="1:215" ht="13.5" customHeight="1" x14ac:dyDescent="0.2">
      <c r="A1108" s="24"/>
      <c r="B1108" s="24"/>
      <c r="C1108" s="125"/>
      <c r="D1108" s="125"/>
      <c r="O1108" s="24"/>
      <c r="P1108" s="24"/>
      <c r="Q1108" s="125"/>
      <c r="R1108" s="24"/>
      <c r="S1108" s="108"/>
      <c r="T1108" s="108"/>
      <c r="U1108" s="108"/>
      <c r="V1108" s="108"/>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4"/>
      <c r="CA1108" s="24"/>
      <c r="CB1108" s="24"/>
      <c r="CC1108" s="24"/>
      <c r="CD1108" s="24"/>
      <c r="CE1108" s="24"/>
      <c r="CF1108" s="24"/>
      <c r="CG1108" s="24"/>
      <c r="CH1108" s="24"/>
      <c r="CI1108" s="24"/>
      <c r="CJ1108" s="24"/>
      <c r="CK1108" s="24"/>
      <c r="CL1108" s="24"/>
      <c r="CM1108" s="24"/>
      <c r="CN1108" s="24"/>
      <c r="CO1108" s="24"/>
      <c r="CP1108" s="24"/>
      <c r="CQ1108" s="24"/>
      <c r="CR1108" s="24"/>
      <c r="CS1108" s="24"/>
      <c r="CT1108" s="24"/>
      <c r="CU1108" s="24"/>
      <c r="CV1108" s="24"/>
      <c r="CW1108" s="24"/>
      <c r="CX1108" s="24"/>
      <c r="CY1108" s="24"/>
      <c r="CZ1108" s="24"/>
      <c r="DA1108" s="24"/>
      <c r="DB1108" s="24"/>
      <c r="DC1108" s="24"/>
      <c r="DD1108" s="24"/>
      <c r="DE1108" s="24"/>
      <c r="DF1108" s="24"/>
      <c r="DG1108" s="24"/>
      <c r="DH1108" s="24"/>
      <c r="DI1108" s="24"/>
      <c r="DJ1108" s="24"/>
      <c r="DK1108" s="24"/>
      <c r="DL1108" s="24"/>
      <c r="DM1108" s="24"/>
      <c r="DN1108" s="24"/>
      <c r="DO1108" s="24"/>
      <c r="DP1108" s="24"/>
      <c r="DQ1108" s="24"/>
      <c r="DR1108" s="24"/>
      <c r="DS1108" s="24"/>
      <c r="DT1108" s="24"/>
      <c r="DU1108" s="24"/>
      <c r="DV1108" s="24"/>
      <c r="DW1108" s="24"/>
      <c r="DX1108" s="24"/>
      <c r="DY1108" s="24"/>
      <c r="DZ1108" s="24"/>
      <c r="EA1108" s="24"/>
      <c r="EB1108" s="24"/>
      <c r="EC1108" s="24"/>
      <c r="ED1108" s="24"/>
      <c r="EE1108" s="24"/>
      <c r="EF1108" s="24"/>
      <c r="EG1108" s="24"/>
      <c r="EH1108" s="24"/>
      <c r="EI1108" s="24"/>
      <c r="EJ1108" s="24"/>
      <c r="EK1108" s="24"/>
      <c r="EL1108" s="24"/>
      <c r="EM1108" s="24"/>
      <c r="EN1108" s="24"/>
      <c r="EO1108" s="24"/>
      <c r="EP1108" s="24"/>
      <c r="EQ1108" s="24"/>
      <c r="ER1108" s="24"/>
      <c r="ES1108" s="24"/>
      <c r="ET1108" s="24"/>
      <c r="EU1108" s="24"/>
      <c r="EV1108" s="24"/>
      <c r="EW1108" s="24"/>
      <c r="EX1108" s="24"/>
      <c r="EY1108" s="24"/>
      <c r="EZ1108" s="24"/>
      <c r="FA1108" s="24"/>
      <c r="FB1108" s="24"/>
      <c r="FC1108" s="24"/>
      <c r="FD1108" s="24"/>
      <c r="FE1108" s="24"/>
      <c r="FF1108" s="24"/>
      <c r="FG1108" s="24"/>
      <c r="FH1108" s="24"/>
      <c r="FI1108" s="24"/>
      <c r="FJ1108" s="24"/>
      <c r="FK1108" s="24"/>
      <c r="FL1108" s="24"/>
      <c r="FM1108" s="24"/>
      <c r="FN1108" s="24"/>
      <c r="FO1108" s="24"/>
      <c r="FP1108" s="24"/>
      <c r="FQ1108" s="24"/>
      <c r="FR1108" s="24"/>
      <c r="FS1108" s="24"/>
      <c r="FT1108" s="24"/>
      <c r="FU1108" s="24"/>
      <c r="FV1108" s="24"/>
      <c r="FW1108" s="24"/>
      <c r="FX1108" s="24"/>
      <c r="FY1108" s="24"/>
      <c r="FZ1108" s="24"/>
      <c r="GA1108" s="24"/>
      <c r="GB1108" s="24"/>
      <c r="GC1108" s="24"/>
      <c r="GD1108" s="24"/>
      <c r="GE1108" s="24"/>
      <c r="GF1108" s="24"/>
      <c r="GG1108" s="24"/>
      <c r="GH1108" s="24"/>
      <c r="GI1108" s="24"/>
      <c r="GJ1108" s="24"/>
      <c r="GK1108" s="24"/>
      <c r="GL1108" s="24"/>
      <c r="GM1108" s="24"/>
      <c r="GN1108" s="24"/>
      <c r="GO1108" s="24"/>
      <c r="GP1108" s="24"/>
      <c r="GQ1108" s="24"/>
      <c r="GR1108" s="24"/>
      <c r="GS1108" s="24"/>
      <c r="GT1108" s="24"/>
      <c r="GU1108" s="24"/>
      <c r="GV1108" s="24"/>
      <c r="GW1108" s="24"/>
      <c r="GX1108" s="24"/>
      <c r="GY1108" s="24"/>
      <c r="GZ1108" s="24"/>
      <c r="HA1108" s="24"/>
      <c r="HB1108" s="24"/>
      <c r="HC1108" s="24"/>
      <c r="HD1108" s="24"/>
      <c r="HE1108" s="24"/>
      <c r="HF1108" s="24"/>
      <c r="HG1108" s="24"/>
    </row>
    <row r="1109" spans="1:215" ht="13.5" customHeight="1" x14ac:dyDescent="0.2">
      <c r="A1109" s="24"/>
      <c r="B1109" s="24"/>
      <c r="C1109" s="125"/>
      <c r="D1109" s="125"/>
      <c r="O1109" s="24"/>
      <c r="P1109" s="24"/>
      <c r="Q1109" s="125"/>
      <c r="R1109" s="24"/>
      <c r="S1109" s="108"/>
      <c r="T1109" s="108"/>
      <c r="U1109" s="108"/>
      <c r="V1109" s="108"/>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c r="CA1109" s="24"/>
      <c r="CB1109" s="24"/>
      <c r="CC1109" s="24"/>
      <c r="CD1109" s="24"/>
      <c r="CE1109" s="24"/>
      <c r="CF1109" s="24"/>
      <c r="CG1109" s="24"/>
      <c r="CH1109" s="24"/>
      <c r="CI1109" s="24"/>
      <c r="CJ1109" s="24"/>
      <c r="CK1109" s="24"/>
      <c r="CL1109" s="24"/>
      <c r="CM1109" s="24"/>
      <c r="CN1109" s="24"/>
      <c r="CO1109" s="24"/>
      <c r="CP1109" s="24"/>
      <c r="CQ1109" s="24"/>
      <c r="CR1109" s="24"/>
      <c r="CS1109" s="24"/>
      <c r="CT1109" s="24"/>
      <c r="CU1109" s="24"/>
      <c r="CV1109" s="24"/>
      <c r="CW1109" s="24"/>
      <c r="CX1109" s="24"/>
      <c r="CY1109" s="24"/>
      <c r="CZ1109" s="24"/>
      <c r="DA1109" s="24"/>
      <c r="DB1109" s="24"/>
      <c r="DC1109" s="24"/>
      <c r="DD1109" s="24"/>
      <c r="DE1109" s="24"/>
      <c r="DF1109" s="24"/>
      <c r="DG1109" s="24"/>
      <c r="DH1109" s="24"/>
      <c r="DI1109" s="24"/>
      <c r="DJ1109" s="24"/>
      <c r="DK1109" s="24"/>
      <c r="DL1109" s="24"/>
      <c r="DM1109" s="24"/>
      <c r="DN1109" s="24"/>
      <c r="DO1109" s="24"/>
      <c r="DP1109" s="24"/>
      <c r="DQ1109" s="24"/>
      <c r="DR1109" s="24"/>
      <c r="DS1109" s="24"/>
      <c r="DT1109" s="24"/>
      <c r="DU1109" s="24"/>
      <c r="DV1109" s="24"/>
      <c r="DW1109" s="24"/>
      <c r="DX1109" s="24"/>
      <c r="DY1109" s="24"/>
      <c r="DZ1109" s="24"/>
      <c r="EA1109" s="24"/>
      <c r="EB1109" s="24"/>
      <c r="EC1109" s="24"/>
      <c r="ED1109" s="24"/>
      <c r="EE1109" s="24"/>
      <c r="EF1109" s="24"/>
      <c r="EG1109" s="24"/>
      <c r="EH1109" s="24"/>
      <c r="EI1109" s="24"/>
      <c r="EJ1109" s="24"/>
      <c r="EK1109" s="24"/>
      <c r="EL1109" s="24"/>
      <c r="EM1109" s="24"/>
      <c r="EN1109" s="24"/>
      <c r="EO1109" s="24"/>
      <c r="EP1109" s="24"/>
      <c r="EQ1109" s="24"/>
      <c r="ER1109" s="24"/>
      <c r="ES1109" s="24"/>
      <c r="ET1109" s="24"/>
      <c r="EU1109" s="24"/>
      <c r="EV1109" s="24"/>
      <c r="EW1109" s="24"/>
      <c r="EX1109" s="24"/>
      <c r="EY1109" s="24"/>
      <c r="EZ1109" s="24"/>
      <c r="FA1109" s="24"/>
      <c r="FB1109" s="24"/>
      <c r="FC1109" s="24"/>
      <c r="FD1109" s="24"/>
      <c r="FE1109" s="24"/>
      <c r="FF1109" s="24"/>
      <c r="FG1109" s="24"/>
      <c r="FH1109" s="24"/>
      <c r="FI1109" s="24"/>
      <c r="FJ1109" s="24"/>
      <c r="FK1109" s="24"/>
      <c r="FL1109" s="24"/>
      <c r="FM1109" s="24"/>
      <c r="FN1109" s="24"/>
      <c r="FO1109" s="24"/>
      <c r="FP1109" s="24"/>
      <c r="FQ1109" s="24"/>
      <c r="FR1109" s="24"/>
      <c r="FS1109" s="24"/>
      <c r="FT1109" s="24"/>
      <c r="FU1109" s="24"/>
      <c r="FV1109" s="24"/>
      <c r="FW1109" s="24"/>
      <c r="FX1109" s="24"/>
      <c r="FY1109" s="24"/>
      <c r="FZ1109" s="24"/>
      <c r="GA1109" s="24"/>
      <c r="GB1109" s="24"/>
      <c r="GC1109" s="24"/>
      <c r="GD1109" s="24"/>
      <c r="GE1109" s="24"/>
      <c r="GF1109" s="24"/>
      <c r="GG1109" s="24"/>
      <c r="GH1109" s="24"/>
      <c r="GI1109" s="24"/>
      <c r="GJ1109" s="24"/>
      <c r="GK1109" s="24"/>
      <c r="GL1109" s="24"/>
      <c r="GM1109" s="24"/>
      <c r="GN1109" s="24"/>
      <c r="GO1109" s="24"/>
      <c r="GP1109" s="24"/>
      <c r="GQ1109" s="24"/>
      <c r="GR1109" s="24"/>
      <c r="GS1109" s="24"/>
      <c r="GT1109" s="24"/>
      <c r="GU1109" s="24"/>
      <c r="GV1109" s="24"/>
      <c r="GW1109" s="24"/>
      <c r="GX1109" s="24"/>
      <c r="GY1109" s="24"/>
      <c r="GZ1109" s="24"/>
      <c r="HA1109" s="24"/>
      <c r="HB1109" s="24"/>
      <c r="HC1109" s="24"/>
      <c r="HD1109" s="24"/>
      <c r="HE1109" s="24"/>
      <c r="HF1109" s="24"/>
      <c r="HG1109" s="24"/>
    </row>
    <row r="1110" spans="1:215" ht="13.5" customHeight="1" x14ac:dyDescent="0.2">
      <c r="A1110" s="24"/>
      <c r="B1110" s="24"/>
      <c r="C1110" s="125"/>
      <c r="D1110" s="125"/>
      <c r="O1110" s="24"/>
      <c r="P1110" s="24"/>
      <c r="Q1110" s="125"/>
      <c r="R1110" s="24"/>
      <c r="S1110" s="108"/>
      <c r="T1110" s="108"/>
      <c r="U1110" s="108"/>
      <c r="V1110" s="108"/>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4"/>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24"/>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24"/>
      <c r="ES1110" s="24"/>
      <c r="ET1110" s="24"/>
      <c r="EU1110" s="24"/>
      <c r="EV1110" s="24"/>
      <c r="EW1110" s="24"/>
      <c r="EX1110" s="24"/>
      <c r="EY1110" s="24"/>
      <c r="EZ1110" s="24"/>
      <c r="FA1110" s="24"/>
      <c r="FB1110" s="24"/>
      <c r="FC1110" s="24"/>
      <c r="FD1110" s="24"/>
      <c r="FE1110" s="24"/>
      <c r="FF1110" s="24"/>
      <c r="FG1110" s="24"/>
      <c r="FH1110" s="24"/>
      <c r="FI1110" s="24"/>
      <c r="FJ1110" s="24"/>
      <c r="FK1110" s="24"/>
      <c r="FL1110" s="24"/>
      <c r="FM1110" s="24"/>
      <c r="FN1110" s="24"/>
      <c r="FO1110" s="24"/>
      <c r="FP1110" s="24"/>
      <c r="FQ1110" s="24"/>
      <c r="FR1110" s="24"/>
      <c r="FS1110" s="24"/>
      <c r="FT1110" s="24"/>
      <c r="FU1110" s="24"/>
      <c r="FV1110" s="24"/>
      <c r="FW1110" s="24"/>
      <c r="FX1110" s="24"/>
      <c r="FY1110" s="24"/>
      <c r="FZ1110" s="24"/>
      <c r="GA1110" s="24"/>
      <c r="GB1110" s="24"/>
      <c r="GC1110" s="24"/>
      <c r="GD1110" s="24"/>
      <c r="GE1110" s="24"/>
      <c r="GF1110" s="24"/>
      <c r="GG1110" s="24"/>
      <c r="GH1110" s="24"/>
      <c r="GI1110" s="24"/>
      <c r="GJ1110" s="24"/>
      <c r="GK1110" s="24"/>
      <c r="GL1110" s="24"/>
      <c r="GM1110" s="24"/>
      <c r="GN1110" s="24"/>
      <c r="GO1110" s="24"/>
      <c r="GP1110" s="24"/>
      <c r="GQ1110" s="24"/>
      <c r="GR1110" s="24"/>
      <c r="GS1110" s="24"/>
      <c r="GT1110" s="24"/>
      <c r="GU1110" s="24"/>
      <c r="GV1110" s="24"/>
      <c r="GW1110" s="24"/>
      <c r="GX1110" s="24"/>
      <c r="GY1110" s="24"/>
      <c r="GZ1110" s="24"/>
      <c r="HA1110" s="24"/>
      <c r="HB1110" s="24"/>
      <c r="HC1110" s="24"/>
      <c r="HD1110" s="24"/>
      <c r="HE1110" s="24"/>
      <c r="HF1110" s="24"/>
      <c r="HG1110" s="24"/>
    </row>
    <row r="1111" spans="1:215" ht="13.5" customHeight="1" x14ac:dyDescent="0.2">
      <c r="A1111" s="24"/>
      <c r="B1111" s="24"/>
      <c r="C1111" s="125"/>
      <c r="D1111" s="125"/>
      <c r="O1111" s="24"/>
      <c r="P1111" s="24"/>
      <c r="Q1111" s="125"/>
      <c r="R1111" s="24"/>
      <c r="S1111" s="108"/>
      <c r="T1111" s="108"/>
      <c r="U1111" s="108"/>
      <c r="V1111" s="108"/>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c r="CA1111" s="24"/>
      <c r="CB1111" s="24"/>
      <c r="CC1111" s="24"/>
      <c r="CD1111" s="24"/>
      <c r="CE1111" s="24"/>
      <c r="CF1111" s="24"/>
      <c r="CG1111" s="24"/>
      <c r="CH1111" s="24"/>
      <c r="CI1111" s="24"/>
      <c r="CJ1111" s="24"/>
      <c r="CK1111" s="24"/>
      <c r="CL1111" s="24"/>
      <c r="CM1111" s="24"/>
      <c r="CN1111" s="24"/>
      <c r="CO1111" s="24"/>
      <c r="CP1111" s="24"/>
      <c r="CQ1111" s="24"/>
      <c r="CR1111" s="24"/>
      <c r="CS1111" s="24"/>
      <c r="CT1111" s="24"/>
      <c r="CU1111" s="24"/>
      <c r="CV1111" s="24"/>
      <c r="CW1111" s="24"/>
      <c r="CX1111" s="24"/>
      <c r="CY1111" s="24"/>
      <c r="CZ1111" s="24"/>
      <c r="DA1111" s="24"/>
      <c r="DB1111" s="24"/>
      <c r="DC1111" s="24"/>
      <c r="DD1111" s="24"/>
      <c r="DE1111" s="24"/>
      <c r="DF1111" s="24"/>
      <c r="DG1111" s="24"/>
      <c r="DH1111" s="24"/>
      <c r="DI1111" s="24"/>
      <c r="DJ1111" s="24"/>
      <c r="DK1111" s="24"/>
      <c r="DL1111" s="24"/>
      <c r="DM1111" s="24"/>
      <c r="DN1111" s="24"/>
      <c r="DO1111" s="24"/>
      <c r="DP1111" s="24"/>
      <c r="DQ1111" s="24"/>
      <c r="DR1111" s="24"/>
      <c r="DS1111" s="24"/>
      <c r="DT1111" s="24"/>
      <c r="DU1111" s="24"/>
      <c r="DV1111" s="24"/>
      <c r="DW1111" s="24"/>
      <c r="DX1111" s="24"/>
      <c r="DY1111" s="24"/>
      <c r="DZ1111" s="24"/>
      <c r="EA1111" s="24"/>
      <c r="EB1111" s="24"/>
      <c r="EC1111" s="24"/>
      <c r="ED1111" s="24"/>
      <c r="EE1111" s="24"/>
      <c r="EF1111" s="24"/>
      <c r="EG1111" s="24"/>
      <c r="EH1111" s="24"/>
      <c r="EI1111" s="24"/>
      <c r="EJ1111" s="24"/>
      <c r="EK1111" s="24"/>
      <c r="EL1111" s="24"/>
      <c r="EM1111" s="24"/>
      <c r="EN1111" s="24"/>
      <c r="EO1111" s="24"/>
      <c r="EP1111" s="24"/>
      <c r="EQ1111" s="24"/>
      <c r="ER1111" s="24"/>
      <c r="ES1111" s="24"/>
      <c r="ET1111" s="24"/>
      <c r="EU1111" s="24"/>
      <c r="EV1111" s="24"/>
      <c r="EW1111" s="24"/>
      <c r="EX1111" s="24"/>
      <c r="EY1111" s="24"/>
      <c r="EZ1111" s="24"/>
      <c r="FA1111" s="24"/>
      <c r="FB1111" s="24"/>
      <c r="FC1111" s="24"/>
      <c r="FD1111" s="24"/>
      <c r="FE1111" s="24"/>
      <c r="FF1111" s="24"/>
      <c r="FG1111" s="24"/>
      <c r="FH1111" s="24"/>
      <c r="FI1111" s="24"/>
      <c r="FJ1111" s="24"/>
      <c r="FK1111" s="24"/>
      <c r="FL1111" s="24"/>
      <c r="FM1111" s="24"/>
      <c r="FN1111" s="24"/>
      <c r="FO1111" s="24"/>
      <c r="FP1111" s="24"/>
      <c r="FQ1111" s="24"/>
      <c r="FR1111" s="24"/>
      <c r="FS1111" s="24"/>
      <c r="FT1111" s="24"/>
      <c r="FU1111" s="24"/>
      <c r="FV1111" s="24"/>
      <c r="FW1111" s="24"/>
      <c r="FX1111" s="24"/>
      <c r="FY1111" s="24"/>
      <c r="FZ1111" s="24"/>
      <c r="GA1111" s="24"/>
      <c r="GB1111" s="24"/>
      <c r="GC1111" s="24"/>
      <c r="GD1111" s="24"/>
      <c r="GE1111" s="24"/>
      <c r="GF1111" s="24"/>
      <c r="GG1111" s="24"/>
      <c r="GH1111" s="24"/>
      <c r="GI1111" s="24"/>
      <c r="GJ1111" s="24"/>
      <c r="GK1111" s="24"/>
      <c r="GL1111" s="24"/>
      <c r="GM1111" s="24"/>
      <c r="GN1111" s="24"/>
      <c r="GO1111" s="24"/>
      <c r="GP1111" s="24"/>
      <c r="GQ1111" s="24"/>
      <c r="GR1111" s="24"/>
      <c r="GS1111" s="24"/>
      <c r="GT1111" s="24"/>
      <c r="GU1111" s="24"/>
      <c r="GV1111" s="24"/>
      <c r="GW1111" s="24"/>
      <c r="GX1111" s="24"/>
      <c r="GY1111" s="24"/>
      <c r="GZ1111" s="24"/>
      <c r="HA1111" s="24"/>
      <c r="HB1111" s="24"/>
      <c r="HC1111" s="24"/>
      <c r="HD1111" s="24"/>
      <c r="HE1111" s="24"/>
      <c r="HF1111" s="24"/>
      <c r="HG1111" s="24"/>
    </row>
    <row r="1112" spans="1:215" ht="13.5" customHeight="1" x14ac:dyDescent="0.2">
      <c r="A1112" s="24"/>
      <c r="B1112" s="24"/>
      <c r="C1112" s="125"/>
      <c r="D1112" s="125"/>
      <c r="O1112" s="24"/>
      <c r="P1112" s="24"/>
      <c r="Q1112" s="125"/>
      <c r="R1112" s="24"/>
      <c r="S1112" s="108"/>
      <c r="T1112" s="108"/>
      <c r="U1112" s="108"/>
      <c r="V1112" s="108"/>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4"/>
      <c r="CA1112" s="24"/>
      <c r="CB1112" s="24"/>
      <c r="CC1112" s="24"/>
      <c r="CD1112" s="24"/>
      <c r="CE1112" s="24"/>
      <c r="CF1112" s="24"/>
      <c r="CG1112" s="24"/>
      <c r="CH1112" s="24"/>
      <c r="CI1112" s="24"/>
      <c r="CJ1112" s="24"/>
      <c r="CK1112" s="24"/>
      <c r="CL1112" s="24"/>
      <c r="CM1112" s="24"/>
      <c r="CN1112" s="24"/>
      <c r="CO1112" s="24"/>
      <c r="CP1112" s="24"/>
      <c r="CQ1112" s="24"/>
      <c r="CR1112" s="24"/>
      <c r="CS1112" s="24"/>
      <c r="CT1112" s="24"/>
      <c r="CU1112" s="24"/>
      <c r="CV1112" s="24"/>
      <c r="CW1112" s="24"/>
      <c r="CX1112" s="24"/>
      <c r="CY1112" s="24"/>
      <c r="CZ1112" s="24"/>
      <c r="DA1112" s="24"/>
      <c r="DB1112" s="24"/>
      <c r="DC1112" s="24"/>
      <c r="DD1112" s="24"/>
      <c r="DE1112" s="24"/>
      <c r="DF1112" s="24"/>
      <c r="DG1112" s="24"/>
      <c r="DH1112" s="24"/>
      <c r="DI1112" s="24"/>
      <c r="DJ1112" s="24"/>
      <c r="DK1112" s="24"/>
      <c r="DL1112" s="24"/>
      <c r="DM1112" s="24"/>
      <c r="DN1112" s="24"/>
      <c r="DO1112" s="24"/>
      <c r="DP1112" s="24"/>
      <c r="DQ1112" s="24"/>
      <c r="DR1112" s="24"/>
      <c r="DS1112" s="24"/>
      <c r="DT1112" s="24"/>
      <c r="DU1112" s="24"/>
      <c r="DV1112" s="24"/>
      <c r="DW1112" s="24"/>
      <c r="DX1112" s="24"/>
      <c r="DY1112" s="24"/>
      <c r="DZ1112" s="24"/>
      <c r="EA1112" s="24"/>
      <c r="EB1112" s="24"/>
      <c r="EC1112" s="24"/>
      <c r="ED1112" s="24"/>
      <c r="EE1112" s="24"/>
      <c r="EF1112" s="24"/>
      <c r="EG1112" s="24"/>
      <c r="EH1112" s="24"/>
      <c r="EI1112" s="24"/>
      <c r="EJ1112" s="24"/>
      <c r="EK1112" s="24"/>
      <c r="EL1112" s="24"/>
      <c r="EM1112" s="24"/>
      <c r="EN1112" s="24"/>
      <c r="EO1112" s="24"/>
      <c r="EP1112" s="24"/>
      <c r="EQ1112" s="24"/>
      <c r="ER1112" s="24"/>
      <c r="ES1112" s="24"/>
      <c r="ET1112" s="24"/>
      <c r="EU1112" s="24"/>
      <c r="EV1112" s="24"/>
      <c r="EW1112" s="24"/>
      <c r="EX1112" s="24"/>
      <c r="EY1112" s="24"/>
      <c r="EZ1112" s="24"/>
      <c r="FA1112" s="24"/>
      <c r="FB1112" s="24"/>
      <c r="FC1112" s="24"/>
      <c r="FD1112" s="24"/>
      <c r="FE1112" s="24"/>
      <c r="FF1112" s="24"/>
      <c r="FG1112" s="24"/>
      <c r="FH1112" s="24"/>
      <c r="FI1112" s="24"/>
      <c r="FJ1112" s="24"/>
      <c r="FK1112" s="24"/>
      <c r="FL1112" s="24"/>
      <c r="FM1112" s="24"/>
      <c r="FN1112" s="24"/>
      <c r="FO1112" s="24"/>
      <c r="FP1112" s="24"/>
      <c r="FQ1112" s="24"/>
      <c r="FR1112" s="24"/>
      <c r="FS1112" s="24"/>
      <c r="FT1112" s="24"/>
      <c r="FU1112" s="24"/>
      <c r="FV1112" s="24"/>
      <c r="FW1112" s="24"/>
      <c r="FX1112" s="24"/>
      <c r="FY1112" s="24"/>
      <c r="FZ1112" s="24"/>
      <c r="GA1112" s="24"/>
      <c r="GB1112" s="24"/>
      <c r="GC1112" s="24"/>
      <c r="GD1112" s="24"/>
      <c r="GE1112" s="24"/>
      <c r="GF1112" s="24"/>
      <c r="GG1112" s="24"/>
      <c r="GH1112" s="24"/>
      <c r="GI1112" s="24"/>
      <c r="GJ1112" s="24"/>
      <c r="GK1112" s="24"/>
      <c r="GL1112" s="24"/>
      <c r="GM1112" s="24"/>
      <c r="GN1112" s="24"/>
      <c r="GO1112" s="24"/>
      <c r="GP1112" s="24"/>
      <c r="GQ1112" s="24"/>
      <c r="GR1112" s="24"/>
      <c r="GS1112" s="24"/>
      <c r="GT1112" s="24"/>
      <c r="GU1112" s="24"/>
      <c r="GV1112" s="24"/>
      <c r="GW1112" s="24"/>
      <c r="GX1112" s="24"/>
      <c r="GY1112" s="24"/>
      <c r="GZ1112" s="24"/>
      <c r="HA1112" s="24"/>
      <c r="HB1112" s="24"/>
      <c r="HC1112" s="24"/>
      <c r="HD1112" s="24"/>
      <c r="HE1112" s="24"/>
      <c r="HF1112" s="24"/>
      <c r="HG1112" s="24"/>
    </row>
    <row r="1113" spans="1:215" ht="13.5" customHeight="1" x14ac:dyDescent="0.2">
      <c r="A1113" s="24"/>
      <c r="B1113" s="24"/>
      <c r="C1113" s="125"/>
      <c r="D1113" s="125"/>
      <c r="O1113" s="24"/>
      <c r="P1113" s="24"/>
      <c r="Q1113" s="125"/>
      <c r="R1113" s="24"/>
      <c r="S1113" s="108"/>
      <c r="T1113" s="108"/>
      <c r="U1113" s="108"/>
      <c r="V1113" s="108"/>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c r="BY1113" s="24"/>
      <c r="BZ1113" s="24"/>
      <c r="CA1113" s="24"/>
      <c r="CB1113" s="24"/>
      <c r="CC1113" s="24"/>
      <c r="CD1113" s="24"/>
      <c r="CE1113" s="24"/>
      <c r="CF1113" s="24"/>
      <c r="CG1113" s="24"/>
      <c r="CH1113" s="24"/>
      <c r="CI1113" s="24"/>
      <c r="CJ1113" s="24"/>
      <c r="CK1113" s="24"/>
      <c r="CL1113" s="24"/>
      <c r="CM1113" s="24"/>
      <c r="CN1113" s="24"/>
      <c r="CO1113" s="24"/>
      <c r="CP1113" s="24"/>
      <c r="CQ1113" s="24"/>
      <c r="CR1113" s="24"/>
      <c r="CS1113" s="24"/>
      <c r="CT1113" s="24"/>
      <c r="CU1113" s="24"/>
      <c r="CV1113" s="24"/>
      <c r="CW1113" s="24"/>
      <c r="CX1113" s="24"/>
      <c r="CY1113" s="24"/>
      <c r="CZ1113" s="24"/>
      <c r="DA1113" s="24"/>
      <c r="DB1113" s="24"/>
      <c r="DC1113" s="24"/>
      <c r="DD1113" s="24"/>
      <c r="DE1113" s="24"/>
      <c r="DF1113" s="24"/>
      <c r="DG1113" s="24"/>
      <c r="DH1113" s="24"/>
      <c r="DI1113" s="24"/>
      <c r="DJ1113" s="24"/>
      <c r="DK1113" s="24"/>
      <c r="DL1113" s="24"/>
      <c r="DM1113" s="24"/>
      <c r="DN1113" s="24"/>
      <c r="DO1113" s="24"/>
      <c r="DP1113" s="24"/>
      <c r="DQ1113" s="24"/>
      <c r="DR1113" s="24"/>
      <c r="DS1113" s="24"/>
      <c r="DT1113" s="24"/>
      <c r="DU1113" s="24"/>
      <c r="DV1113" s="24"/>
      <c r="DW1113" s="24"/>
      <c r="DX1113" s="24"/>
      <c r="DY1113" s="24"/>
      <c r="DZ1113" s="24"/>
      <c r="EA1113" s="24"/>
      <c r="EB1113" s="24"/>
      <c r="EC1113" s="24"/>
      <c r="ED1113" s="24"/>
      <c r="EE1113" s="24"/>
      <c r="EF1113" s="24"/>
      <c r="EG1113" s="24"/>
      <c r="EH1113" s="24"/>
      <c r="EI1113" s="24"/>
      <c r="EJ1113" s="24"/>
      <c r="EK1113" s="24"/>
      <c r="EL1113" s="24"/>
      <c r="EM1113" s="24"/>
      <c r="EN1113" s="24"/>
      <c r="EO1113" s="24"/>
      <c r="EP1113" s="24"/>
      <c r="EQ1113" s="24"/>
      <c r="ER1113" s="24"/>
      <c r="ES1113" s="24"/>
      <c r="ET1113" s="24"/>
      <c r="EU1113" s="24"/>
      <c r="EV1113" s="24"/>
      <c r="EW1113" s="24"/>
      <c r="EX1113" s="24"/>
      <c r="EY1113" s="24"/>
      <c r="EZ1113" s="24"/>
      <c r="FA1113" s="24"/>
      <c r="FB1113" s="24"/>
      <c r="FC1113" s="24"/>
      <c r="FD1113" s="24"/>
      <c r="FE1113" s="24"/>
      <c r="FF1113" s="24"/>
      <c r="FG1113" s="24"/>
      <c r="FH1113" s="24"/>
      <c r="FI1113" s="24"/>
      <c r="FJ1113" s="24"/>
      <c r="FK1113" s="24"/>
      <c r="FL1113" s="24"/>
      <c r="FM1113" s="24"/>
      <c r="FN1113" s="24"/>
      <c r="FO1113" s="24"/>
      <c r="FP1113" s="24"/>
      <c r="FQ1113" s="24"/>
      <c r="FR1113" s="24"/>
      <c r="FS1113" s="24"/>
      <c r="FT1113" s="24"/>
      <c r="FU1113" s="24"/>
      <c r="FV1113" s="24"/>
      <c r="FW1113" s="24"/>
      <c r="FX1113" s="24"/>
      <c r="FY1113" s="24"/>
      <c r="FZ1113" s="24"/>
      <c r="GA1113" s="24"/>
      <c r="GB1113" s="24"/>
      <c r="GC1113" s="24"/>
      <c r="GD1113" s="24"/>
      <c r="GE1113" s="24"/>
      <c r="GF1113" s="24"/>
      <c r="GG1113" s="24"/>
      <c r="GH1113" s="24"/>
      <c r="GI1113" s="24"/>
      <c r="GJ1113" s="24"/>
      <c r="GK1113" s="24"/>
      <c r="GL1113" s="24"/>
      <c r="GM1113" s="24"/>
      <c r="GN1113" s="24"/>
      <c r="GO1113" s="24"/>
      <c r="GP1113" s="24"/>
      <c r="GQ1113" s="24"/>
      <c r="GR1113" s="24"/>
      <c r="GS1113" s="24"/>
      <c r="GT1113" s="24"/>
      <c r="GU1113" s="24"/>
      <c r="GV1113" s="24"/>
      <c r="GW1113" s="24"/>
      <c r="GX1113" s="24"/>
      <c r="GY1113" s="24"/>
      <c r="GZ1113" s="24"/>
      <c r="HA1113" s="24"/>
      <c r="HB1113" s="24"/>
      <c r="HC1113" s="24"/>
      <c r="HD1113" s="24"/>
      <c r="HE1113" s="24"/>
      <c r="HF1113" s="24"/>
      <c r="HG1113" s="24"/>
    </row>
    <row r="1114" spans="1:215" ht="13.5" customHeight="1" x14ac:dyDescent="0.2">
      <c r="A1114" s="24"/>
      <c r="B1114" s="24"/>
      <c r="C1114" s="125"/>
      <c r="D1114" s="125"/>
      <c r="O1114" s="24"/>
      <c r="P1114" s="24"/>
      <c r="Q1114" s="125"/>
      <c r="R1114" s="24"/>
      <c r="S1114" s="108"/>
      <c r="T1114" s="108"/>
      <c r="U1114" s="108"/>
      <c r="V1114" s="108"/>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c r="BY1114" s="24"/>
      <c r="BZ1114" s="24"/>
      <c r="CA1114" s="24"/>
      <c r="CB1114" s="24"/>
      <c r="CC1114" s="24"/>
      <c r="CD1114" s="24"/>
      <c r="CE1114" s="24"/>
      <c r="CF1114" s="24"/>
      <c r="CG1114" s="24"/>
      <c r="CH1114" s="24"/>
      <c r="CI1114" s="24"/>
      <c r="CJ1114" s="24"/>
      <c r="CK1114" s="24"/>
      <c r="CL1114" s="24"/>
      <c r="CM1114" s="24"/>
      <c r="CN1114" s="24"/>
      <c r="CO1114" s="24"/>
      <c r="CP1114" s="24"/>
      <c r="CQ1114" s="24"/>
      <c r="CR1114" s="24"/>
      <c r="CS1114" s="24"/>
      <c r="CT1114" s="24"/>
      <c r="CU1114" s="24"/>
      <c r="CV1114" s="24"/>
      <c r="CW1114" s="24"/>
      <c r="CX1114" s="24"/>
      <c r="CY1114" s="24"/>
      <c r="CZ1114" s="24"/>
      <c r="DA1114" s="24"/>
      <c r="DB1114" s="24"/>
      <c r="DC1114" s="24"/>
      <c r="DD1114" s="24"/>
      <c r="DE1114" s="24"/>
      <c r="DF1114" s="24"/>
      <c r="DG1114" s="24"/>
      <c r="DH1114" s="24"/>
      <c r="DI1114" s="24"/>
      <c r="DJ1114" s="24"/>
      <c r="DK1114" s="24"/>
      <c r="DL1114" s="24"/>
      <c r="DM1114" s="24"/>
      <c r="DN1114" s="24"/>
      <c r="DO1114" s="24"/>
      <c r="DP1114" s="24"/>
      <c r="DQ1114" s="24"/>
      <c r="DR1114" s="24"/>
      <c r="DS1114" s="24"/>
      <c r="DT1114" s="24"/>
      <c r="DU1114" s="24"/>
      <c r="DV1114" s="24"/>
      <c r="DW1114" s="24"/>
      <c r="DX1114" s="24"/>
      <c r="DY1114" s="24"/>
      <c r="DZ1114" s="24"/>
      <c r="EA1114" s="24"/>
      <c r="EB1114" s="24"/>
      <c r="EC1114" s="24"/>
      <c r="ED1114" s="24"/>
      <c r="EE1114" s="24"/>
      <c r="EF1114" s="24"/>
      <c r="EG1114" s="24"/>
      <c r="EH1114" s="24"/>
      <c r="EI1114" s="24"/>
      <c r="EJ1114" s="24"/>
      <c r="EK1114" s="24"/>
      <c r="EL1114" s="24"/>
      <c r="EM1114" s="24"/>
      <c r="EN1114" s="24"/>
      <c r="EO1114" s="24"/>
      <c r="EP1114" s="24"/>
      <c r="EQ1114" s="24"/>
      <c r="ER1114" s="24"/>
      <c r="ES1114" s="24"/>
      <c r="ET1114" s="24"/>
      <c r="EU1114" s="24"/>
      <c r="EV1114" s="24"/>
      <c r="EW1114" s="24"/>
      <c r="EX1114" s="24"/>
      <c r="EY1114" s="24"/>
      <c r="EZ1114" s="24"/>
      <c r="FA1114" s="24"/>
      <c r="FB1114" s="24"/>
      <c r="FC1114" s="24"/>
      <c r="FD1114" s="24"/>
      <c r="FE1114" s="24"/>
      <c r="FF1114" s="24"/>
      <c r="FG1114" s="24"/>
      <c r="FH1114" s="24"/>
      <c r="FI1114" s="24"/>
      <c r="FJ1114" s="24"/>
      <c r="FK1114" s="24"/>
      <c r="FL1114" s="24"/>
      <c r="FM1114" s="24"/>
      <c r="FN1114" s="24"/>
      <c r="FO1114" s="24"/>
      <c r="FP1114" s="24"/>
      <c r="FQ1114" s="24"/>
      <c r="FR1114" s="24"/>
      <c r="FS1114" s="24"/>
      <c r="FT1114" s="24"/>
      <c r="FU1114" s="24"/>
      <c r="FV1114" s="24"/>
      <c r="FW1114" s="24"/>
      <c r="FX1114" s="24"/>
      <c r="FY1114" s="24"/>
      <c r="FZ1114" s="24"/>
      <c r="GA1114" s="24"/>
      <c r="GB1114" s="24"/>
      <c r="GC1114" s="24"/>
      <c r="GD1114" s="24"/>
      <c r="GE1114" s="24"/>
      <c r="GF1114" s="24"/>
      <c r="GG1114" s="24"/>
      <c r="GH1114" s="24"/>
      <c r="GI1114" s="24"/>
      <c r="GJ1114" s="24"/>
      <c r="GK1114" s="24"/>
      <c r="GL1114" s="24"/>
      <c r="GM1114" s="24"/>
      <c r="GN1114" s="24"/>
      <c r="GO1114" s="24"/>
      <c r="GP1114" s="24"/>
      <c r="GQ1114" s="24"/>
      <c r="GR1114" s="24"/>
      <c r="GS1114" s="24"/>
      <c r="GT1114" s="24"/>
      <c r="GU1114" s="24"/>
      <c r="GV1114" s="24"/>
      <c r="GW1114" s="24"/>
      <c r="GX1114" s="24"/>
      <c r="GY1114" s="24"/>
      <c r="GZ1114" s="24"/>
      <c r="HA1114" s="24"/>
      <c r="HB1114" s="24"/>
      <c r="HC1114" s="24"/>
      <c r="HD1114" s="24"/>
      <c r="HE1114" s="24"/>
      <c r="HF1114" s="24"/>
      <c r="HG1114" s="24"/>
    </row>
    <row r="1115" spans="1:215" ht="13.5" customHeight="1" x14ac:dyDescent="0.2">
      <c r="A1115" s="24"/>
      <c r="B1115" s="24"/>
      <c r="C1115" s="125"/>
      <c r="D1115" s="125"/>
      <c r="O1115" s="24"/>
      <c r="P1115" s="24"/>
      <c r="Q1115" s="125"/>
      <c r="R1115" s="24"/>
      <c r="S1115" s="108"/>
      <c r="T1115" s="108"/>
      <c r="U1115" s="108"/>
      <c r="V1115" s="108"/>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c r="BY1115" s="24"/>
      <c r="BZ1115" s="24"/>
      <c r="CA1115" s="24"/>
      <c r="CB1115" s="24"/>
      <c r="CC1115" s="24"/>
      <c r="CD1115" s="24"/>
      <c r="CE1115" s="24"/>
      <c r="CF1115" s="24"/>
      <c r="CG1115" s="24"/>
      <c r="CH1115" s="24"/>
      <c r="CI1115" s="24"/>
      <c r="CJ1115" s="24"/>
      <c r="CK1115" s="24"/>
      <c r="CL1115" s="24"/>
      <c r="CM1115" s="24"/>
      <c r="CN1115" s="24"/>
      <c r="CO1115" s="24"/>
      <c r="CP1115" s="24"/>
      <c r="CQ1115" s="24"/>
      <c r="CR1115" s="24"/>
      <c r="CS1115" s="24"/>
      <c r="CT1115" s="24"/>
      <c r="CU1115" s="24"/>
      <c r="CV1115" s="24"/>
      <c r="CW1115" s="24"/>
      <c r="CX1115" s="24"/>
      <c r="CY1115" s="24"/>
      <c r="CZ1115" s="24"/>
      <c r="DA1115" s="24"/>
      <c r="DB1115" s="24"/>
      <c r="DC1115" s="24"/>
      <c r="DD1115" s="24"/>
      <c r="DE1115" s="24"/>
      <c r="DF1115" s="24"/>
      <c r="DG1115" s="24"/>
      <c r="DH1115" s="24"/>
      <c r="DI1115" s="24"/>
      <c r="DJ1115" s="24"/>
      <c r="DK1115" s="24"/>
      <c r="DL1115" s="24"/>
      <c r="DM1115" s="24"/>
      <c r="DN1115" s="24"/>
      <c r="DO1115" s="24"/>
      <c r="DP1115" s="24"/>
      <c r="DQ1115" s="24"/>
      <c r="DR1115" s="24"/>
      <c r="DS1115" s="24"/>
      <c r="DT1115" s="24"/>
      <c r="DU1115" s="24"/>
      <c r="DV1115" s="24"/>
      <c r="DW1115" s="24"/>
      <c r="DX1115" s="24"/>
      <c r="DY1115" s="24"/>
      <c r="DZ1115" s="24"/>
      <c r="EA1115" s="24"/>
      <c r="EB1115" s="24"/>
      <c r="EC1115" s="24"/>
      <c r="ED1115" s="24"/>
      <c r="EE1115" s="24"/>
      <c r="EF1115" s="24"/>
      <c r="EG1115" s="24"/>
      <c r="EH1115" s="24"/>
      <c r="EI1115" s="24"/>
      <c r="EJ1115" s="24"/>
      <c r="EK1115" s="24"/>
      <c r="EL1115" s="24"/>
      <c r="EM1115" s="24"/>
      <c r="EN1115" s="24"/>
      <c r="EO1115" s="24"/>
      <c r="EP1115" s="24"/>
      <c r="EQ1115" s="24"/>
      <c r="ER1115" s="24"/>
      <c r="ES1115" s="24"/>
      <c r="ET1115" s="24"/>
      <c r="EU1115" s="24"/>
      <c r="EV1115" s="24"/>
      <c r="EW1115" s="24"/>
      <c r="EX1115" s="24"/>
      <c r="EY1115" s="24"/>
      <c r="EZ1115" s="24"/>
      <c r="FA1115" s="24"/>
      <c r="FB1115" s="24"/>
      <c r="FC1115" s="24"/>
      <c r="FD1115" s="24"/>
      <c r="FE1115" s="24"/>
      <c r="FF1115" s="24"/>
      <c r="FG1115" s="24"/>
      <c r="FH1115" s="24"/>
      <c r="FI1115" s="24"/>
      <c r="FJ1115" s="24"/>
      <c r="FK1115" s="24"/>
      <c r="FL1115" s="24"/>
      <c r="FM1115" s="24"/>
      <c r="FN1115" s="24"/>
      <c r="FO1115" s="24"/>
      <c r="FP1115" s="24"/>
      <c r="FQ1115" s="24"/>
      <c r="FR1115" s="24"/>
      <c r="FS1115" s="24"/>
      <c r="FT1115" s="24"/>
      <c r="FU1115" s="24"/>
      <c r="FV1115" s="24"/>
      <c r="FW1115" s="24"/>
      <c r="FX1115" s="24"/>
      <c r="FY1115" s="24"/>
      <c r="FZ1115" s="24"/>
      <c r="GA1115" s="24"/>
      <c r="GB1115" s="24"/>
      <c r="GC1115" s="24"/>
      <c r="GD1115" s="24"/>
      <c r="GE1115" s="24"/>
      <c r="GF1115" s="24"/>
      <c r="GG1115" s="24"/>
      <c r="GH1115" s="24"/>
      <c r="GI1115" s="24"/>
      <c r="GJ1115" s="24"/>
      <c r="GK1115" s="24"/>
      <c r="GL1115" s="24"/>
      <c r="GM1115" s="24"/>
      <c r="GN1115" s="24"/>
      <c r="GO1115" s="24"/>
      <c r="GP1115" s="24"/>
      <c r="GQ1115" s="24"/>
      <c r="GR1115" s="24"/>
      <c r="GS1115" s="24"/>
      <c r="GT1115" s="24"/>
      <c r="GU1115" s="24"/>
      <c r="GV1115" s="24"/>
      <c r="GW1115" s="24"/>
      <c r="GX1115" s="24"/>
      <c r="GY1115" s="24"/>
      <c r="GZ1115" s="24"/>
      <c r="HA1115" s="24"/>
      <c r="HB1115" s="24"/>
      <c r="HC1115" s="24"/>
      <c r="HD1115" s="24"/>
      <c r="HE1115" s="24"/>
      <c r="HF1115" s="24"/>
      <c r="HG1115" s="24"/>
    </row>
    <row r="1116" spans="1:215" ht="13.5" customHeight="1" x14ac:dyDescent="0.2">
      <c r="A1116" s="24"/>
      <c r="B1116" s="24"/>
      <c r="C1116" s="125"/>
      <c r="D1116" s="125"/>
      <c r="O1116" s="24"/>
      <c r="P1116" s="24"/>
      <c r="Q1116" s="125"/>
      <c r="R1116" s="24"/>
      <c r="S1116" s="108"/>
      <c r="T1116" s="108"/>
      <c r="U1116" s="108"/>
      <c r="V1116" s="108"/>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c r="BY1116" s="24"/>
      <c r="BZ1116" s="24"/>
      <c r="CA1116" s="24"/>
      <c r="CB1116" s="24"/>
      <c r="CC1116" s="24"/>
      <c r="CD1116" s="24"/>
      <c r="CE1116" s="24"/>
      <c r="CF1116" s="24"/>
      <c r="CG1116" s="24"/>
      <c r="CH1116" s="24"/>
      <c r="CI1116" s="24"/>
      <c r="CJ1116" s="24"/>
      <c r="CK1116" s="24"/>
      <c r="CL1116" s="24"/>
      <c r="CM1116" s="24"/>
      <c r="CN1116" s="24"/>
      <c r="CO1116" s="24"/>
      <c r="CP1116" s="24"/>
      <c r="CQ1116" s="24"/>
      <c r="CR1116" s="24"/>
      <c r="CS1116" s="24"/>
      <c r="CT1116" s="24"/>
      <c r="CU1116" s="24"/>
      <c r="CV1116" s="24"/>
      <c r="CW1116" s="24"/>
      <c r="CX1116" s="24"/>
      <c r="CY1116" s="24"/>
      <c r="CZ1116" s="24"/>
      <c r="DA1116" s="24"/>
      <c r="DB1116" s="24"/>
      <c r="DC1116" s="24"/>
      <c r="DD1116" s="24"/>
      <c r="DE1116" s="24"/>
      <c r="DF1116" s="24"/>
      <c r="DG1116" s="24"/>
      <c r="DH1116" s="24"/>
      <c r="DI1116" s="24"/>
      <c r="DJ1116" s="24"/>
      <c r="DK1116" s="24"/>
      <c r="DL1116" s="24"/>
      <c r="DM1116" s="24"/>
      <c r="DN1116" s="24"/>
      <c r="DO1116" s="24"/>
      <c r="DP1116" s="24"/>
      <c r="DQ1116" s="24"/>
      <c r="DR1116" s="24"/>
      <c r="DS1116" s="24"/>
      <c r="DT1116" s="24"/>
      <c r="DU1116" s="24"/>
      <c r="DV1116" s="24"/>
      <c r="DW1116" s="24"/>
      <c r="DX1116" s="24"/>
      <c r="DY1116" s="24"/>
      <c r="DZ1116" s="24"/>
      <c r="EA1116" s="24"/>
      <c r="EB1116" s="24"/>
      <c r="EC1116" s="24"/>
      <c r="ED1116" s="24"/>
      <c r="EE1116" s="24"/>
      <c r="EF1116" s="24"/>
      <c r="EG1116" s="24"/>
      <c r="EH1116" s="24"/>
      <c r="EI1116" s="24"/>
      <c r="EJ1116" s="24"/>
      <c r="EK1116" s="24"/>
      <c r="EL1116" s="24"/>
      <c r="EM1116" s="24"/>
      <c r="EN1116" s="24"/>
      <c r="EO1116" s="24"/>
      <c r="EP1116" s="24"/>
      <c r="EQ1116" s="24"/>
      <c r="ER1116" s="24"/>
      <c r="ES1116" s="24"/>
      <c r="ET1116" s="24"/>
      <c r="EU1116" s="24"/>
      <c r="EV1116" s="24"/>
      <c r="EW1116" s="24"/>
      <c r="EX1116" s="24"/>
      <c r="EY1116" s="24"/>
      <c r="EZ1116" s="24"/>
      <c r="FA1116" s="24"/>
      <c r="FB1116" s="24"/>
      <c r="FC1116" s="24"/>
      <c r="FD1116" s="24"/>
      <c r="FE1116" s="24"/>
      <c r="FF1116" s="24"/>
      <c r="FG1116" s="24"/>
      <c r="FH1116" s="24"/>
      <c r="FI1116" s="24"/>
      <c r="FJ1116" s="24"/>
      <c r="FK1116" s="24"/>
      <c r="FL1116" s="24"/>
      <c r="FM1116" s="24"/>
      <c r="FN1116" s="24"/>
      <c r="FO1116" s="24"/>
      <c r="FP1116" s="24"/>
      <c r="FQ1116" s="24"/>
      <c r="FR1116" s="24"/>
      <c r="FS1116" s="24"/>
      <c r="FT1116" s="24"/>
      <c r="FU1116" s="24"/>
      <c r="FV1116" s="24"/>
      <c r="FW1116" s="24"/>
      <c r="FX1116" s="24"/>
      <c r="FY1116" s="24"/>
      <c r="FZ1116" s="24"/>
      <c r="GA1116" s="24"/>
      <c r="GB1116" s="24"/>
      <c r="GC1116" s="24"/>
      <c r="GD1116" s="24"/>
      <c r="GE1116" s="24"/>
      <c r="GF1116" s="24"/>
      <c r="GG1116" s="24"/>
      <c r="GH1116" s="24"/>
      <c r="GI1116" s="24"/>
      <c r="GJ1116" s="24"/>
      <c r="GK1116" s="24"/>
      <c r="GL1116" s="24"/>
      <c r="GM1116" s="24"/>
      <c r="GN1116" s="24"/>
      <c r="GO1116" s="24"/>
      <c r="GP1116" s="24"/>
      <c r="GQ1116" s="24"/>
      <c r="GR1116" s="24"/>
      <c r="GS1116" s="24"/>
      <c r="GT1116" s="24"/>
      <c r="GU1116" s="24"/>
      <c r="GV1116" s="24"/>
      <c r="GW1116" s="24"/>
      <c r="GX1116" s="24"/>
      <c r="GY1116" s="24"/>
      <c r="GZ1116" s="24"/>
      <c r="HA1116" s="24"/>
      <c r="HB1116" s="24"/>
      <c r="HC1116" s="24"/>
      <c r="HD1116" s="24"/>
      <c r="HE1116" s="24"/>
      <c r="HF1116" s="24"/>
      <c r="HG1116" s="24"/>
    </row>
    <row r="1117" spans="1:215" ht="13.5" customHeight="1" x14ac:dyDescent="0.2">
      <c r="A1117" s="24"/>
      <c r="B1117" s="24"/>
      <c r="C1117" s="125"/>
      <c r="D1117" s="125"/>
      <c r="O1117" s="24"/>
      <c r="P1117" s="24"/>
      <c r="Q1117" s="125"/>
      <c r="R1117" s="24"/>
      <c r="S1117" s="108"/>
      <c r="T1117" s="108"/>
      <c r="U1117" s="108"/>
      <c r="V1117" s="108"/>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c r="CA1117" s="24"/>
      <c r="CB1117" s="24"/>
      <c r="CC1117" s="24"/>
      <c r="CD1117" s="24"/>
      <c r="CE1117" s="24"/>
      <c r="CF1117" s="24"/>
      <c r="CG1117" s="24"/>
      <c r="CH1117" s="24"/>
      <c r="CI1117" s="24"/>
      <c r="CJ1117" s="24"/>
      <c r="CK1117" s="24"/>
      <c r="CL1117" s="24"/>
      <c r="CM1117" s="24"/>
      <c r="CN1117" s="24"/>
      <c r="CO1117" s="24"/>
      <c r="CP1117" s="24"/>
      <c r="CQ1117" s="24"/>
      <c r="CR1117" s="24"/>
      <c r="CS1117" s="24"/>
      <c r="CT1117" s="24"/>
      <c r="CU1117" s="24"/>
      <c r="CV1117" s="24"/>
      <c r="CW1117" s="24"/>
      <c r="CX1117" s="24"/>
      <c r="CY1117" s="24"/>
      <c r="CZ1117" s="24"/>
      <c r="DA1117" s="24"/>
      <c r="DB1117" s="24"/>
      <c r="DC1117" s="24"/>
      <c r="DD1117" s="24"/>
      <c r="DE1117" s="24"/>
      <c r="DF1117" s="24"/>
      <c r="DG1117" s="24"/>
      <c r="DH1117" s="24"/>
      <c r="DI1117" s="24"/>
      <c r="DJ1117" s="24"/>
      <c r="DK1117" s="24"/>
      <c r="DL1117" s="24"/>
      <c r="DM1117" s="24"/>
      <c r="DN1117" s="24"/>
      <c r="DO1117" s="24"/>
      <c r="DP1117" s="24"/>
      <c r="DQ1117" s="24"/>
      <c r="DR1117" s="24"/>
      <c r="DS1117" s="24"/>
      <c r="DT1117" s="24"/>
      <c r="DU1117" s="24"/>
      <c r="DV1117" s="24"/>
      <c r="DW1117" s="24"/>
      <c r="DX1117" s="24"/>
      <c r="DY1117" s="24"/>
      <c r="DZ1117" s="24"/>
      <c r="EA1117" s="24"/>
      <c r="EB1117" s="24"/>
      <c r="EC1117" s="24"/>
      <c r="ED1117" s="24"/>
      <c r="EE1117" s="24"/>
      <c r="EF1117" s="24"/>
      <c r="EG1117" s="24"/>
      <c r="EH1117" s="24"/>
      <c r="EI1117" s="24"/>
      <c r="EJ1117" s="24"/>
      <c r="EK1117" s="24"/>
      <c r="EL1117" s="24"/>
      <c r="EM1117" s="24"/>
      <c r="EN1117" s="24"/>
      <c r="EO1117" s="24"/>
      <c r="EP1117" s="24"/>
      <c r="EQ1117" s="24"/>
      <c r="ER1117" s="24"/>
      <c r="ES1117" s="24"/>
      <c r="ET1117" s="24"/>
      <c r="EU1117" s="24"/>
      <c r="EV1117" s="24"/>
      <c r="EW1117" s="24"/>
      <c r="EX1117" s="24"/>
      <c r="EY1117" s="24"/>
      <c r="EZ1117" s="24"/>
      <c r="FA1117" s="24"/>
      <c r="FB1117" s="24"/>
      <c r="FC1117" s="24"/>
      <c r="FD1117" s="24"/>
      <c r="FE1117" s="24"/>
      <c r="FF1117" s="24"/>
      <c r="FG1117" s="24"/>
      <c r="FH1117" s="24"/>
      <c r="FI1117" s="24"/>
      <c r="FJ1117" s="24"/>
      <c r="FK1117" s="24"/>
      <c r="FL1117" s="24"/>
      <c r="FM1117" s="24"/>
      <c r="FN1117" s="24"/>
      <c r="FO1117" s="24"/>
      <c r="FP1117" s="24"/>
      <c r="FQ1117" s="24"/>
      <c r="FR1117" s="24"/>
      <c r="FS1117" s="24"/>
      <c r="FT1117" s="24"/>
      <c r="FU1117" s="24"/>
      <c r="FV1117" s="24"/>
      <c r="FW1117" s="24"/>
      <c r="FX1117" s="24"/>
      <c r="FY1117" s="24"/>
      <c r="FZ1117" s="24"/>
      <c r="GA1117" s="24"/>
      <c r="GB1117" s="24"/>
      <c r="GC1117" s="24"/>
      <c r="GD1117" s="24"/>
      <c r="GE1117" s="24"/>
      <c r="GF1117" s="24"/>
      <c r="GG1117" s="24"/>
      <c r="GH1117" s="24"/>
      <c r="GI1117" s="24"/>
      <c r="GJ1117" s="24"/>
      <c r="GK1117" s="24"/>
      <c r="GL1117" s="24"/>
      <c r="GM1117" s="24"/>
      <c r="GN1117" s="24"/>
      <c r="GO1117" s="24"/>
      <c r="GP1117" s="24"/>
      <c r="GQ1117" s="24"/>
      <c r="GR1117" s="24"/>
      <c r="GS1117" s="24"/>
      <c r="GT1117" s="24"/>
      <c r="GU1117" s="24"/>
      <c r="GV1117" s="24"/>
      <c r="GW1117" s="24"/>
      <c r="GX1117" s="24"/>
      <c r="GY1117" s="24"/>
      <c r="GZ1117" s="24"/>
      <c r="HA1117" s="24"/>
      <c r="HB1117" s="24"/>
      <c r="HC1117" s="24"/>
      <c r="HD1117" s="24"/>
      <c r="HE1117" s="24"/>
      <c r="HF1117" s="24"/>
      <c r="HG1117" s="24"/>
    </row>
    <row r="1118" spans="1:215" ht="13.5" customHeight="1" x14ac:dyDescent="0.2">
      <c r="A1118" s="24"/>
      <c r="B1118" s="24"/>
      <c r="C1118" s="125"/>
      <c r="D1118" s="125"/>
      <c r="O1118" s="24"/>
      <c r="P1118" s="24"/>
      <c r="Q1118" s="125"/>
      <c r="R1118" s="24"/>
      <c r="S1118" s="108"/>
      <c r="T1118" s="108"/>
      <c r="U1118" s="108"/>
      <c r="V1118" s="108"/>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c r="CA1118" s="24"/>
      <c r="CB1118" s="24"/>
      <c r="CC1118" s="24"/>
      <c r="CD1118" s="24"/>
      <c r="CE1118" s="24"/>
      <c r="CF1118" s="24"/>
      <c r="CG1118" s="24"/>
      <c r="CH1118" s="24"/>
      <c r="CI1118" s="24"/>
      <c r="CJ1118" s="24"/>
      <c r="CK1118" s="24"/>
      <c r="CL1118" s="24"/>
      <c r="CM1118" s="24"/>
      <c r="CN1118" s="24"/>
      <c r="CO1118" s="24"/>
      <c r="CP1118" s="24"/>
      <c r="CQ1118" s="24"/>
      <c r="CR1118" s="24"/>
      <c r="CS1118" s="24"/>
      <c r="CT1118" s="24"/>
      <c r="CU1118" s="24"/>
      <c r="CV1118" s="24"/>
      <c r="CW1118" s="24"/>
      <c r="CX1118" s="24"/>
      <c r="CY1118" s="24"/>
      <c r="CZ1118" s="24"/>
      <c r="DA1118" s="24"/>
      <c r="DB1118" s="24"/>
      <c r="DC1118" s="24"/>
      <c r="DD1118" s="24"/>
      <c r="DE1118" s="24"/>
      <c r="DF1118" s="24"/>
      <c r="DG1118" s="24"/>
      <c r="DH1118" s="24"/>
      <c r="DI1118" s="24"/>
      <c r="DJ1118" s="24"/>
      <c r="DK1118" s="24"/>
      <c r="DL1118" s="24"/>
      <c r="DM1118" s="24"/>
      <c r="DN1118" s="24"/>
      <c r="DO1118" s="24"/>
      <c r="DP1118" s="24"/>
      <c r="DQ1118" s="24"/>
      <c r="DR1118" s="24"/>
      <c r="DS1118" s="24"/>
      <c r="DT1118" s="24"/>
      <c r="DU1118" s="24"/>
      <c r="DV1118" s="24"/>
      <c r="DW1118" s="24"/>
      <c r="DX1118" s="24"/>
      <c r="DY1118" s="24"/>
      <c r="DZ1118" s="24"/>
      <c r="EA1118" s="24"/>
      <c r="EB1118" s="24"/>
      <c r="EC1118" s="24"/>
      <c r="ED1118" s="24"/>
      <c r="EE1118" s="24"/>
      <c r="EF1118" s="24"/>
      <c r="EG1118" s="24"/>
      <c r="EH1118" s="24"/>
      <c r="EI1118" s="24"/>
      <c r="EJ1118" s="24"/>
      <c r="EK1118" s="24"/>
      <c r="EL1118" s="24"/>
      <c r="EM1118" s="24"/>
      <c r="EN1118" s="24"/>
      <c r="EO1118" s="24"/>
      <c r="EP1118" s="24"/>
      <c r="EQ1118" s="24"/>
      <c r="ER1118" s="24"/>
      <c r="ES1118" s="24"/>
      <c r="ET1118" s="24"/>
      <c r="EU1118" s="24"/>
      <c r="EV1118" s="24"/>
      <c r="EW1118" s="24"/>
      <c r="EX1118" s="24"/>
      <c r="EY1118" s="24"/>
      <c r="EZ1118" s="24"/>
      <c r="FA1118" s="24"/>
      <c r="FB1118" s="24"/>
      <c r="FC1118" s="24"/>
      <c r="FD1118" s="24"/>
      <c r="FE1118" s="24"/>
      <c r="FF1118" s="24"/>
      <c r="FG1118" s="24"/>
      <c r="FH1118" s="24"/>
      <c r="FI1118" s="24"/>
      <c r="FJ1118" s="24"/>
      <c r="FK1118" s="24"/>
      <c r="FL1118" s="24"/>
      <c r="FM1118" s="24"/>
      <c r="FN1118" s="24"/>
      <c r="FO1118" s="24"/>
      <c r="FP1118" s="24"/>
      <c r="FQ1118" s="24"/>
      <c r="FR1118" s="24"/>
      <c r="FS1118" s="24"/>
      <c r="FT1118" s="24"/>
      <c r="FU1118" s="24"/>
      <c r="FV1118" s="24"/>
      <c r="FW1118" s="24"/>
      <c r="FX1118" s="24"/>
      <c r="FY1118" s="24"/>
      <c r="FZ1118" s="24"/>
      <c r="GA1118" s="24"/>
      <c r="GB1118" s="24"/>
      <c r="GC1118" s="24"/>
      <c r="GD1118" s="24"/>
      <c r="GE1118" s="24"/>
      <c r="GF1118" s="24"/>
      <c r="GG1118" s="24"/>
      <c r="GH1118" s="24"/>
      <c r="GI1118" s="24"/>
      <c r="GJ1118" s="24"/>
      <c r="GK1118" s="24"/>
      <c r="GL1118" s="24"/>
      <c r="GM1118" s="24"/>
      <c r="GN1118" s="24"/>
      <c r="GO1118" s="24"/>
      <c r="GP1118" s="24"/>
      <c r="GQ1118" s="24"/>
      <c r="GR1118" s="24"/>
      <c r="GS1118" s="24"/>
      <c r="GT1118" s="24"/>
      <c r="GU1118" s="24"/>
      <c r="GV1118" s="24"/>
      <c r="GW1118" s="24"/>
      <c r="GX1118" s="24"/>
      <c r="GY1118" s="24"/>
      <c r="GZ1118" s="24"/>
      <c r="HA1118" s="24"/>
      <c r="HB1118" s="24"/>
      <c r="HC1118" s="24"/>
      <c r="HD1118" s="24"/>
      <c r="HE1118" s="24"/>
      <c r="HF1118" s="24"/>
      <c r="HG1118" s="24"/>
    </row>
    <row r="1119" spans="1:215" ht="13.5" customHeight="1" x14ac:dyDescent="0.2">
      <c r="A1119" s="24"/>
      <c r="B1119" s="24"/>
      <c r="C1119" s="125"/>
      <c r="D1119" s="125"/>
      <c r="O1119" s="24"/>
      <c r="P1119" s="24"/>
      <c r="Q1119" s="125"/>
      <c r="R1119" s="24"/>
      <c r="S1119" s="108"/>
      <c r="T1119" s="108"/>
      <c r="U1119" s="108"/>
      <c r="V1119" s="108"/>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c r="CA1119" s="24"/>
      <c r="CB1119" s="24"/>
      <c r="CC1119" s="24"/>
      <c r="CD1119" s="24"/>
      <c r="CE1119" s="24"/>
      <c r="CF1119" s="24"/>
      <c r="CG1119" s="24"/>
      <c r="CH1119" s="24"/>
      <c r="CI1119" s="24"/>
      <c r="CJ1119" s="24"/>
      <c r="CK1119" s="24"/>
      <c r="CL1119" s="24"/>
      <c r="CM1119" s="24"/>
      <c r="CN1119" s="24"/>
      <c r="CO1119" s="24"/>
      <c r="CP1119" s="24"/>
      <c r="CQ1119" s="24"/>
      <c r="CR1119" s="24"/>
      <c r="CS1119" s="24"/>
      <c r="CT1119" s="24"/>
      <c r="CU1119" s="24"/>
      <c r="CV1119" s="24"/>
      <c r="CW1119" s="24"/>
      <c r="CX1119" s="24"/>
      <c r="CY1119" s="24"/>
      <c r="CZ1119" s="24"/>
      <c r="DA1119" s="24"/>
      <c r="DB1119" s="24"/>
      <c r="DC1119" s="24"/>
      <c r="DD1119" s="24"/>
      <c r="DE1119" s="24"/>
      <c r="DF1119" s="24"/>
      <c r="DG1119" s="24"/>
      <c r="DH1119" s="24"/>
      <c r="DI1119" s="24"/>
      <c r="DJ1119" s="24"/>
      <c r="DK1119" s="24"/>
      <c r="DL1119" s="24"/>
      <c r="DM1119" s="24"/>
      <c r="DN1119" s="24"/>
      <c r="DO1119" s="24"/>
      <c r="DP1119" s="24"/>
      <c r="DQ1119" s="24"/>
      <c r="DR1119" s="24"/>
      <c r="DS1119" s="24"/>
      <c r="DT1119" s="24"/>
      <c r="DU1119" s="24"/>
      <c r="DV1119" s="24"/>
      <c r="DW1119" s="24"/>
      <c r="DX1119" s="24"/>
      <c r="DY1119" s="24"/>
      <c r="DZ1119" s="24"/>
      <c r="EA1119" s="24"/>
      <c r="EB1119" s="24"/>
      <c r="EC1119" s="24"/>
      <c r="ED1119" s="24"/>
      <c r="EE1119" s="24"/>
      <c r="EF1119" s="24"/>
      <c r="EG1119" s="24"/>
      <c r="EH1119" s="24"/>
      <c r="EI1119" s="24"/>
      <c r="EJ1119" s="24"/>
      <c r="EK1119" s="24"/>
      <c r="EL1119" s="24"/>
      <c r="EM1119" s="24"/>
      <c r="EN1119" s="24"/>
      <c r="EO1119" s="24"/>
      <c r="EP1119" s="24"/>
      <c r="EQ1119" s="24"/>
      <c r="ER1119" s="24"/>
      <c r="ES1119" s="24"/>
      <c r="ET1119" s="24"/>
      <c r="EU1119" s="24"/>
      <c r="EV1119" s="24"/>
      <c r="EW1119" s="24"/>
      <c r="EX1119" s="24"/>
      <c r="EY1119" s="24"/>
      <c r="EZ1119" s="24"/>
      <c r="FA1119" s="24"/>
      <c r="FB1119" s="24"/>
      <c r="FC1119" s="24"/>
      <c r="FD1119" s="24"/>
      <c r="FE1119" s="24"/>
      <c r="FF1119" s="24"/>
      <c r="FG1119" s="24"/>
      <c r="FH1119" s="24"/>
      <c r="FI1119" s="24"/>
      <c r="FJ1119" s="24"/>
      <c r="FK1119" s="24"/>
      <c r="FL1119" s="24"/>
      <c r="FM1119" s="24"/>
      <c r="FN1119" s="24"/>
      <c r="FO1119" s="24"/>
      <c r="FP1119" s="24"/>
      <c r="FQ1119" s="24"/>
      <c r="FR1119" s="24"/>
      <c r="FS1119" s="24"/>
      <c r="FT1119" s="24"/>
      <c r="FU1119" s="24"/>
      <c r="FV1119" s="24"/>
      <c r="FW1119" s="24"/>
      <c r="FX1119" s="24"/>
      <c r="FY1119" s="24"/>
      <c r="FZ1119" s="24"/>
      <c r="GA1119" s="24"/>
      <c r="GB1119" s="24"/>
      <c r="GC1119" s="24"/>
      <c r="GD1119" s="24"/>
      <c r="GE1119" s="24"/>
      <c r="GF1119" s="24"/>
      <c r="GG1119" s="24"/>
      <c r="GH1119" s="24"/>
      <c r="GI1119" s="24"/>
      <c r="GJ1119" s="24"/>
      <c r="GK1119" s="24"/>
      <c r="GL1119" s="24"/>
      <c r="GM1119" s="24"/>
      <c r="GN1119" s="24"/>
      <c r="GO1119" s="24"/>
      <c r="GP1119" s="24"/>
      <c r="GQ1119" s="24"/>
      <c r="GR1119" s="24"/>
      <c r="GS1119" s="24"/>
      <c r="GT1119" s="24"/>
      <c r="GU1119" s="24"/>
      <c r="GV1119" s="24"/>
      <c r="GW1119" s="24"/>
      <c r="GX1119" s="24"/>
      <c r="GY1119" s="24"/>
      <c r="GZ1119" s="24"/>
      <c r="HA1119" s="24"/>
      <c r="HB1119" s="24"/>
      <c r="HC1119" s="24"/>
      <c r="HD1119" s="24"/>
      <c r="HE1119" s="24"/>
      <c r="HF1119" s="24"/>
      <c r="HG1119" s="24"/>
    </row>
    <row r="1120" spans="1:215" ht="13.5" customHeight="1" x14ac:dyDescent="0.2">
      <c r="A1120" s="24"/>
      <c r="B1120" s="24"/>
      <c r="C1120" s="125"/>
      <c r="D1120" s="125"/>
      <c r="O1120" s="24"/>
      <c r="P1120" s="24"/>
      <c r="Q1120" s="125"/>
      <c r="R1120" s="24"/>
      <c r="S1120" s="108"/>
      <c r="T1120" s="108"/>
      <c r="U1120" s="108"/>
      <c r="V1120" s="108"/>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24"/>
      <c r="CA1120" s="24"/>
      <c r="CB1120" s="24"/>
      <c r="CC1120" s="24"/>
      <c r="CD1120" s="24"/>
      <c r="CE1120" s="24"/>
      <c r="CF1120" s="24"/>
      <c r="CG1120" s="24"/>
      <c r="CH1120" s="24"/>
      <c r="CI1120" s="24"/>
      <c r="CJ1120" s="24"/>
      <c r="CK1120" s="24"/>
      <c r="CL1120" s="24"/>
      <c r="CM1120" s="24"/>
      <c r="CN1120" s="24"/>
      <c r="CO1120" s="24"/>
      <c r="CP1120" s="24"/>
      <c r="CQ1120" s="24"/>
      <c r="CR1120" s="24"/>
      <c r="CS1120" s="24"/>
      <c r="CT1120" s="24"/>
      <c r="CU1120" s="24"/>
      <c r="CV1120" s="24"/>
      <c r="CW1120" s="24"/>
      <c r="CX1120" s="24"/>
      <c r="CY1120" s="24"/>
      <c r="CZ1120" s="24"/>
      <c r="DA1120" s="24"/>
      <c r="DB1120" s="24"/>
      <c r="DC1120" s="24"/>
      <c r="DD1120" s="24"/>
      <c r="DE1120" s="24"/>
      <c r="DF1120" s="24"/>
      <c r="DG1120" s="24"/>
      <c r="DH1120" s="24"/>
      <c r="DI1120" s="24"/>
      <c r="DJ1120" s="24"/>
      <c r="DK1120" s="24"/>
      <c r="DL1120" s="24"/>
      <c r="DM1120" s="24"/>
      <c r="DN1120" s="24"/>
      <c r="DO1120" s="24"/>
      <c r="DP1120" s="24"/>
      <c r="DQ1120" s="24"/>
      <c r="DR1120" s="24"/>
      <c r="DS1120" s="24"/>
      <c r="DT1120" s="24"/>
      <c r="DU1120" s="24"/>
      <c r="DV1120" s="24"/>
      <c r="DW1120" s="24"/>
      <c r="DX1120" s="24"/>
      <c r="DY1120" s="24"/>
      <c r="DZ1120" s="24"/>
      <c r="EA1120" s="24"/>
      <c r="EB1120" s="24"/>
      <c r="EC1120" s="24"/>
      <c r="ED1120" s="24"/>
      <c r="EE1120" s="24"/>
      <c r="EF1120" s="24"/>
      <c r="EG1120" s="24"/>
      <c r="EH1120" s="24"/>
      <c r="EI1120" s="24"/>
      <c r="EJ1120" s="24"/>
      <c r="EK1120" s="24"/>
      <c r="EL1120" s="24"/>
      <c r="EM1120" s="24"/>
      <c r="EN1120" s="24"/>
      <c r="EO1120" s="24"/>
      <c r="EP1120" s="24"/>
      <c r="EQ1120" s="24"/>
      <c r="ER1120" s="24"/>
      <c r="ES1120" s="24"/>
      <c r="ET1120" s="24"/>
      <c r="EU1120" s="24"/>
      <c r="EV1120" s="24"/>
      <c r="EW1120" s="24"/>
      <c r="EX1120" s="24"/>
      <c r="EY1120" s="24"/>
      <c r="EZ1120" s="24"/>
      <c r="FA1120" s="24"/>
      <c r="FB1120" s="24"/>
      <c r="FC1120" s="24"/>
      <c r="FD1120" s="24"/>
      <c r="FE1120" s="24"/>
      <c r="FF1120" s="24"/>
      <c r="FG1120" s="24"/>
      <c r="FH1120" s="24"/>
      <c r="FI1120" s="24"/>
      <c r="FJ1120" s="24"/>
      <c r="FK1120" s="24"/>
      <c r="FL1120" s="24"/>
      <c r="FM1120" s="24"/>
      <c r="FN1120" s="24"/>
      <c r="FO1120" s="24"/>
      <c r="FP1120" s="24"/>
      <c r="FQ1120" s="24"/>
      <c r="FR1120" s="24"/>
      <c r="FS1120" s="24"/>
      <c r="FT1120" s="24"/>
      <c r="FU1120" s="24"/>
      <c r="FV1120" s="24"/>
      <c r="FW1120" s="24"/>
      <c r="FX1120" s="24"/>
      <c r="FY1120" s="24"/>
      <c r="FZ1120" s="24"/>
      <c r="GA1120" s="24"/>
      <c r="GB1120" s="24"/>
      <c r="GC1120" s="24"/>
      <c r="GD1120" s="24"/>
      <c r="GE1120" s="24"/>
      <c r="GF1120" s="24"/>
      <c r="GG1120" s="24"/>
      <c r="GH1120" s="24"/>
      <c r="GI1120" s="24"/>
      <c r="GJ1120" s="24"/>
      <c r="GK1120" s="24"/>
      <c r="GL1120" s="24"/>
      <c r="GM1120" s="24"/>
      <c r="GN1120" s="24"/>
      <c r="GO1120" s="24"/>
      <c r="GP1120" s="24"/>
      <c r="GQ1120" s="24"/>
      <c r="GR1120" s="24"/>
      <c r="GS1120" s="24"/>
      <c r="GT1120" s="24"/>
      <c r="GU1120" s="24"/>
      <c r="GV1120" s="24"/>
      <c r="GW1120" s="24"/>
      <c r="GX1120" s="24"/>
      <c r="GY1120" s="24"/>
      <c r="GZ1120" s="24"/>
      <c r="HA1120" s="24"/>
      <c r="HB1120" s="24"/>
      <c r="HC1120" s="24"/>
      <c r="HD1120" s="24"/>
      <c r="HE1120" s="24"/>
      <c r="HF1120" s="24"/>
      <c r="HG1120" s="24"/>
    </row>
    <row r="1121" spans="1:215" ht="13.5" customHeight="1" x14ac:dyDescent="0.2">
      <c r="A1121" s="24"/>
      <c r="B1121" s="24"/>
      <c r="C1121" s="125"/>
      <c r="D1121" s="125"/>
      <c r="O1121" s="24"/>
      <c r="P1121" s="24"/>
      <c r="Q1121" s="125"/>
      <c r="R1121" s="24"/>
      <c r="S1121" s="108"/>
      <c r="T1121" s="108"/>
      <c r="U1121" s="108"/>
      <c r="V1121" s="108"/>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24"/>
      <c r="CA1121" s="24"/>
      <c r="CB1121" s="24"/>
      <c r="CC1121" s="24"/>
      <c r="CD1121" s="24"/>
      <c r="CE1121" s="24"/>
      <c r="CF1121" s="24"/>
      <c r="CG1121" s="24"/>
      <c r="CH1121" s="24"/>
      <c r="CI1121" s="24"/>
      <c r="CJ1121" s="24"/>
      <c r="CK1121" s="24"/>
      <c r="CL1121" s="24"/>
      <c r="CM1121" s="24"/>
      <c r="CN1121" s="24"/>
      <c r="CO1121" s="24"/>
      <c r="CP1121" s="24"/>
      <c r="CQ1121" s="24"/>
      <c r="CR1121" s="24"/>
      <c r="CS1121" s="24"/>
      <c r="CT1121" s="24"/>
      <c r="CU1121" s="24"/>
      <c r="CV1121" s="24"/>
      <c r="CW1121" s="24"/>
      <c r="CX1121" s="24"/>
      <c r="CY1121" s="24"/>
      <c r="CZ1121" s="24"/>
      <c r="DA1121" s="24"/>
      <c r="DB1121" s="24"/>
      <c r="DC1121" s="24"/>
      <c r="DD1121" s="24"/>
      <c r="DE1121" s="24"/>
      <c r="DF1121" s="24"/>
      <c r="DG1121" s="24"/>
      <c r="DH1121" s="24"/>
      <c r="DI1121" s="24"/>
      <c r="DJ1121" s="24"/>
      <c r="DK1121" s="24"/>
      <c r="DL1121" s="24"/>
      <c r="DM1121" s="24"/>
      <c r="DN1121" s="24"/>
      <c r="DO1121" s="24"/>
      <c r="DP1121" s="24"/>
      <c r="DQ1121" s="24"/>
      <c r="DR1121" s="24"/>
      <c r="DS1121" s="24"/>
      <c r="DT1121" s="24"/>
      <c r="DU1121" s="24"/>
      <c r="DV1121" s="24"/>
      <c r="DW1121" s="24"/>
      <c r="DX1121" s="24"/>
      <c r="DY1121" s="24"/>
      <c r="DZ1121" s="24"/>
      <c r="EA1121" s="24"/>
      <c r="EB1121" s="24"/>
      <c r="EC1121" s="24"/>
      <c r="ED1121" s="24"/>
      <c r="EE1121" s="24"/>
      <c r="EF1121" s="24"/>
      <c r="EG1121" s="24"/>
      <c r="EH1121" s="24"/>
      <c r="EI1121" s="24"/>
      <c r="EJ1121" s="24"/>
      <c r="EK1121" s="24"/>
      <c r="EL1121" s="24"/>
      <c r="EM1121" s="24"/>
      <c r="EN1121" s="24"/>
      <c r="EO1121" s="24"/>
      <c r="EP1121" s="24"/>
      <c r="EQ1121" s="24"/>
      <c r="ER1121" s="24"/>
      <c r="ES1121" s="24"/>
      <c r="ET1121" s="24"/>
      <c r="EU1121" s="24"/>
      <c r="EV1121" s="24"/>
      <c r="EW1121" s="24"/>
      <c r="EX1121" s="24"/>
      <c r="EY1121" s="24"/>
      <c r="EZ1121" s="24"/>
      <c r="FA1121" s="24"/>
      <c r="FB1121" s="24"/>
      <c r="FC1121" s="24"/>
      <c r="FD1121" s="24"/>
      <c r="FE1121" s="24"/>
      <c r="FF1121" s="24"/>
      <c r="FG1121" s="24"/>
      <c r="FH1121" s="24"/>
      <c r="FI1121" s="24"/>
      <c r="FJ1121" s="24"/>
      <c r="FK1121" s="24"/>
      <c r="FL1121" s="24"/>
      <c r="FM1121" s="24"/>
      <c r="FN1121" s="24"/>
      <c r="FO1121" s="24"/>
      <c r="FP1121" s="24"/>
      <c r="FQ1121" s="24"/>
      <c r="FR1121" s="24"/>
      <c r="FS1121" s="24"/>
      <c r="FT1121" s="24"/>
      <c r="FU1121" s="24"/>
      <c r="FV1121" s="24"/>
      <c r="FW1121" s="24"/>
      <c r="FX1121" s="24"/>
      <c r="FY1121" s="24"/>
      <c r="FZ1121" s="24"/>
      <c r="GA1121" s="24"/>
      <c r="GB1121" s="24"/>
      <c r="GC1121" s="24"/>
      <c r="GD1121" s="24"/>
      <c r="GE1121" s="24"/>
      <c r="GF1121" s="24"/>
      <c r="GG1121" s="24"/>
      <c r="GH1121" s="24"/>
      <c r="GI1121" s="24"/>
      <c r="GJ1121" s="24"/>
      <c r="GK1121" s="24"/>
      <c r="GL1121" s="24"/>
      <c r="GM1121" s="24"/>
      <c r="GN1121" s="24"/>
      <c r="GO1121" s="24"/>
      <c r="GP1121" s="24"/>
      <c r="GQ1121" s="24"/>
      <c r="GR1121" s="24"/>
      <c r="GS1121" s="24"/>
      <c r="GT1121" s="24"/>
      <c r="GU1121" s="24"/>
      <c r="GV1121" s="24"/>
      <c r="GW1121" s="24"/>
      <c r="GX1121" s="24"/>
      <c r="GY1121" s="24"/>
      <c r="GZ1121" s="24"/>
      <c r="HA1121" s="24"/>
      <c r="HB1121" s="24"/>
      <c r="HC1121" s="24"/>
      <c r="HD1121" s="24"/>
      <c r="HE1121" s="24"/>
      <c r="HF1121" s="24"/>
      <c r="HG1121" s="24"/>
    </row>
    <row r="1122" spans="1:215" ht="13.5" customHeight="1" x14ac:dyDescent="0.2">
      <c r="A1122" s="24"/>
      <c r="B1122" s="24"/>
      <c r="C1122" s="125"/>
      <c r="D1122" s="125"/>
      <c r="O1122" s="24"/>
      <c r="P1122" s="24"/>
      <c r="Q1122" s="125"/>
      <c r="R1122" s="24"/>
      <c r="S1122" s="108"/>
      <c r="T1122" s="108"/>
      <c r="U1122" s="108"/>
      <c r="V1122" s="108"/>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24"/>
      <c r="CA1122" s="24"/>
      <c r="CB1122" s="24"/>
      <c r="CC1122" s="24"/>
      <c r="CD1122" s="24"/>
      <c r="CE1122" s="24"/>
      <c r="CF1122" s="24"/>
      <c r="CG1122" s="24"/>
      <c r="CH1122" s="24"/>
      <c r="CI1122" s="24"/>
      <c r="CJ1122" s="24"/>
      <c r="CK1122" s="24"/>
      <c r="CL1122" s="24"/>
      <c r="CM1122" s="24"/>
      <c r="CN1122" s="24"/>
      <c r="CO1122" s="24"/>
      <c r="CP1122" s="24"/>
      <c r="CQ1122" s="24"/>
      <c r="CR1122" s="24"/>
      <c r="CS1122" s="24"/>
      <c r="CT1122" s="24"/>
      <c r="CU1122" s="24"/>
      <c r="CV1122" s="24"/>
      <c r="CW1122" s="24"/>
      <c r="CX1122" s="24"/>
      <c r="CY1122" s="24"/>
      <c r="CZ1122" s="24"/>
      <c r="DA1122" s="24"/>
      <c r="DB1122" s="24"/>
      <c r="DC1122" s="24"/>
      <c r="DD1122" s="24"/>
      <c r="DE1122" s="24"/>
      <c r="DF1122" s="24"/>
      <c r="DG1122" s="24"/>
      <c r="DH1122" s="24"/>
      <c r="DI1122" s="24"/>
      <c r="DJ1122" s="24"/>
      <c r="DK1122" s="24"/>
      <c r="DL1122" s="24"/>
      <c r="DM1122" s="24"/>
      <c r="DN1122" s="24"/>
      <c r="DO1122" s="24"/>
      <c r="DP1122" s="24"/>
      <c r="DQ1122" s="24"/>
      <c r="DR1122" s="24"/>
      <c r="DS1122" s="24"/>
      <c r="DT1122" s="24"/>
      <c r="DU1122" s="24"/>
      <c r="DV1122" s="24"/>
      <c r="DW1122" s="24"/>
      <c r="DX1122" s="24"/>
      <c r="DY1122" s="24"/>
      <c r="DZ1122" s="24"/>
      <c r="EA1122" s="24"/>
      <c r="EB1122" s="24"/>
      <c r="EC1122" s="24"/>
      <c r="ED1122" s="24"/>
      <c r="EE1122" s="24"/>
      <c r="EF1122" s="24"/>
      <c r="EG1122" s="24"/>
      <c r="EH1122" s="24"/>
      <c r="EI1122" s="24"/>
      <c r="EJ1122" s="24"/>
      <c r="EK1122" s="24"/>
      <c r="EL1122" s="24"/>
      <c r="EM1122" s="24"/>
      <c r="EN1122" s="24"/>
      <c r="EO1122" s="24"/>
      <c r="EP1122" s="24"/>
      <c r="EQ1122" s="24"/>
      <c r="ER1122" s="24"/>
      <c r="ES1122" s="24"/>
      <c r="ET1122" s="24"/>
      <c r="EU1122" s="24"/>
      <c r="EV1122" s="24"/>
      <c r="EW1122" s="24"/>
      <c r="EX1122" s="24"/>
      <c r="EY1122" s="24"/>
      <c r="EZ1122" s="24"/>
      <c r="FA1122" s="24"/>
      <c r="FB1122" s="24"/>
      <c r="FC1122" s="24"/>
      <c r="FD1122" s="24"/>
      <c r="FE1122" s="24"/>
      <c r="FF1122" s="24"/>
      <c r="FG1122" s="24"/>
      <c r="FH1122" s="24"/>
      <c r="FI1122" s="24"/>
      <c r="FJ1122" s="24"/>
      <c r="FK1122" s="24"/>
      <c r="FL1122" s="24"/>
      <c r="FM1122" s="24"/>
      <c r="FN1122" s="24"/>
      <c r="FO1122" s="24"/>
      <c r="FP1122" s="24"/>
      <c r="FQ1122" s="24"/>
      <c r="FR1122" s="24"/>
      <c r="FS1122" s="24"/>
      <c r="FT1122" s="24"/>
      <c r="FU1122" s="24"/>
      <c r="FV1122" s="24"/>
      <c r="FW1122" s="24"/>
      <c r="FX1122" s="24"/>
      <c r="FY1122" s="24"/>
      <c r="FZ1122" s="24"/>
      <c r="GA1122" s="24"/>
      <c r="GB1122" s="24"/>
      <c r="GC1122" s="24"/>
      <c r="GD1122" s="24"/>
      <c r="GE1122" s="24"/>
      <c r="GF1122" s="24"/>
      <c r="GG1122" s="24"/>
      <c r="GH1122" s="24"/>
      <c r="GI1122" s="24"/>
      <c r="GJ1122" s="24"/>
      <c r="GK1122" s="24"/>
      <c r="GL1122" s="24"/>
      <c r="GM1122" s="24"/>
      <c r="GN1122" s="24"/>
      <c r="GO1122" s="24"/>
      <c r="GP1122" s="24"/>
      <c r="GQ1122" s="24"/>
      <c r="GR1122" s="24"/>
      <c r="GS1122" s="24"/>
      <c r="GT1122" s="24"/>
      <c r="GU1122" s="24"/>
      <c r="GV1122" s="24"/>
      <c r="GW1122" s="24"/>
      <c r="GX1122" s="24"/>
      <c r="GY1122" s="24"/>
      <c r="GZ1122" s="24"/>
      <c r="HA1122" s="24"/>
      <c r="HB1122" s="24"/>
      <c r="HC1122" s="24"/>
      <c r="HD1122" s="24"/>
      <c r="HE1122" s="24"/>
      <c r="HF1122" s="24"/>
      <c r="HG1122" s="24"/>
    </row>
    <row r="1123" spans="1:215" ht="13.5" customHeight="1" x14ac:dyDescent="0.2">
      <c r="A1123" s="24"/>
      <c r="B1123" s="24"/>
      <c r="C1123" s="125"/>
      <c r="D1123" s="125"/>
      <c r="O1123" s="24"/>
      <c r="P1123" s="24"/>
      <c r="Q1123" s="125"/>
      <c r="R1123" s="24"/>
      <c r="S1123" s="108"/>
      <c r="T1123" s="108"/>
      <c r="U1123" s="108"/>
      <c r="V1123" s="108"/>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c r="CA1123" s="24"/>
      <c r="CB1123" s="24"/>
      <c r="CC1123" s="24"/>
      <c r="CD1123" s="24"/>
      <c r="CE1123" s="24"/>
      <c r="CF1123" s="24"/>
      <c r="CG1123" s="24"/>
      <c r="CH1123" s="24"/>
      <c r="CI1123" s="24"/>
      <c r="CJ1123" s="24"/>
      <c r="CK1123" s="24"/>
      <c r="CL1123" s="24"/>
      <c r="CM1123" s="24"/>
      <c r="CN1123" s="24"/>
      <c r="CO1123" s="24"/>
      <c r="CP1123" s="24"/>
      <c r="CQ1123" s="24"/>
      <c r="CR1123" s="24"/>
      <c r="CS1123" s="24"/>
      <c r="CT1123" s="24"/>
      <c r="CU1123" s="24"/>
      <c r="CV1123" s="24"/>
      <c r="CW1123" s="24"/>
      <c r="CX1123" s="24"/>
      <c r="CY1123" s="24"/>
      <c r="CZ1123" s="24"/>
      <c r="DA1123" s="24"/>
      <c r="DB1123" s="24"/>
      <c r="DC1123" s="24"/>
      <c r="DD1123" s="24"/>
      <c r="DE1123" s="24"/>
      <c r="DF1123" s="24"/>
      <c r="DG1123" s="24"/>
      <c r="DH1123" s="24"/>
      <c r="DI1123" s="24"/>
      <c r="DJ1123" s="24"/>
      <c r="DK1123" s="24"/>
      <c r="DL1123" s="24"/>
      <c r="DM1123" s="24"/>
      <c r="DN1123" s="24"/>
      <c r="DO1123" s="24"/>
      <c r="DP1123" s="24"/>
      <c r="DQ1123" s="24"/>
      <c r="DR1123" s="24"/>
      <c r="DS1123" s="24"/>
      <c r="DT1123" s="24"/>
      <c r="DU1123" s="24"/>
      <c r="DV1123" s="24"/>
      <c r="DW1123" s="24"/>
      <c r="DX1123" s="24"/>
      <c r="DY1123" s="24"/>
      <c r="DZ1123" s="24"/>
      <c r="EA1123" s="24"/>
      <c r="EB1123" s="24"/>
      <c r="EC1123" s="24"/>
      <c r="ED1123" s="24"/>
      <c r="EE1123" s="24"/>
      <c r="EF1123" s="24"/>
      <c r="EG1123" s="24"/>
      <c r="EH1123" s="24"/>
      <c r="EI1123" s="24"/>
      <c r="EJ1123" s="24"/>
      <c r="EK1123" s="24"/>
      <c r="EL1123" s="24"/>
      <c r="EM1123" s="24"/>
      <c r="EN1123" s="24"/>
      <c r="EO1123" s="24"/>
      <c r="EP1123" s="24"/>
      <c r="EQ1123" s="24"/>
      <c r="ER1123" s="24"/>
      <c r="ES1123" s="24"/>
      <c r="ET1123" s="24"/>
      <c r="EU1123" s="24"/>
      <c r="EV1123" s="24"/>
      <c r="EW1123" s="24"/>
      <c r="EX1123" s="24"/>
      <c r="EY1123" s="24"/>
      <c r="EZ1123" s="24"/>
      <c r="FA1123" s="24"/>
      <c r="FB1123" s="24"/>
      <c r="FC1123" s="24"/>
      <c r="FD1123" s="24"/>
      <c r="FE1123" s="24"/>
      <c r="FF1123" s="24"/>
      <c r="FG1123" s="24"/>
      <c r="FH1123" s="24"/>
      <c r="FI1123" s="24"/>
      <c r="FJ1123" s="24"/>
      <c r="FK1123" s="24"/>
      <c r="FL1123" s="24"/>
      <c r="FM1123" s="24"/>
      <c r="FN1123" s="24"/>
      <c r="FO1123" s="24"/>
      <c r="FP1123" s="24"/>
      <c r="FQ1123" s="24"/>
      <c r="FR1123" s="24"/>
      <c r="FS1123" s="24"/>
      <c r="FT1123" s="24"/>
      <c r="FU1123" s="24"/>
      <c r="FV1123" s="24"/>
      <c r="FW1123" s="24"/>
      <c r="FX1123" s="24"/>
      <c r="FY1123" s="24"/>
      <c r="FZ1123" s="24"/>
      <c r="GA1123" s="24"/>
      <c r="GB1123" s="24"/>
      <c r="GC1123" s="24"/>
      <c r="GD1123" s="24"/>
      <c r="GE1123" s="24"/>
      <c r="GF1123" s="24"/>
      <c r="GG1123" s="24"/>
      <c r="GH1123" s="24"/>
      <c r="GI1123" s="24"/>
      <c r="GJ1123" s="24"/>
      <c r="GK1123" s="24"/>
      <c r="GL1123" s="24"/>
      <c r="GM1123" s="24"/>
      <c r="GN1123" s="24"/>
      <c r="GO1123" s="24"/>
      <c r="GP1123" s="24"/>
      <c r="GQ1123" s="24"/>
      <c r="GR1123" s="24"/>
      <c r="GS1123" s="24"/>
      <c r="GT1123" s="24"/>
      <c r="GU1123" s="24"/>
      <c r="GV1123" s="24"/>
      <c r="GW1123" s="24"/>
      <c r="GX1123" s="24"/>
      <c r="GY1123" s="24"/>
      <c r="GZ1123" s="24"/>
      <c r="HA1123" s="24"/>
      <c r="HB1123" s="24"/>
      <c r="HC1123" s="24"/>
      <c r="HD1123" s="24"/>
      <c r="HE1123" s="24"/>
      <c r="HF1123" s="24"/>
      <c r="HG1123" s="24"/>
    </row>
    <row r="1124" spans="1:215" ht="13.5" customHeight="1" x14ac:dyDescent="0.2">
      <c r="A1124" s="24"/>
      <c r="B1124" s="24"/>
      <c r="C1124" s="125"/>
      <c r="D1124" s="125"/>
      <c r="O1124" s="24"/>
      <c r="P1124" s="24"/>
      <c r="Q1124" s="125"/>
      <c r="R1124" s="24"/>
      <c r="S1124" s="108"/>
      <c r="T1124" s="108"/>
      <c r="U1124" s="108"/>
      <c r="V1124" s="108"/>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24"/>
      <c r="CA1124" s="24"/>
      <c r="CB1124" s="24"/>
      <c r="CC1124" s="24"/>
      <c r="CD1124" s="24"/>
      <c r="CE1124" s="24"/>
      <c r="CF1124" s="24"/>
      <c r="CG1124" s="24"/>
      <c r="CH1124" s="24"/>
      <c r="CI1124" s="24"/>
      <c r="CJ1124" s="24"/>
      <c r="CK1124" s="24"/>
      <c r="CL1124" s="24"/>
      <c r="CM1124" s="24"/>
      <c r="CN1124" s="24"/>
      <c r="CO1124" s="24"/>
      <c r="CP1124" s="24"/>
      <c r="CQ1124" s="24"/>
      <c r="CR1124" s="24"/>
      <c r="CS1124" s="24"/>
      <c r="CT1124" s="24"/>
      <c r="CU1124" s="24"/>
      <c r="CV1124" s="24"/>
      <c r="CW1124" s="24"/>
      <c r="CX1124" s="24"/>
      <c r="CY1124" s="24"/>
      <c r="CZ1124" s="24"/>
      <c r="DA1124" s="24"/>
      <c r="DB1124" s="24"/>
      <c r="DC1124" s="24"/>
      <c r="DD1124" s="24"/>
      <c r="DE1124" s="24"/>
      <c r="DF1124" s="24"/>
      <c r="DG1124" s="24"/>
      <c r="DH1124" s="24"/>
      <c r="DI1124" s="24"/>
      <c r="DJ1124" s="24"/>
      <c r="DK1124" s="24"/>
      <c r="DL1124" s="24"/>
      <c r="DM1124" s="24"/>
      <c r="DN1124" s="24"/>
      <c r="DO1124" s="24"/>
      <c r="DP1124" s="24"/>
      <c r="DQ1124" s="24"/>
      <c r="DR1124" s="24"/>
      <c r="DS1124" s="24"/>
      <c r="DT1124" s="24"/>
      <c r="DU1124" s="24"/>
      <c r="DV1124" s="24"/>
      <c r="DW1124" s="24"/>
      <c r="DX1124" s="24"/>
      <c r="DY1124" s="24"/>
      <c r="DZ1124" s="24"/>
      <c r="EA1124" s="24"/>
      <c r="EB1124" s="24"/>
      <c r="EC1124" s="24"/>
      <c r="ED1124" s="24"/>
      <c r="EE1124" s="24"/>
      <c r="EF1124" s="24"/>
      <c r="EG1124" s="24"/>
      <c r="EH1124" s="24"/>
      <c r="EI1124" s="24"/>
      <c r="EJ1124" s="24"/>
      <c r="EK1124" s="24"/>
      <c r="EL1124" s="24"/>
      <c r="EM1124" s="24"/>
      <c r="EN1124" s="24"/>
      <c r="EO1124" s="24"/>
      <c r="EP1124" s="24"/>
      <c r="EQ1124" s="24"/>
      <c r="ER1124" s="24"/>
      <c r="ES1124" s="24"/>
      <c r="ET1124" s="24"/>
      <c r="EU1124" s="24"/>
      <c r="EV1124" s="24"/>
      <c r="EW1124" s="24"/>
      <c r="EX1124" s="24"/>
      <c r="EY1124" s="24"/>
      <c r="EZ1124" s="24"/>
      <c r="FA1124" s="24"/>
      <c r="FB1124" s="24"/>
      <c r="FC1124" s="24"/>
      <c r="FD1124" s="24"/>
      <c r="FE1124" s="24"/>
      <c r="FF1124" s="24"/>
      <c r="FG1124" s="24"/>
      <c r="FH1124" s="24"/>
      <c r="FI1124" s="24"/>
      <c r="FJ1124" s="24"/>
      <c r="FK1124" s="24"/>
      <c r="FL1124" s="24"/>
      <c r="FM1124" s="24"/>
      <c r="FN1124" s="24"/>
      <c r="FO1124" s="24"/>
      <c r="FP1124" s="24"/>
      <c r="FQ1124" s="24"/>
      <c r="FR1124" s="24"/>
      <c r="FS1124" s="24"/>
      <c r="FT1124" s="24"/>
      <c r="FU1124" s="24"/>
      <c r="FV1124" s="24"/>
      <c r="FW1124" s="24"/>
      <c r="FX1124" s="24"/>
      <c r="FY1124" s="24"/>
      <c r="FZ1124" s="24"/>
      <c r="GA1124" s="24"/>
      <c r="GB1124" s="24"/>
      <c r="GC1124" s="24"/>
      <c r="GD1124" s="24"/>
      <c r="GE1124" s="24"/>
      <c r="GF1124" s="24"/>
      <c r="GG1124" s="24"/>
      <c r="GH1124" s="24"/>
      <c r="GI1124" s="24"/>
      <c r="GJ1124" s="24"/>
      <c r="GK1124" s="24"/>
      <c r="GL1124" s="24"/>
      <c r="GM1124" s="24"/>
      <c r="GN1124" s="24"/>
      <c r="GO1124" s="24"/>
      <c r="GP1124" s="24"/>
      <c r="GQ1124" s="24"/>
      <c r="GR1124" s="24"/>
      <c r="GS1124" s="24"/>
      <c r="GT1124" s="24"/>
      <c r="GU1124" s="24"/>
      <c r="GV1124" s="24"/>
      <c r="GW1124" s="24"/>
      <c r="GX1124" s="24"/>
      <c r="GY1124" s="24"/>
      <c r="GZ1124" s="24"/>
      <c r="HA1124" s="24"/>
      <c r="HB1124" s="24"/>
      <c r="HC1124" s="24"/>
      <c r="HD1124" s="24"/>
      <c r="HE1124" s="24"/>
      <c r="HF1124" s="24"/>
      <c r="HG1124" s="24"/>
    </row>
    <row r="1125" spans="1:215" ht="13.5" customHeight="1" x14ac:dyDescent="0.2">
      <c r="A1125" s="24"/>
      <c r="B1125" s="24"/>
      <c r="C1125" s="125"/>
      <c r="D1125" s="125"/>
      <c r="O1125" s="24"/>
      <c r="P1125" s="24"/>
      <c r="Q1125" s="125"/>
      <c r="R1125" s="24"/>
      <c r="S1125" s="108"/>
      <c r="T1125" s="108"/>
      <c r="U1125" s="108"/>
      <c r="V1125" s="108"/>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24"/>
      <c r="CA1125" s="24"/>
      <c r="CB1125" s="24"/>
      <c r="CC1125" s="24"/>
      <c r="CD1125" s="24"/>
      <c r="CE1125" s="24"/>
      <c r="CF1125" s="24"/>
      <c r="CG1125" s="24"/>
      <c r="CH1125" s="24"/>
      <c r="CI1125" s="24"/>
      <c r="CJ1125" s="24"/>
      <c r="CK1125" s="24"/>
      <c r="CL1125" s="24"/>
      <c r="CM1125" s="24"/>
      <c r="CN1125" s="24"/>
      <c r="CO1125" s="24"/>
      <c r="CP1125" s="24"/>
      <c r="CQ1125" s="24"/>
      <c r="CR1125" s="24"/>
      <c r="CS1125" s="24"/>
      <c r="CT1125" s="24"/>
      <c r="CU1125" s="24"/>
      <c r="CV1125" s="24"/>
      <c r="CW1125" s="24"/>
      <c r="CX1125" s="24"/>
      <c r="CY1125" s="24"/>
      <c r="CZ1125" s="24"/>
      <c r="DA1125" s="24"/>
      <c r="DB1125" s="24"/>
      <c r="DC1125" s="24"/>
      <c r="DD1125" s="24"/>
      <c r="DE1125" s="24"/>
      <c r="DF1125" s="24"/>
      <c r="DG1125" s="24"/>
      <c r="DH1125" s="24"/>
      <c r="DI1125" s="24"/>
      <c r="DJ1125" s="24"/>
      <c r="DK1125" s="24"/>
      <c r="DL1125" s="24"/>
      <c r="DM1125" s="24"/>
      <c r="DN1125" s="24"/>
      <c r="DO1125" s="24"/>
      <c r="DP1125" s="24"/>
      <c r="DQ1125" s="24"/>
      <c r="DR1125" s="24"/>
      <c r="DS1125" s="24"/>
      <c r="DT1125" s="24"/>
      <c r="DU1125" s="24"/>
      <c r="DV1125" s="24"/>
      <c r="DW1125" s="24"/>
      <c r="DX1125" s="24"/>
      <c r="DY1125" s="24"/>
      <c r="DZ1125" s="24"/>
      <c r="EA1125" s="24"/>
      <c r="EB1125" s="24"/>
      <c r="EC1125" s="24"/>
      <c r="ED1125" s="24"/>
      <c r="EE1125" s="24"/>
      <c r="EF1125" s="24"/>
      <c r="EG1125" s="24"/>
      <c r="EH1125" s="24"/>
      <c r="EI1125" s="24"/>
      <c r="EJ1125" s="24"/>
      <c r="EK1125" s="24"/>
      <c r="EL1125" s="24"/>
      <c r="EM1125" s="24"/>
      <c r="EN1125" s="24"/>
      <c r="EO1125" s="24"/>
      <c r="EP1125" s="24"/>
      <c r="EQ1125" s="24"/>
      <c r="ER1125" s="24"/>
      <c r="ES1125" s="24"/>
      <c r="ET1125" s="24"/>
      <c r="EU1125" s="24"/>
      <c r="EV1125" s="24"/>
      <c r="EW1125" s="24"/>
      <c r="EX1125" s="24"/>
      <c r="EY1125" s="24"/>
      <c r="EZ1125" s="24"/>
      <c r="FA1125" s="24"/>
      <c r="FB1125" s="24"/>
      <c r="FC1125" s="24"/>
      <c r="FD1125" s="24"/>
      <c r="FE1125" s="24"/>
      <c r="FF1125" s="24"/>
      <c r="FG1125" s="24"/>
      <c r="FH1125" s="24"/>
      <c r="FI1125" s="24"/>
      <c r="FJ1125" s="24"/>
      <c r="FK1125" s="24"/>
      <c r="FL1125" s="24"/>
      <c r="FM1125" s="24"/>
      <c r="FN1125" s="24"/>
      <c r="FO1125" s="24"/>
      <c r="FP1125" s="24"/>
      <c r="FQ1125" s="24"/>
      <c r="FR1125" s="24"/>
      <c r="FS1125" s="24"/>
      <c r="FT1125" s="24"/>
      <c r="FU1125" s="24"/>
      <c r="FV1125" s="24"/>
      <c r="FW1125" s="24"/>
      <c r="FX1125" s="24"/>
      <c r="FY1125" s="24"/>
      <c r="FZ1125" s="24"/>
      <c r="GA1125" s="24"/>
      <c r="GB1125" s="24"/>
      <c r="GC1125" s="24"/>
      <c r="GD1125" s="24"/>
      <c r="GE1125" s="24"/>
      <c r="GF1125" s="24"/>
      <c r="GG1125" s="24"/>
      <c r="GH1125" s="24"/>
      <c r="GI1125" s="24"/>
      <c r="GJ1125" s="24"/>
      <c r="GK1125" s="24"/>
      <c r="GL1125" s="24"/>
      <c r="GM1125" s="24"/>
      <c r="GN1125" s="24"/>
      <c r="GO1125" s="24"/>
      <c r="GP1125" s="24"/>
      <c r="GQ1125" s="24"/>
      <c r="GR1125" s="24"/>
      <c r="GS1125" s="24"/>
      <c r="GT1125" s="24"/>
      <c r="GU1125" s="24"/>
      <c r="GV1125" s="24"/>
      <c r="GW1125" s="24"/>
      <c r="GX1125" s="24"/>
      <c r="GY1125" s="24"/>
      <c r="GZ1125" s="24"/>
      <c r="HA1125" s="24"/>
      <c r="HB1125" s="24"/>
      <c r="HC1125" s="24"/>
      <c r="HD1125" s="24"/>
      <c r="HE1125" s="24"/>
      <c r="HF1125" s="24"/>
      <c r="HG1125" s="24"/>
    </row>
    <row r="1126" spans="1:215" ht="13.5" customHeight="1" x14ac:dyDescent="0.2">
      <c r="A1126" s="24"/>
      <c r="B1126" s="24"/>
      <c r="C1126" s="125"/>
      <c r="D1126" s="125"/>
      <c r="O1126" s="24"/>
      <c r="P1126" s="24"/>
      <c r="Q1126" s="125"/>
      <c r="R1126" s="24"/>
      <c r="S1126" s="108"/>
      <c r="T1126" s="108"/>
      <c r="U1126" s="108"/>
      <c r="V1126" s="108"/>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24"/>
      <c r="CA1126" s="24"/>
      <c r="CB1126" s="24"/>
      <c r="CC1126" s="24"/>
      <c r="CD1126" s="24"/>
      <c r="CE1126" s="24"/>
      <c r="CF1126" s="24"/>
      <c r="CG1126" s="24"/>
      <c r="CH1126" s="24"/>
      <c r="CI1126" s="24"/>
      <c r="CJ1126" s="24"/>
      <c r="CK1126" s="24"/>
      <c r="CL1126" s="24"/>
      <c r="CM1126" s="24"/>
      <c r="CN1126" s="24"/>
      <c r="CO1126" s="24"/>
      <c r="CP1126" s="24"/>
      <c r="CQ1126" s="24"/>
      <c r="CR1126" s="24"/>
      <c r="CS1126" s="24"/>
      <c r="CT1126" s="24"/>
      <c r="CU1126" s="24"/>
      <c r="CV1126" s="24"/>
      <c r="CW1126" s="24"/>
      <c r="CX1126" s="24"/>
      <c r="CY1126" s="24"/>
      <c r="CZ1126" s="24"/>
      <c r="DA1126" s="24"/>
      <c r="DB1126" s="24"/>
      <c r="DC1126" s="24"/>
      <c r="DD1126" s="24"/>
      <c r="DE1126" s="24"/>
      <c r="DF1126" s="24"/>
      <c r="DG1126" s="24"/>
      <c r="DH1126" s="24"/>
      <c r="DI1126" s="24"/>
      <c r="DJ1126" s="24"/>
      <c r="DK1126" s="24"/>
      <c r="DL1126" s="24"/>
      <c r="DM1126" s="24"/>
      <c r="DN1126" s="24"/>
      <c r="DO1126" s="24"/>
      <c r="DP1126" s="24"/>
      <c r="DQ1126" s="24"/>
      <c r="DR1126" s="24"/>
      <c r="DS1126" s="24"/>
      <c r="DT1126" s="24"/>
      <c r="DU1126" s="24"/>
      <c r="DV1126" s="24"/>
      <c r="DW1126" s="24"/>
      <c r="DX1126" s="24"/>
      <c r="DY1126" s="24"/>
      <c r="DZ1126" s="24"/>
      <c r="EA1126" s="24"/>
      <c r="EB1126" s="24"/>
      <c r="EC1126" s="24"/>
      <c r="ED1126" s="24"/>
      <c r="EE1126" s="24"/>
      <c r="EF1126" s="24"/>
      <c r="EG1126" s="24"/>
      <c r="EH1126" s="24"/>
      <c r="EI1126" s="24"/>
      <c r="EJ1126" s="24"/>
      <c r="EK1126" s="24"/>
      <c r="EL1126" s="24"/>
      <c r="EM1126" s="24"/>
      <c r="EN1126" s="24"/>
      <c r="EO1126" s="24"/>
      <c r="EP1126" s="24"/>
      <c r="EQ1126" s="24"/>
      <c r="ER1126" s="24"/>
      <c r="ES1126" s="24"/>
      <c r="ET1126" s="24"/>
      <c r="EU1126" s="24"/>
      <c r="EV1126" s="24"/>
      <c r="EW1126" s="24"/>
      <c r="EX1126" s="24"/>
      <c r="EY1126" s="24"/>
      <c r="EZ1126" s="24"/>
      <c r="FA1126" s="24"/>
      <c r="FB1126" s="24"/>
      <c r="FC1126" s="24"/>
      <c r="FD1126" s="24"/>
      <c r="FE1126" s="24"/>
      <c r="FF1126" s="24"/>
      <c r="FG1126" s="24"/>
      <c r="FH1126" s="24"/>
      <c r="FI1126" s="24"/>
      <c r="FJ1126" s="24"/>
      <c r="FK1126" s="24"/>
      <c r="FL1126" s="24"/>
      <c r="FM1126" s="24"/>
      <c r="FN1126" s="24"/>
      <c r="FO1126" s="24"/>
      <c r="FP1126" s="24"/>
      <c r="FQ1126" s="24"/>
      <c r="FR1126" s="24"/>
      <c r="FS1126" s="24"/>
      <c r="FT1126" s="24"/>
      <c r="FU1126" s="24"/>
      <c r="FV1126" s="24"/>
      <c r="FW1126" s="24"/>
      <c r="FX1126" s="24"/>
      <c r="FY1126" s="24"/>
      <c r="FZ1126" s="24"/>
      <c r="GA1126" s="24"/>
      <c r="GB1126" s="24"/>
      <c r="GC1126" s="24"/>
      <c r="GD1126" s="24"/>
      <c r="GE1126" s="24"/>
      <c r="GF1126" s="24"/>
      <c r="GG1126" s="24"/>
      <c r="GH1126" s="24"/>
      <c r="GI1126" s="24"/>
      <c r="GJ1126" s="24"/>
      <c r="GK1126" s="24"/>
      <c r="GL1126" s="24"/>
      <c r="GM1126" s="24"/>
      <c r="GN1126" s="24"/>
      <c r="GO1126" s="24"/>
      <c r="GP1126" s="24"/>
      <c r="GQ1126" s="24"/>
      <c r="GR1126" s="24"/>
      <c r="GS1126" s="24"/>
      <c r="GT1126" s="24"/>
      <c r="GU1126" s="24"/>
      <c r="GV1126" s="24"/>
      <c r="GW1126" s="24"/>
      <c r="GX1126" s="24"/>
      <c r="GY1126" s="24"/>
      <c r="GZ1126" s="24"/>
      <c r="HA1126" s="24"/>
      <c r="HB1126" s="24"/>
      <c r="HC1126" s="24"/>
      <c r="HD1126" s="24"/>
      <c r="HE1126" s="24"/>
      <c r="HF1126" s="24"/>
      <c r="HG1126" s="24"/>
    </row>
    <row r="1127" spans="1:215" ht="13.5" customHeight="1" x14ac:dyDescent="0.2">
      <c r="A1127" s="24"/>
      <c r="B1127" s="24"/>
      <c r="C1127" s="125"/>
      <c r="D1127" s="125"/>
      <c r="O1127" s="24"/>
      <c r="P1127" s="24"/>
      <c r="Q1127" s="125"/>
      <c r="R1127" s="24"/>
      <c r="S1127" s="108"/>
      <c r="T1127" s="108"/>
      <c r="U1127" s="108"/>
      <c r="V1127" s="108"/>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24"/>
      <c r="CA1127" s="24"/>
      <c r="CB1127" s="24"/>
      <c r="CC1127" s="24"/>
      <c r="CD1127" s="24"/>
      <c r="CE1127" s="24"/>
      <c r="CF1127" s="24"/>
      <c r="CG1127" s="24"/>
      <c r="CH1127" s="24"/>
      <c r="CI1127" s="24"/>
      <c r="CJ1127" s="24"/>
      <c r="CK1127" s="24"/>
      <c r="CL1127" s="24"/>
      <c r="CM1127" s="24"/>
      <c r="CN1127" s="24"/>
      <c r="CO1127" s="24"/>
      <c r="CP1127" s="24"/>
      <c r="CQ1127" s="24"/>
      <c r="CR1127" s="24"/>
      <c r="CS1127" s="24"/>
      <c r="CT1127" s="24"/>
      <c r="CU1127" s="24"/>
      <c r="CV1127" s="24"/>
      <c r="CW1127" s="24"/>
      <c r="CX1127" s="24"/>
      <c r="CY1127" s="24"/>
      <c r="CZ1127" s="24"/>
      <c r="DA1127" s="24"/>
      <c r="DB1127" s="24"/>
      <c r="DC1127" s="24"/>
      <c r="DD1127" s="24"/>
      <c r="DE1127" s="24"/>
      <c r="DF1127" s="24"/>
      <c r="DG1127" s="24"/>
      <c r="DH1127" s="24"/>
      <c r="DI1127" s="24"/>
      <c r="DJ1127" s="24"/>
      <c r="DK1127" s="24"/>
      <c r="DL1127" s="24"/>
      <c r="DM1127" s="24"/>
      <c r="DN1127" s="24"/>
      <c r="DO1127" s="24"/>
      <c r="DP1127" s="24"/>
      <c r="DQ1127" s="24"/>
      <c r="DR1127" s="24"/>
      <c r="DS1127" s="24"/>
      <c r="DT1127" s="24"/>
      <c r="DU1127" s="24"/>
      <c r="DV1127" s="24"/>
      <c r="DW1127" s="24"/>
      <c r="DX1127" s="24"/>
      <c r="DY1127" s="24"/>
      <c r="DZ1127" s="24"/>
      <c r="EA1127" s="24"/>
      <c r="EB1127" s="24"/>
      <c r="EC1127" s="24"/>
      <c r="ED1127" s="24"/>
      <c r="EE1127" s="24"/>
      <c r="EF1127" s="24"/>
      <c r="EG1127" s="24"/>
      <c r="EH1127" s="24"/>
      <c r="EI1127" s="24"/>
      <c r="EJ1127" s="24"/>
      <c r="EK1127" s="24"/>
      <c r="EL1127" s="24"/>
      <c r="EM1127" s="24"/>
      <c r="EN1127" s="24"/>
      <c r="EO1127" s="24"/>
      <c r="EP1127" s="24"/>
      <c r="EQ1127" s="24"/>
      <c r="ER1127" s="24"/>
      <c r="ES1127" s="24"/>
      <c r="ET1127" s="24"/>
      <c r="EU1127" s="24"/>
      <c r="EV1127" s="24"/>
      <c r="EW1127" s="24"/>
      <c r="EX1127" s="24"/>
      <c r="EY1127" s="24"/>
      <c r="EZ1127" s="24"/>
      <c r="FA1127" s="24"/>
      <c r="FB1127" s="24"/>
      <c r="FC1127" s="24"/>
      <c r="FD1127" s="24"/>
      <c r="FE1127" s="24"/>
      <c r="FF1127" s="24"/>
      <c r="FG1127" s="24"/>
      <c r="FH1127" s="24"/>
      <c r="FI1127" s="24"/>
      <c r="FJ1127" s="24"/>
      <c r="FK1127" s="24"/>
      <c r="FL1127" s="24"/>
      <c r="FM1127" s="24"/>
      <c r="FN1127" s="24"/>
      <c r="FO1127" s="24"/>
      <c r="FP1127" s="24"/>
      <c r="FQ1127" s="24"/>
      <c r="FR1127" s="24"/>
      <c r="FS1127" s="24"/>
      <c r="FT1127" s="24"/>
      <c r="FU1127" s="24"/>
      <c r="FV1127" s="24"/>
      <c r="FW1127" s="24"/>
      <c r="FX1127" s="24"/>
      <c r="FY1127" s="24"/>
      <c r="FZ1127" s="24"/>
      <c r="GA1127" s="24"/>
      <c r="GB1127" s="24"/>
      <c r="GC1127" s="24"/>
      <c r="GD1127" s="24"/>
      <c r="GE1127" s="24"/>
      <c r="GF1127" s="24"/>
      <c r="GG1127" s="24"/>
      <c r="GH1127" s="24"/>
      <c r="GI1127" s="24"/>
      <c r="GJ1127" s="24"/>
      <c r="GK1127" s="24"/>
      <c r="GL1127" s="24"/>
      <c r="GM1127" s="24"/>
      <c r="GN1127" s="24"/>
      <c r="GO1127" s="24"/>
      <c r="GP1127" s="24"/>
      <c r="GQ1127" s="24"/>
      <c r="GR1127" s="24"/>
      <c r="GS1127" s="24"/>
      <c r="GT1127" s="24"/>
      <c r="GU1127" s="24"/>
      <c r="GV1127" s="24"/>
      <c r="GW1127" s="24"/>
      <c r="GX1127" s="24"/>
      <c r="GY1127" s="24"/>
      <c r="GZ1127" s="24"/>
      <c r="HA1127" s="24"/>
      <c r="HB1127" s="24"/>
      <c r="HC1127" s="24"/>
      <c r="HD1127" s="24"/>
      <c r="HE1127" s="24"/>
      <c r="HF1127" s="24"/>
      <c r="HG1127" s="24"/>
    </row>
    <row r="1128" spans="1:215" ht="13.5" customHeight="1" x14ac:dyDescent="0.2">
      <c r="A1128" s="24"/>
      <c r="B1128" s="24"/>
      <c r="C1128" s="125"/>
      <c r="D1128" s="125"/>
      <c r="O1128" s="24"/>
      <c r="P1128" s="24"/>
      <c r="Q1128" s="125"/>
      <c r="R1128" s="24"/>
      <c r="S1128" s="108"/>
      <c r="T1128" s="108"/>
      <c r="U1128" s="108"/>
      <c r="V1128" s="108"/>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24"/>
      <c r="CA1128" s="24"/>
      <c r="CB1128" s="24"/>
      <c r="CC1128" s="24"/>
      <c r="CD1128" s="24"/>
      <c r="CE1128" s="24"/>
      <c r="CF1128" s="24"/>
      <c r="CG1128" s="24"/>
      <c r="CH1128" s="24"/>
      <c r="CI1128" s="24"/>
      <c r="CJ1128" s="24"/>
      <c r="CK1128" s="24"/>
      <c r="CL1128" s="24"/>
      <c r="CM1128" s="24"/>
      <c r="CN1128" s="24"/>
      <c r="CO1128" s="24"/>
      <c r="CP1128" s="24"/>
      <c r="CQ1128" s="24"/>
      <c r="CR1128" s="24"/>
      <c r="CS1128" s="24"/>
      <c r="CT1128" s="24"/>
      <c r="CU1128" s="24"/>
      <c r="CV1128" s="24"/>
      <c r="CW1128" s="24"/>
      <c r="CX1128" s="24"/>
      <c r="CY1128" s="24"/>
      <c r="CZ1128" s="24"/>
      <c r="DA1128" s="24"/>
      <c r="DB1128" s="24"/>
      <c r="DC1128" s="24"/>
      <c r="DD1128" s="24"/>
      <c r="DE1128" s="24"/>
      <c r="DF1128" s="24"/>
      <c r="DG1128" s="24"/>
      <c r="DH1128" s="24"/>
      <c r="DI1128" s="24"/>
      <c r="DJ1128" s="24"/>
      <c r="DK1128" s="24"/>
      <c r="DL1128" s="24"/>
      <c r="DM1128" s="24"/>
      <c r="DN1128" s="24"/>
      <c r="DO1128" s="24"/>
      <c r="DP1128" s="24"/>
      <c r="DQ1128" s="24"/>
      <c r="DR1128" s="24"/>
      <c r="DS1128" s="24"/>
      <c r="DT1128" s="24"/>
      <c r="DU1128" s="24"/>
      <c r="DV1128" s="24"/>
      <c r="DW1128" s="24"/>
      <c r="DX1128" s="24"/>
      <c r="DY1128" s="24"/>
      <c r="DZ1128" s="24"/>
      <c r="EA1128" s="24"/>
      <c r="EB1128" s="24"/>
      <c r="EC1128" s="24"/>
      <c r="ED1128" s="24"/>
      <c r="EE1128" s="24"/>
      <c r="EF1128" s="24"/>
      <c r="EG1128" s="24"/>
      <c r="EH1128" s="24"/>
      <c r="EI1128" s="24"/>
      <c r="EJ1128" s="24"/>
      <c r="EK1128" s="24"/>
      <c r="EL1128" s="24"/>
      <c r="EM1128" s="24"/>
      <c r="EN1128" s="24"/>
      <c r="EO1128" s="24"/>
      <c r="EP1128" s="24"/>
      <c r="EQ1128" s="24"/>
      <c r="ER1128" s="24"/>
      <c r="ES1128" s="24"/>
      <c r="ET1128" s="24"/>
      <c r="EU1128" s="24"/>
      <c r="EV1128" s="24"/>
      <c r="EW1128" s="24"/>
      <c r="EX1128" s="24"/>
      <c r="EY1128" s="24"/>
      <c r="EZ1128" s="24"/>
      <c r="FA1128" s="24"/>
      <c r="FB1128" s="24"/>
      <c r="FC1128" s="24"/>
      <c r="FD1128" s="24"/>
      <c r="FE1128" s="24"/>
      <c r="FF1128" s="24"/>
      <c r="FG1128" s="24"/>
      <c r="FH1128" s="24"/>
      <c r="FI1128" s="24"/>
      <c r="FJ1128" s="24"/>
      <c r="FK1128" s="24"/>
      <c r="FL1128" s="24"/>
      <c r="FM1128" s="24"/>
      <c r="FN1128" s="24"/>
      <c r="FO1128" s="24"/>
      <c r="FP1128" s="24"/>
      <c r="FQ1128" s="24"/>
      <c r="FR1128" s="24"/>
      <c r="FS1128" s="24"/>
      <c r="FT1128" s="24"/>
      <c r="FU1128" s="24"/>
      <c r="FV1128" s="24"/>
      <c r="FW1128" s="24"/>
      <c r="FX1128" s="24"/>
      <c r="FY1128" s="24"/>
      <c r="FZ1128" s="24"/>
      <c r="GA1128" s="24"/>
      <c r="GB1128" s="24"/>
      <c r="GC1128" s="24"/>
      <c r="GD1128" s="24"/>
      <c r="GE1128" s="24"/>
      <c r="GF1128" s="24"/>
      <c r="GG1128" s="24"/>
      <c r="GH1128" s="24"/>
      <c r="GI1128" s="24"/>
      <c r="GJ1128" s="24"/>
      <c r="GK1128" s="24"/>
      <c r="GL1128" s="24"/>
      <c r="GM1128" s="24"/>
      <c r="GN1128" s="24"/>
      <c r="GO1128" s="24"/>
      <c r="GP1128" s="24"/>
      <c r="GQ1128" s="24"/>
      <c r="GR1128" s="24"/>
      <c r="GS1128" s="24"/>
      <c r="GT1128" s="24"/>
      <c r="GU1128" s="24"/>
      <c r="GV1128" s="24"/>
      <c r="GW1128" s="24"/>
      <c r="GX1128" s="24"/>
      <c r="GY1128" s="24"/>
      <c r="GZ1128" s="24"/>
      <c r="HA1128" s="24"/>
      <c r="HB1128" s="24"/>
      <c r="HC1128" s="24"/>
      <c r="HD1128" s="24"/>
      <c r="HE1128" s="24"/>
      <c r="HF1128" s="24"/>
      <c r="HG1128" s="24"/>
    </row>
    <row r="1129" spans="1:215" ht="13.5" customHeight="1" x14ac:dyDescent="0.2">
      <c r="A1129" s="24"/>
      <c r="B1129" s="24"/>
      <c r="C1129" s="125"/>
      <c r="D1129" s="125"/>
      <c r="O1129" s="24"/>
      <c r="P1129" s="24"/>
      <c r="Q1129" s="125"/>
      <c r="R1129" s="24"/>
      <c r="S1129" s="108"/>
      <c r="T1129" s="108"/>
      <c r="U1129" s="108"/>
      <c r="V1129" s="108"/>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24"/>
      <c r="CD1129" s="24"/>
      <c r="CE1129" s="24"/>
      <c r="CF1129" s="24"/>
      <c r="CG1129" s="24"/>
      <c r="CH1129" s="24"/>
      <c r="CI1129" s="24"/>
      <c r="CJ1129" s="24"/>
      <c r="CK1129" s="24"/>
      <c r="CL1129" s="24"/>
      <c r="CM1129" s="24"/>
      <c r="CN1129" s="24"/>
      <c r="CO1129" s="24"/>
      <c r="CP1129" s="24"/>
      <c r="CQ1129" s="24"/>
      <c r="CR1129" s="24"/>
      <c r="CS1129" s="24"/>
      <c r="CT1129" s="24"/>
      <c r="CU1129" s="24"/>
      <c r="CV1129" s="24"/>
      <c r="CW1129" s="24"/>
      <c r="CX1129" s="24"/>
      <c r="CY1129" s="24"/>
      <c r="CZ1129" s="24"/>
      <c r="DA1129" s="24"/>
      <c r="DB1129" s="24"/>
      <c r="DC1129" s="24"/>
      <c r="DD1129" s="24"/>
      <c r="DE1129" s="24"/>
      <c r="DF1129" s="24"/>
      <c r="DG1129" s="24"/>
      <c r="DH1129" s="24"/>
      <c r="DI1129" s="24"/>
      <c r="DJ1129" s="24"/>
      <c r="DK1129" s="24"/>
      <c r="DL1129" s="24"/>
      <c r="DM1129" s="24"/>
      <c r="DN1129" s="24"/>
      <c r="DO1129" s="24"/>
      <c r="DP1129" s="24"/>
      <c r="DQ1129" s="24"/>
      <c r="DR1129" s="24"/>
      <c r="DS1129" s="24"/>
      <c r="DT1129" s="24"/>
      <c r="DU1129" s="24"/>
      <c r="DV1129" s="24"/>
      <c r="DW1129" s="24"/>
      <c r="DX1129" s="24"/>
      <c r="DY1129" s="24"/>
      <c r="DZ1129" s="24"/>
      <c r="EA1129" s="24"/>
      <c r="EB1129" s="24"/>
      <c r="EC1129" s="24"/>
      <c r="ED1129" s="24"/>
      <c r="EE1129" s="24"/>
      <c r="EF1129" s="24"/>
      <c r="EG1129" s="24"/>
      <c r="EH1129" s="24"/>
      <c r="EI1129" s="24"/>
      <c r="EJ1129" s="24"/>
      <c r="EK1129" s="24"/>
      <c r="EL1129" s="24"/>
      <c r="EM1129" s="24"/>
      <c r="EN1129" s="24"/>
      <c r="EO1129" s="24"/>
      <c r="EP1129" s="24"/>
      <c r="EQ1129" s="24"/>
      <c r="ER1129" s="24"/>
      <c r="ES1129" s="24"/>
      <c r="ET1129" s="24"/>
      <c r="EU1129" s="24"/>
      <c r="EV1129" s="24"/>
      <c r="EW1129" s="24"/>
      <c r="EX1129" s="24"/>
      <c r="EY1129" s="24"/>
      <c r="EZ1129" s="24"/>
      <c r="FA1129" s="24"/>
      <c r="FB1129" s="24"/>
      <c r="FC1129" s="24"/>
      <c r="FD1129" s="24"/>
      <c r="FE1129" s="24"/>
      <c r="FF1129" s="24"/>
      <c r="FG1129" s="24"/>
      <c r="FH1129" s="24"/>
      <c r="FI1129" s="24"/>
      <c r="FJ1129" s="24"/>
      <c r="FK1129" s="24"/>
      <c r="FL1129" s="24"/>
      <c r="FM1129" s="24"/>
      <c r="FN1129" s="24"/>
      <c r="FO1129" s="24"/>
      <c r="FP1129" s="24"/>
      <c r="FQ1129" s="24"/>
      <c r="FR1129" s="24"/>
      <c r="FS1129" s="24"/>
      <c r="FT1129" s="24"/>
      <c r="FU1129" s="24"/>
      <c r="FV1129" s="24"/>
      <c r="FW1129" s="24"/>
      <c r="FX1129" s="24"/>
      <c r="FY1129" s="24"/>
      <c r="FZ1129" s="24"/>
      <c r="GA1129" s="24"/>
      <c r="GB1129" s="24"/>
      <c r="GC1129" s="24"/>
      <c r="GD1129" s="24"/>
      <c r="GE1129" s="24"/>
      <c r="GF1129" s="24"/>
      <c r="GG1129" s="24"/>
      <c r="GH1129" s="24"/>
      <c r="GI1129" s="24"/>
      <c r="GJ1129" s="24"/>
      <c r="GK1129" s="24"/>
      <c r="GL1129" s="24"/>
      <c r="GM1129" s="24"/>
      <c r="GN1129" s="24"/>
      <c r="GO1129" s="24"/>
      <c r="GP1129" s="24"/>
      <c r="GQ1129" s="24"/>
      <c r="GR1129" s="24"/>
      <c r="GS1129" s="24"/>
      <c r="GT1129" s="24"/>
      <c r="GU1129" s="24"/>
      <c r="GV1129" s="24"/>
      <c r="GW1129" s="24"/>
      <c r="GX1129" s="24"/>
      <c r="GY1129" s="24"/>
      <c r="GZ1129" s="24"/>
      <c r="HA1129" s="24"/>
      <c r="HB1129" s="24"/>
      <c r="HC1129" s="24"/>
      <c r="HD1129" s="24"/>
      <c r="HE1129" s="24"/>
      <c r="HF1129" s="24"/>
      <c r="HG1129" s="24"/>
    </row>
    <row r="1130" spans="1:215" ht="13.5" customHeight="1" x14ac:dyDescent="0.2">
      <c r="A1130" s="24"/>
      <c r="B1130" s="24"/>
      <c r="C1130" s="125"/>
      <c r="D1130" s="125"/>
      <c r="O1130" s="24"/>
      <c r="P1130" s="24"/>
      <c r="Q1130" s="125"/>
      <c r="R1130" s="24"/>
      <c r="S1130" s="108"/>
      <c r="T1130" s="108"/>
      <c r="U1130" s="108"/>
      <c r="V1130" s="108"/>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24"/>
      <c r="CA1130" s="24"/>
      <c r="CB1130" s="24"/>
      <c r="CC1130" s="24"/>
      <c r="CD1130" s="24"/>
      <c r="CE1130" s="24"/>
      <c r="CF1130" s="24"/>
      <c r="CG1130" s="24"/>
      <c r="CH1130" s="24"/>
      <c r="CI1130" s="24"/>
      <c r="CJ1130" s="24"/>
      <c r="CK1130" s="24"/>
      <c r="CL1130" s="24"/>
      <c r="CM1130" s="24"/>
      <c r="CN1130" s="24"/>
      <c r="CO1130" s="24"/>
      <c r="CP1130" s="24"/>
      <c r="CQ1130" s="24"/>
      <c r="CR1130" s="24"/>
      <c r="CS1130" s="24"/>
      <c r="CT1130" s="24"/>
      <c r="CU1130" s="24"/>
      <c r="CV1130" s="24"/>
      <c r="CW1130" s="24"/>
      <c r="CX1130" s="24"/>
      <c r="CY1130" s="24"/>
      <c r="CZ1130" s="24"/>
      <c r="DA1130" s="24"/>
      <c r="DB1130" s="24"/>
      <c r="DC1130" s="24"/>
      <c r="DD1130" s="24"/>
      <c r="DE1130" s="24"/>
      <c r="DF1130" s="24"/>
      <c r="DG1130" s="24"/>
      <c r="DH1130" s="24"/>
      <c r="DI1130" s="24"/>
      <c r="DJ1130" s="24"/>
      <c r="DK1130" s="24"/>
      <c r="DL1130" s="24"/>
      <c r="DM1130" s="24"/>
      <c r="DN1130" s="24"/>
      <c r="DO1130" s="24"/>
      <c r="DP1130" s="24"/>
      <c r="DQ1130" s="24"/>
      <c r="DR1130" s="24"/>
      <c r="DS1130" s="24"/>
      <c r="DT1130" s="24"/>
      <c r="DU1130" s="24"/>
      <c r="DV1130" s="24"/>
      <c r="DW1130" s="24"/>
      <c r="DX1130" s="24"/>
      <c r="DY1130" s="24"/>
      <c r="DZ1130" s="24"/>
      <c r="EA1130" s="24"/>
      <c r="EB1130" s="24"/>
      <c r="EC1130" s="24"/>
      <c r="ED1130" s="24"/>
      <c r="EE1130" s="24"/>
      <c r="EF1130" s="24"/>
      <c r="EG1130" s="24"/>
      <c r="EH1130" s="24"/>
      <c r="EI1130" s="24"/>
      <c r="EJ1130" s="24"/>
      <c r="EK1130" s="24"/>
      <c r="EL1130" s="24"/>
      <c r="EM1130" s="24"/>
      <c r="EN1130" s="24"/>
      <c r="EO1130" s="24"/>
      <c r="EP1130" s="24"/>
      <c r="EQ1130" s="24"/>
      <c r="ER1130" s="24"/>
      <c r="ES1130" s="24"/>
      <c r="ET1130" s="24"/>
      <c r="EU1130" s="24"/>
      <c r="EV1130" s="24"/>
      <c r="EW1130" s="24"/>
      <c r="EX1130" s="24"/>
      <c r="EY1130" s="24"/>
      <c r="EZ1130" s="24"/>
      <c r="FA1130" s="24"/>
      <c r="FB1130" s="24"/>
      <c r="FC1130" s="24"/>
      <c r="FD1130" s="24"/>
      <c r="FE1130" s="24"/>
      <c r="FF1130" s="24"/>
      <c r="FG1130" s="24"/>
      <c r="FH1130" s="24"/>
      <c r="FI1130" s="24"/>
      <c r="FJ1130" s="24"/>
      <c r="FK1130" s="24"/>
      <c r="FL1130" s="24"/>
      <c r="FM1130" s="24"/>
      <c r="FN1130" s="24"/>
      <c r="FO1130" s="24"/>
      <c r="FP1130" s="24"/>
      <c r="FQ1130" s="24"/>
      <c r="FR1130" s="24"/>
      <c r="FS1130" s="24"/>
      <c r="FT1130" s="24"/>
      <c r="FU1130" s="24"/>
      <c r="FV1130" s="24"/>
      <c r="FW1130" s="24"/>
      <c r="FX1130" s="24"/>
      <c r="FY1130" s="24"/>
      <c r="FZ1130" s="24"/>
      <c r="GA1130" s="24"/>
      <c r="GB1130" s="24"/>
      <c r="GC1130" s="24"/>
      <c r="GD1130" s="24"/>
      <c r="GE1130" s="24"/>
      <c r="GF1130" s="24"/>
      <c r="GG1130" s="24"/>
      <c r="GH1130" s="24"/>
      <c r="GI1130" s="24"/>
      <c r="GJ1130" s="24"/>
      <c r="GK1130" s="24"/>
      <c r="GL1130" s="24"/>
      <c r="GM1130" s="24"/>
      <c r="GN1130" s="24"/>
      <c r="GO1130" s="24"/>
      <c r="GP1130" s="24"/>
      <c r="GQ1130" s="24"/>
      <c r="GR1130" s="24"/>
      <c r="GS1130" s="24"/>
      <c r="GT1130" s="24"/>
      <c r="GU1130" s="24"/>
      <c r="GV1130" s="24"/>
      <c r="GW1130" s="24"/>
      <c r="GX1130" s="24"/>
      <c r="GY1130" s="24"/>
      <c r="GZ1130" s="24"/>
      <c r="HA1130" s="24"/>
      <c r="HB1130" s="24"/>
      <c r="HC1130" s="24"/>
      <c r="HD1130" s="24"/>
      <c r="HE1130" s="24"/>
      <c r="HF1130" s="24"/>
      <c r="HG1130" s="24"/>
    </row>
    <row r="1131" spans="1:215" ht="13.5" customHeight="1" x14ac:dyDescent="0.2">
      <c r="A1131" s="24"/>
      <c r="B1131" s="24"/>
      <c r="C1131" s="125"/>
      <c r="D1131" s="125"/>
      <c r="O1131" s="24"/>
      <c r="P1131" s="24"/>
      <c r="Q1131" s="125"/>
      <c r="R1131" s="24"/>
      <c r="S1131" s="108"/>
      <c r="T1131" s="108"/>
      <c r="U1131" s="108"/>
      <c r="V1131" s="108"/>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24"/>
      <c r="CA1131" s="24"/>
      <c r="CB1131" s="24"/>
      <c r="CC1131" s="24"/>
      <c r="CD1131" s="24"/>
      <c r="CE1131" s="24"/>
      <c r="CF1131" s="24"/>
      <c r="CG1131" s="24"/>
      <c r="CH1131" s="24"/>
      <c r="CI1131" s="24"/>
      <c r="CJ1131" s="24"/>
      <c r="CK1131" s="24"/>
      <c r="CL1131" s="24"/>
      <c r="CM1131" s="24"/>
      <c r="CN1131" s="24"/>
      <c r="CO1131" s="24"/>
      <c r="CP1131" s="24"/>
      <c r="CQ1131" s="24"/>
      <c r="CR1131" s="24"/>
      <c r="CS1131" s="24"/>
      <c r="CT1131" s="24"/>
      <c r="CU1131" s="24"/>
      <c r="CV1131" s="24"/>
      <c r="CW1131" s="24"/>
      <c r="CX1131" s="24"/>
      <c r="CY1131" s="24"/>
      <c r="CZ1131" s="24"/>
      <c r="DA1131" s="24"/>
      <c r="DB1131" s="24"/>
      <c r="DC1131" s="24"/>
      <c r="DD1131" s="24"/>
      <c r="DE1131" s="24"/>
      <c r="DF1131" s="24"/>
      <c r="DG1131" s="24"/>
      <c r="DH1131" s="24"/>
      <c r="DI1131" s="24"/>
      <c r="DJ1131" s="24"/>
      <c r="DK1131" s="24"/>
      <c r="DL1131" s="24"/>
      <c r="DM1131" s="24"/>
      <c r="DN1131" s="24"/>
      <c r="DO1131" s="24"/>
      <c r="DP1131" s="24"/>
      <c r="DQ1131" s="24"/>
      <c r="DR1131" s="24"/>
      <c r="DS1131" s="24"/>
      <c r="DT1131" s="24"/>
      <c r="DU1131" s="24"/>
      <c r="DV1131" s="24"/>
      <c r="DW1131" s="24"/>
      <c r="DX1131" s="24"/>
      <c r="DY1131" s="24"/>
      <c r="DZ1131" s="24"/>
      <c r="EA1131" s="24"/>
      <c r="EB1131" s="24"/>
      <c r="EC1131" s="24"/>
      <c r="ED1131" s="24"/>
      <c r="EE1131" s="24"/>
      <c r="EF1131" s="24"/>
      <c r="EG1131" s="24"/>
      <c r="EH1131" s="24"/>
      <c r="EI1131" s="24"/>
      <c r="EJ1131" s="24"/>
      <c r="EK1131" s="24"/>
      <c r="EL1131" s="24"/>
      <c r="EM1131" s="24"/>
      <c r="EN1131" s="24"/>
      <c r="EO1131" s="24"/>
      <c r="EP1131" s="24"/>
      <c r="EQ1131" s="24"/>
      <c r="ER1131" s="24"/>
      <c r="ES1131" s="24"/>
      <c r="ET1131" s="24"/>
      <c r="EU1131" s="24"/>
      <c r="EV1131" s="24"/>
      <c r="EW1131" s="24"/>
      <c r="EX1131" s="24"/>
      <c r="EY1131" s="24"/>
      <c r="EZ1131" s="24"/>
      <c r="FA1131" s="24"/>
      <c r="FB1131" s="24"/>
      <c r="FC1131" s="24"/>
      <c r="FD1131" s="24"/>
      <c r="FE1131" s="24"/>
      <c r="FF1131" s="24"/>
      <c r="FG1131" s="24"/>
      <c r="FH1131" s="24"/>
      <c r="FI1131" s="24"/>
      <c r="FJ1131" s="24"/>
      <c r="FK1131" s="24"/>
      <c r="FL1131" s="24"/>
      <c r="FM1131" s="24"/>
      <c r="FN1131" s="24"/>
      <c r="FO1131" s="24"/>
      <c r="FP1131" s="24"/>
      <c r="FQ1131" s="24"/>
      <c r="FR1131" s="24"/>
      <c r="FS1131" s="24"/>
      <c r="FT1131" s="24"/>
      <c r="FU1131" s="24"/>
      <c r="FV1131" s="24"/>
      <c r="FW1131" s="24"/>
      <c r="FX1131" s="24"/>
      <c r="FY1131" s="24"/>
      <c r="FZ1131" s="24"/>
      <c r="GA1131" s="24"/>
      <c r="GB1131" s="24"/>
      <c r="GC1131" s="24"/>
      <c r="GD1131" s="24"/>
      <c r="GE1131" s="24"/>
      <c r="GF1131" s="24"/>
      <c r="GG1131" s="24"/>
      <c r="GH1131" s="24"/>
      <c r="GI1131" s="24"/>
      <c r="GJ1131" s="24"/>
      <c r="GK1131" s="24"/>
      <c r="GL1131" s="24"/>
      <c r="GM1131" s="24"/>
      <c r="GN1131" s="24"/>
      <c r="GO1131" s="24"/>
      <c r="GP1131" s="24"/>
      <c r="GQ1131" s="24"/>
      <c r="GR1131" s="24"/>
      <c r="GS1131" s="24"/>
      <c r="GT1131" s="24"/>
      <c r="GU1131" s="24"/>
      <c r="GV1131" s="24"/>
      <c r="GW1131" s="24"/>
      <c r="GX1131" s="24"/>
      <c r="GY1131" s="24"/>
      <c r="GZ1131" s="24"/>
      <c r="HA1131" s="24"/>
      <c r="HB1131" s="24"/>
      <c r="HC1131" s="24"/>
      <c r="HD1131" s="24"/>
      <c r="HE1131" s="24"/>
      <c r="HF1131" s="24"/>
      <c r="HG1131" s="24"/>
    </row>
    <row r="1132" spans="1:215" ht="13.5" customHeight="1" x14ac:dyDescent="0.2">
      <c r="A1132" s="24"/>
      <c r="B1132" s="24"/>
      <c r="C1132" s="125"/>
      <c r="D1132" s="125"/>
      <c r="O1132" s="24"/>
      <c r="P1132" s="24"/>
      <c r="Q1132" s="125"/>
      <c r="R1132" s="24"/>
      <c r="S1132" s="108"/>
      <c r="T1132" s="108"/>
      <c r="U1132" s="108"/>
      <c r="V1132" s="108"/>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24"/>
      <c r="CD1132" s="24"/>
      <c r="CE1132" s="24"/>
      <c r="CF1132" s="24"/>
      <c r="CG1132" s="24"/>
      <c r="CH1132" s="24"/>
      <c r="CI1132" s="24"/>
      <c r="CJ1132" s="24"/>
      <c r="CK1132" s="24"/>
      <c r="CL1132" s="24"/>
      <c r="CM1132" s="24"/>
      <c r="CN1132" s="24"/>
      <c r="CO1132" s="24"/>
      <c r="CP1132" s="24"/>
      <c r="CQ1132" s="24"/>
      <c r="CR1132" s="24"/>
      <c r="CS1132" s="24"/>
      <c r="CT1132" s="24"/>
      <c r="CU1132" s="24"/>
      <c r="CV1132" s="24"/>
      <c r="CW1132" s="24"/>
      <c r="CX1132" s="24"/>
      <c r="CY1132" s="24"/>
      <c r="CZ1132" s="24"/>
      <c r="DA1132" s="24"/>
      <c r="DB1132" s="24"/>
      <c r="DC1132" s="24"/>
      <c r="DD1132" s="24"/>
      <c r="DE1132" s="24"/>
      <c r="DF1132" s="24"/>
      <c r="DG1132" s="24"/>
      <c r="DH1132" s="24"/>
      <c r="DI1132" s="24"/>
      <c r="DJ1132" s="24"/>
      <c r="DK1132" s="24"/>
      <c r="DL1132" s="24"/>
      <c r="DM1132" s="24"/>
      <c r="DN1132" s="24"/>
      <c r="DO1132" s="24"/>
      <c r="DP1132" s="24"/>
      <c r="DQ1132" s="24"/>
      <c r="DR1132" s="24"/>
      <c r="DS1132" s="24"/>
      <c r="DT1132" s="24"/>
      <c r="DU1132" s="24"/>
      <c r="DV1132" s="24"/>
      <c r="DW1132" s="24"/>
      <c r="DX1132" s="24"/>
      <c r="DY1132" s="24"/>
      <c r="DZ1132" s="24"/>
      <c r="EA1132" s="24"/>
      <c r="EB1132" s="24"/>
      <c r="EC1132" s="24"/>
      <c r="ED1132" s="24"/>
      <c r="EE1132" s="24"/>
      <c r="EF1132" s="24"/>
      <c r="EG1132" s="24"/>
      <c r="EH1132" s="24"/>
      <c r="EI1132" s="24"/>
      <c r="EJ1132" s="24"/>
      <c r="EK1132" s="24"/>
      <c r="EL1132" s="24"/>
      <c r="EM1132" s="24"/>
      <c r="EN1132" s="24"/>
      <c r="EO1132" s="24"/>
      <c r="EP1132" s="24"/>
      <c r="EQ1132" s="24"/>
      <c r="ER1132" s="24"/>
      <c r="ES1132" s="24"/>
      <c r="ET1132" s="24"/>
      <c r="EU1132" s="24"/>
      <c r="EV1132" s="24"/>
      <c r="EW1132" s="24"/>
      <c r="EX1132" s="24"/>
      <c r="EY1132" s="24"/>
      <c r="EZ1132" s="24"/>
      <c r="FA1132" s="24"/>
      <c r="FB1132" s="24"/>
      <c r="FC1132" s="24"/>
      <c r="FD1132" s="24"/>
      <c r="FE1132" s="24"/>
      <c r="FF1132" s="24"/>
      <c r="FG1132" s="24"/>
      <c r="FH1132" s="24"/>
      <c r="FI1132" s="24"/>
      <c r="FJ1132" s="24"/>
      <c r="FK1132" s="24"/>
      <c r="FL1132" s="24"/>
      <c r="FM1132" s="24"/>
      <c r="FN1132" s="24"/>
      <c r="FO1132" s="24"/>
      <c r="FP1132" s="24"/>
      <c r="FQ1132" s="24"/>
      <c r="FR1132" s="24"/>
      <c r="FS1132" s="24"/>
      <c r="FT1132" s="24"/>
      <c r="FU1132" s="24"/>
      <c r="FV1132" s="24"/>
      <c r="FW1132" s="24"/>
      <c r="FX1132" s="24"/>
      <c r="FY1132" s="24"/>
      <c r="FZ1132" s="24"/>
      <c r="GA1132" s="24"/>
      <c r="GB1132" s="24"/>
      <c r="GC1132" s="24"/>
      <c r="GD1132" s="24"/>
      <c r="GE1132" s="24"/>
      <c r="GF1132" s="24"/>
      <c r="GG1132" s="24"/>
      <c r="GH1132" s="24"/>
      <c r="GI1132" s="24"/>
      <c r="GJ1132" s="24"/>
      <c r="GK1132" s="24"/>
      <c r="GL1132" s="24"/>
      <c r="GM1132" s="24"/>
      <c r="GN1132" s="24"/>
      <c r="GO1132" s="24"/>
      <c r="GP1132" s="24"/>
      <c r="GQ1132" s="24"/>
      <c r="GR1132" s="24"/>
      <c r="GS1132" s="24"/>
      <c r="GT1132" s="24"/>
      <c r="GU1132" s="24"/>
      <c r="GV1132" s="24"/>
      <c r="GW1132" s="24"/>
      <c r="GX1132" s="24"/>
      <c r="GY1132" s="24"/>
      <c r="GZ1132" s="24"/>
      <c r="HA1132" s="24"/>
      <c r="HB1132" s="24"/>
      <c r="HC1132" s="24"/>
      <c r="HD1132" s="24"/>
      <c r="HE1132" s="24"/>
      <c r="HF1132" s="24"/>
      <c r="HG1132" s="24"/>
    </row>
    <row r="1133" spans="1:215" ht="13.5" customHeight="1" x14ac:dyDescent="0.2">
      <c r="A1133" s="24"/>
      <c r="B1133" s="24"/>
      <c r="C1133" s="125"/>
      <c r="D1133" s="125"/>
      <c r="O1133" s="24"/>
      <c r="P1133" s="24"/>
      <c r="Q1133" s="125"/>
      <c r="R1133" s="24"/>
      <c r="S1133" s="108"/>
      <c r="T1133" s="108"/>
      <c r="U1133" s="108"/>
      <c r="V1133" s="108"/>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24"/>
      <c r="CA1133" s="24"/>
      <c r="CB1133" s="24"/>
      <c r="CC1133" s="24"/>
      <c r="CD1133" s="24"/>
      <c r="CE1133" s="24"/>
      <c r="CF1133" s="24"/>
      <c r="CG1133" s="24"/>
      <c r="CH1133" s="24"/>
      <c r="CI1133" s="24"/>
      <c r="CJ1133" s="24"/>
      <c r="CK1133" s="24"/>
      <c r="CL1133" s="24"/>
      <c r="CM1133" s="24"/>
      <c r="CN1133" s="24"/>
      <c r="CO1133" s="24"/>
      <c r="CP1133" s="24"/>
      <c r="CQ1133" s="24"/>
      <c r="CR1133" s="24"/>
      <c r="CS1133" s="24"/>
      <c r="CT1133" s="24"/>
      <c r="CU1133" s="24"/>
      <c r="CV1133" s="24"/>
      <c r="CW1133" s="24"/>
      <c r="CX1133" s="24"/>
      <c r="CY1133" s="24"/>
      <c r="CZ1133" s="24"/>
      <c r="DA1133" s="24"/>
      <c r="DB1133" s="24"/>
      <c r="DC1133" s="24"/>
      <c r="DD1133" s="24"/>
      <c r="DE1133" s="24"/>
      <c r="DF1133" s="24"/>
      <c r="DG1133" s="24"/>
      <c r="DH1133" s="24"/>
      <c r="DI1133" s="24"/>
      <c r="DJ1133" s="24"/>
      <c r="DK1133" s="24"/>
      <c r="DL1133" s="24"/>
      <c r="DM1133" s="24"/>
      <c r="DN1133" s="24"/>
      <c r="DO1133" s="24"/>
      <c r="DP1133" s="24"/>
      <c r="DQ1133" s="24"/>
      <c r="DR1133" s="24"/>
      <c r="DS1133" s="24"/>
      <c r="DT1133" s="24"/>
      <c r="DU1133" s="24"/>
      <c r="DV1133" s="24"/>
      <c r="DW1133" s="24"/>
      <c r="DX1133" s="24"/>
      <c r="DY1133" s="24"/>
      <c r="DZ1133" s="24"/>
      <c r="EA1133" s="24"/>
      <c r="EB1133" s="24"/>
      <c r="EC1133" s="24"/>
      <c r="ED1133" s="24"/>
      <c r="EE1133" s="24"/>
      <c r="EF1133" s="24"/>
      <c r="EG1133" s="24"/>
      <c r="EH1133" s="24"/>
      <c r="EI1133" s="24"/>
      <c r="EJ1133" s="24"/>
      <c r="EK1133" s="24"/>
      <c r="EL1133" s="24"/>
      <c r="EM1133" s="24"/>
      <c r="EN1133" s="24"/>
      <c r="EO1133" s="24"/>
      <c r="EP1133" s="24"/>
      <c r="EQ1133" s="24"/>
      <c r="ER1133" s="24"/>
      <c r="ES1133" s="24"/>
      <c r="ET1133" s="24"/>
      <c r="EU1133" s="24"/>
      <c r="EV1133" s="24"/>
      <c r="EW1133" s="24"/>
      <c r="EX1133" s="24"/>
      <c r="EY1133" s="24"/>
      <c r="EZ1133" s="24"/>
      <c r="FA1133" s="24"/>
      <c r="FB1133" s="24"/>
      <c r="FC1133" s="24"/>
      <c r="FD1133" s="24"/>
      <c r="FE1133" s="24"/>
      <c r="FF1133" s="24"/>
      <c r="FG1133" s="24"/>
      <c r="FH1133" s="24"/>
      <c r="FI1133" s="24"/>
      <c r="FJ1133" s="24"/>
      <c r="FK1133" s="24"/>
      <c r="FL1133" s="24"/>
      <c r="FM1133" s="24"/>
      <c r="FN1133" s="24"/>
      <c r="FO1133" s="24"/>
      <c r="FP1133" s="24"/>
      <c r="FQ1133" s="24"/>
      <c r="FR1133" s="24"/>
      <c r="FS1133" s="24"/>
      <c r="FT1133" s="24"/>
      <c r="FU1133" s="24"/>
      <c r="FV1133" s="24"/>
      <c r="FW1133" s="24"/>
      <c r="FX1133" s="24"/>
      <c r="FY1133" s="24"/>
      <c r="FZ1133" s="24"/>
      <c r="GA1133" s="24"/>
      <c r="GB1133" s="24"/>
      <c r="GC1133" s="24"/>
      <c r="GD1133" s="24"/>
      <c r="GE1133" s="24"/>
      <c r="GF1133" s="24"/>
      <c r="GG1133" s="24"/>
      <c r="GH1133" s="24"/>
      <c r="GI1133" s="24"/>
      <c r="GJ1133" s="24"/>
      <c r="GK1133" s="24"/>
      <c r="GL1133" s="24"/>
      <c r="GM1133" s="24"/>
      <c r="GN1133" s="24"/>
      <c r="GO1133" s="24"/>
      <c r="GP1133" s="24"/>
      <c r="GQ1133" s="24"/>
      <c r="GR1133" s="24"/>
      <c r="GS1133" s="24"/>
      <c r="GT1133" s="24"/>
      <c r="GU1133" s="24"/>
      <c r="GV1133" s="24"/>
      <c r="GW1133" s="24"/>
      <c r="GX1133" s="24"/>
      <c r="GY1133" s="24"/>
      <c r="GZ1133" s="24"/>
      <c r="HA1133" s="24"/>
      <c r="HB1133" s="24"/>
      <c r="HC1133" s="24"/>
      <c r="HD1133" s="24"/>
      <c r="HE1133" s="24"/>
      <c r="HF1133" s="24"/>
      <c r="HG1133" s="24"/>
    </row>
    <row r="1134" spans="1:215" ht="13.5" customHeight="1" x14ac:dyDescent="0.2">
      <c r="A1134" s="24"/>
      <c r="B1134" s="24"/>
      <c r="C1134" s="125"/>
      <c r="D1134" s="125"/>
      <c r="O1134" s="24"/>
      <c r="P1134" s="24"/>
      <c r="Q1134" s="125"/>
      <c r="R1134" s="24"/>
      <c r="S1134" s="108"/>
      <c r="T1134" s="108"/>
      <c r="U1134" s="108"/>
      <c r="V1134" s="108"/>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c r="CA1134" s="24"/>
      <c r="CB1134" s="24"/>
      <c r="CC1134" s="24"/>
      <c r="CD1134" s="24"/>
      <c r="CE1134" s="24"/>
      <c r="CF1134" s="24"/>
      <c r="CG1134" s="24"/>
      <c r="CH1134" s="24"/>
      <c r="CI1134" s="24"/>
      <c r="CJ1134" s="24"/>
      <c r="CK1134" s="24"/>
      <c r="CL1134" s="24"/>
      <c r="CM1134" s="24"/>
      <c r="CN1134" s="24"/>
      <c r="CO1134" s="24"/>
      <c r="CP1134" s="24"/>
      <c r="CQ1134" s="24"/>
      <c r="CR1134" s="24"/>
      <c r="CS1134" s="24"/>
      <c r="CT1134" s="24"/>
      <c r="CU1134" s="24"/>
      <c r="CV1134" s="24"/>
      <c r="CW1134" s="24"/>
      <c r="CX1134" s="24"/>
      <c r="CY1134" s="24"/>
      <c r="CZ1134" s="24"/>
      <c r="DA1134" s="24"/>
      <c r="DB1134" s="24"/>
      <c r="DC1134" s="24"/>
      <c r="DD1134" s="24"/>
      <c r="DE1134" s="24"/>
      <c r="DF1134" s="24"/>
      <c r="DG1134" s="24"/>
      <c r="DH1134" s="24"/>
      <c r="DI1134" s="24"/>
      <c r="DJ1134" s="24"/>
      <c r="DK1134" s="24"/>
      <c r="DL1134" s="24"/>
      <c r="DM1134" s="24"/>
      <c r="DN1134" s="24"/>
      <c r="DO1134" s="24"/>
      <c r="DP1134" s="24"/>
      <c r="DQ1134" s="24"/>
      <c r="DR1134" s="24"/>
      <c r="DS1134" s="24"/>
      <c r="DT1134" s="24"/>
      <c r="DU1134" s="24"/>
      <c r="DV1134" s="24"/>
      <c r="DW1134" s="24"/>
      <c r="DX1134" s="24"/>
      <c r="DY1134" s="24"/>
      <c r="DZ1134" s="24"/>
      <c r="EA1134" s="24"/>
      <c r="EB1134" s="24"/>
      <c r="EC1134" s="24"/>
      <c r="ED1134" s="24"/>
      <c r="EE1134" s="24"/>
      <c r="EF1134" s="24"/>
      <c r="EG1134" s="24"/>
      <c r="EH1134" s="24"/>
      <c r="EI1134" s="24"/>
      <c r="EJ1134" s="24"/>
      <c r="EK1134" s="24"/>
      <c r="EL1134" s="24"/>
      <c r="EM1134" s="24"/>
      <c r="EN1134" s="24"/>
      <c r="EO1134" s="24"/>
      <c r="EP1134" s="24"/>
      <c r="EQ1134" s="24"/>
      <c r="ER1134" s="24"/>
      <c r="ES1134" s="24"/>
      <c r="ET1134" s="24"/>
      <c r="EU1134" s="24"/>
      <c r="EV1134" s="24"/>
      <c r="EW1134" s="24"/>
      <c r="EX1134" s="24"/>
      <c r="EY1134" s="24"/>
      <c r="EZ1134" s="24"/>
      <c r="FA1134" s="24"/>
      <c r="FB1134" s="24"/>
      <c r="FC1134" s="24"/>
      <c r="FD1134" s="24"/>
      <c r="FE1134" s="24"/>
      <c r="FF1134" s="24"/>
      <c r="FG1134" s="24"/>
      <c r="FH1134" s="24"/>
      <c r="FI1134" s="24"/>
      <c r="FJ1134" s="24"/>
      <c r="FK1134" s="24"/>
      <c r="FL1134" s="24"/>
      <c r="FM1134" s="24"/>
      <c r="FN1134" s="24"/>
      <c r="FO1134" s="24"/>
      <c r="FP1134" s="24"/>
      <c r="FQ1134" s="24"/>
      <c r="FR1134" s="24"/>
      <c r="FS1134" s="24"/>
      <c r="FT1134" s="24"/>
      <c r="FU1134" s="24"/>
      <c r="FV1134" s="24"/>
      <c r="FW1134" s="24"/>
      <c r="FX1134" s="24"/>
      <c r="FY1134" s="24"/>
      <c r="FZ1134" s="24"/>
      <c r="GA1134" s="24"/>
      <c r="GB1134" s="24"/>
      <c r="GC1134" s="24"/>
      <c r="GD1134" s="24"/>
      <c r="GE1134" s="24"/>
      <c r="GF1134" s="24"/>
      <c r="GG1134" s="24"/>
      <c r="GH1134" s="24"/>
      <c r="GI1134" s="24"/>
      <c r="GJ1134" s="24"/>
      <c r="GK1134" s="24"/>
      <c r="GL1134" s="24"/>
      <c r="GM1134" s="24"/>
      <c r="GN1134" s="24"/>
      <c r="GO1134" s="24"/>
      <c r="GP1134" s="24"/>
      <c r="GQ1134" s="24"/>
      <c r="GR1134" s="24"/>
      <c r="GS1134" s="24"/>
      <c r="GT1134" s="24"/>
      <c r="GU1134" s="24"/>
      <c r="GV1134" s="24"/>
      <c r="GW1134" s="24"/>
      <c r="GX1134" s="24"/>
      <c r="GY1134" s="24"/>
      <c r="GZ1134" s="24"/>
      <c r="HA1134" s="24"/>
      <c r="HB1134" s="24"/>
      <c r="HC1134" s="24"/>
      <c r="HD1134" s="24"/>
      <c r="HE1134" s="24"/>
      <c r="HF1134" s="24"/>
      <c r="HG1134" s="24"/>
    </row>
    <row r="1135" spans="1:215" ht="13.5" customHeight="1" x14ac:dyDescent="0.2">
      <c r="A1135" s="24"/>
      <c r="B1135" s="24"/>
      <c r="C1135" s="125"/>
      <c r="D1135" s="125"/>
      <c r="O1135" s="24"/>
      <c r="P1135" s="24"/>
      <c r="Q1135" s="125"/>
      <c r="R1135" s="24"/>
      <c r="S1135" s="108"/>
      <c r="T1135" s="108"/>
      <c r="U1135" s="108"/>
      <c r="V1135" s="108"/>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4"/>
      <c r="CA1135" s="24"/>
      <c r="CB1135" s="24"/>
      <c r="CC1135" s="24"/>
      <c r="CD1135" s="24"/>
      <c r="CE1135" s="24"/>
      <c r="CF1135" s="24"/>
      <c r="CG1135" s="24"/>
      <c r="CH1135" s="24"/>
      <c r="CI1135" s="24"/>
      <c r="CJ1135" s="24"/>
      <c r="CK1135" s="24"/>
      <c r="CL1135" s="24"/>
      <c r="CM1135" s="24"/>
      <c r="CN1135" s="24"/>
      <c r="CO1135" s="24"/>
      <c r="CP1135" s="24"/>
      <c r="CQ1135" s="24"/>
      <c r="CR1135" s="24"/>
      <c r="CS1135" s="24"/>
      <c r="CT1135" s="24"/>
      <c r="CU1135" s="24"/>
      <c r="CV1135" s="24"/>
      <c r="CW1135" s="24"/>
      <c r="CX1135" s="24"/>
      <c r="CY1135" s="24"/>
      <c r="CZ1135" s="24"/>
      <c r="DA1135" s="24"/>
      <c r="DB1135" s="24"/>
      <c r="DC1135" s="24"/>
      <c r="DD1135" s="24"/>
      <c r="DE1135" s="24"/>
      <c r="DF1135" s="24"/>
      <c r="DG1135" s="24"/>
      <c r="DH1135" s="24"/>
      <c r="DI1135" s="24"/>
      <c r="DJ1135" s="24"/>
      <c r="DK1135" s="24"/>
      <c r="DL1135" s="24"/>
      <c r="DM1135" s="24"/>
      <c r="DN1135" s="24"/>
      <c r="DO1135" s="24"/>
      <c r="DP1135" s="24"/>
      <c r="DQ1135" s="24"/>
      <c r="DR1135" s="24"/>
      <c r="DS1135" s="24"/>
      <c r="DT1135" s="24"/>
      <c r="DU1135" s="24"/>
      <c r="DV1135" s="24"/>
      <c r="DW1135" s="24"/>
      <c r="DX1135" s="24"/>
      <c r="DY1135" s="24"/>
      <c r="DZ1135" s="24"/>
      <c r="EA1135" s="24"/>
      <c r="EB1135" s="24"/>
      <c r="EC1135" s="24"/>
      <c r="ED1135" s="24"/>
      <c r="EE1135" s="24"/>
      <c r="EF1135" s="24"/>
      <c r="EG1135" s="24"/>
      <c r="EH1135" s="24"/>
      <c r="EI1135" s="24"/>
      <c r="EJ1135" s="24"/>
      <c r="EK1135" s="24"/>
      <c r="EL1135" s="24"/>
      <c r="EM1135" s="24"/>
      <c r="EN1135" s="24"/>
      <c r="EO1135" s="24"/>
      <c r="EP1135" s="24"/>
      <c r="EQ1135" s="24"/>
      <c r="ER1135" s="24"/>
      <c r="ES1135" s="24"/>
      <c r="ET1135" s="24"/>
      <c r="EU1135" s="24"/>
      <c r="EV1135" s="24"/>
      <c r="EW1135" s="24"/>
      <c r="EX1135" s="24"/>
      <c r="EY1135" s="24"/>
      <c r="EZ1135" s="24"/>
      <c r="FA1135" s="24"/>
      <c r="FB1135" s="24"/>
      <c r="FC1135" s="24"/>
      <c r="FD1135" s="24"/>
      <c r="FE1135" s="24"/>
      <c r="FF1135" s="24"/>
      <c r="FG1135" s="24"/>
      <c r="FH1135" s="24"/>
      <c r="FI1135" s="24"/>
      <c r="FJ1135" s="24"/>
      <c r="FK1135" s="24"/>
      <c r="FL1135" s="24"/>
      <c r="FM1135" s="24"/>
      <c r="FN1135" s="24"/>
      <c r="FO1135" s="24"/>
      <c r="FP1135" s="24"/>
      <c r="FQ1135" s="24"/>
      <c r="FR1135" s="24"/>
      <c r="FS1135" s="24"/>
      <c r="FT1135" s="24"/>
      <c r="FU1135" s="24"/>
      <c r="FV1135" s="24"/>
      <c r="FW1135" s="24"/>
      <c r="FX1135" s="24"/>
      <c r="FY1135" s="24"/>
      <c r="FZ1135" s="24"/>
      <c r="GA1135" s="24"/>
      <c r="GB1135" s="24"/>
      <c r="GC1135" s="24"/>
      <c r="GD1135" s="24"/>
      <c r="GE1135" s="24"/>
      <c r="GF1135" s="24"/>
      <c r="GG1135" s="24"/>
      <c r="GH1135" s="24"/>
      <c r="GI1135" s="24"/>
      <c r="GJ1135" s="24"/>
      <c r="GK1135" s="24"/>
      <c r="GL1135" s="24"/>
      <c r="GM1135" s="24"/>
      <c r="GN1135" s="24"/>
      <c r="GO1135" s="24"/>
      <c r="GP1135" s="24"/>
      <c r="GQ1135" s="24"/>
      <c r="GR1135" s="24"/>
      <c r="GS1135" s="24"/>
      <c r="GT1135" s="24"/>
      <c r="GU1135" s="24"/>
      <c r="GV1135" s="24"/>
      <c r="GW1135" s="24"/>
      <c r="GX1135" s="24"/>
      <c r="GY1135" s="24"/>
      <c r="GZ1135" s="24"/>
      <c r="HA1135" s="24"/>
      <c r="HB1135" s="24"/>
      <c r="HC1135" s="24"/>
      <c r="HD1135" s="24"/>
      <c r="HE1135" s="24"/>
      <c r="HF1135" s="24"/>
      <c r="HG1135" s="24"/>
    </row>
    <row r="1136" spans="1:215" ht="13.5" customHeight="1" x14ac:dyDescent="0.2">
      <c r="A1136" s="24"/>
      <c r="B1136" s="24"/>
      <c r="C1136" s="125"/>
      <c r="D1136" s="125"/>
      <c r="O1136" s="24"/>
      <c r="P1136" s="24"/>
      <c r="Q1136" s="125"/>
      <c r="R1136" s="24"/>
      <c r="S1136" s="108"/>
      <c r="T1136" s="108"/>
      <c r="U1136" s="108"/>
      <c r="V1136" s="108"/>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c r="CA1136" s="24"/>
      <c r="CB1136" s="24"/>
      <c r="CC1136" s="24"/>
      <c r="CD1136" s="24"/>
      <c r="CE1136" s="24"/>
      <c r="CF1136" s="24"/>
      <c r="CG1136" s="24"/>
      <c r="CH1136" s="24"/>
      <c r="CI1136" s="24"/>
      <c r="CJ1136" s="24"/>
      <c r="CK1136" s="24"/>
      <c r="CL1136" s="24"/>
      <c r="CM1136" s="24"/>
      <c r="CN1136" s="24"/>
      <c r="CO1136" s="24"/>
      <c r="CP1136" s="24"/>
      <c r="CQ1136" s="24"/>
      <c r="CR1136" s="24"/>
      <c r="CS1136" s="24"/>
      <c r="CT1136" s="24"/>
      <c r="CU1136" s="24"/>
      <c r="CV1136" s="24"/>
      <c r="CW1136" s="24"/>
      <c r="CX1136" s="24"/>
      <c r="CY1136" s="24"/>
      <c r="CZ1136" s="24"/>
      <c r="DA1136" s="24"/>
      <c r="DB1136" s="24"/>
      <c r="DC1136" s="24"/>
      <c r="DD1136" s="24"/>
      <c r="DE1136" s="24"/>
      <c r="DF1136" s="24"/>
      <c r="DG1136" s="24"/>
      <c r="DH1136" s="24"/>
      <c r="DI1136" s="24"/>
      <c r="DJ1136" s="24"/>
      <c r="DK1136" s="24"/>
      <c r="DL1136" s="24"/>
      <c r="DM1136" s="24"/>
      <c r="DN1136" s="24"/>
      <c r="DO1136" s="24"/>
      <c r="DP1136" s="24"/>
      <c r="DQ1136" s="24"/>
      <c r="DR1136" s="24"/>
      <c r="DS1136" s="24"/>
      <c r="DT1136" s="24"/>
      <c r="DU1136" s="24"/>
      <c r="DV1136" s="24"/>
      <c r="DW1136" s="24"/>
      <c r="DX1136" s="24"/>
      <c r="DY1136" s="24"/>
      <c r="DZ1136" s="24"/>
      <c r="EA1136" s="24"/>
      <c r="EB1136" s="24"/>
      <c r="EC1136" s="24"/>
      <c r="ED1136" s="24"/>
      <c r="EE1136" s="24"/>
      <c r="EF1136" s="24"/>
      <c r="EG1136" s="24"/>
      <c r="EH1136" s="24"/>
      <c r="EI1136" s="24"/>
      <c r="EJ1136" s="24"/>
      <c r="EK1136" s="24"/>
      <c r="EL1136" s="24"/>
      <c r="EM1136" s="24"/>
      <c r="EN1136" s="24"/>
      <c r="EO1136" s="24"/>
      <c r="EP1136" s="24"/>
      <c r="EQ1136" s="24"/>
      <c r="ER1136" s="24"/>
      <c r="ES1136" s="24"/>
      <c r="ET1136" s="24"/>
      <c r="EU1136" s="24"/>
      <c r="EV1136" s="24"/>
      <c r="EW1136" s="24"/>
      <c r="EX1136" s="24"/>
      <c r="EY1136" s="24"/>
      <c r="EZ1136" s="24"/>
      <c r="FA1136" s="24"/>
      <c r="FB1136" s="24"/>
      <c r="FC1136" s="24"/>
      <c r="FD1136" s="24"/>
      <c r="FE1136" s="24"/>
      <c r="FF1136" s="24"/>
      <c r="FG1136" s="24"/>
      <c r="FH1136" s="24"/>
      <c r="FI1136" s="24"/>
      <c r="FJ1136" s="24"/>
      <c r="FK1136" s="24"/>
      <c r="FL1136" s="24"/>
      <c r="FM1136" s="24"/>
      <c r="FN1136" s="24"/>
      <c r="FO1136" s="24"/>
      <c r="FP1136" s="24"/>
      <c r="FQ1136" s="24"/>
      <c r="FR1136" s="24"/>
      <c r="FS1136" s="24"/>
      <c r="FT1136" s="24"/>
      <c r="FU1136" s="24"/>
      <c r="FV1136" s="24"/>
      <c r="FW1136" s="24"/>
      <c r="FX1136" s="24"/>
      <c r="FY1136" s="24"/>
      <c r="FZ1136" s="24"/>
      <c r="GA1136" s="24"/>
      <c r="GB1136" s="24"/>
      <c r="GC1136" s="24"/>
      <c r="GD1136" s="24"/>
      <c r="GE1136" s="24"/>
      <c r="GF1136" s="24"/>
      <c r="GG1136" s="24"/>
      <c r="GH1136" s="24"/>
      <c r="GI1136" s="24"/>
      <c r="GJ1136" s="24"/>
      <c r="GK1136" s="24"/>
      <c r="GL1136" s="24"/>
      <c r="GM1136" s="24"/>
      <c r="GN1136" s="24"/>
      <c r="GO1136" s="24"/>
      <c r="GP1136" s="24"/>
      <c r="GQ1136" s="24"/>
      <c r="GR1136" s="24"/>
      <c r="GS1136" s="24"/>
      <c r="GT1136" s="24"/>
      <c r="GU1136" s="24"/>
      <c r="GV1136" s="24"/>
      <c r="GW1136" s="24"/>
      <c r="GX1136" s="24"/>
      <c r="GY1136" s="24"/>
      <c r="GZ1136" s="24"/>
      <c r="HA1136" s="24"/>
      <c r="HB1136" s="24"/>
      <c r="HC1136" s="24"/>
      <c r="HD1136" s="24"/>
      <c r="HE1136" s="24"/>
      <c r="HF1136" s="24"/>
      <c r="HG1136" s="24"/>
    </row>
    <row r="1137" spans="1:215" ht="13.5" customHeight="1" x14ac:dyDescent="0.2">
      <c r="A1137" s="24"/>
      <c r="B1137" s="24"/>
      <c r="C1137" s="125"/>
      <c r="D1137" s="125"/>
      <c r="O1137" s="24"/>
      <c r="P1137" s="24"/>
      <c r="Q1137" s="125"/>
      <c r="R1137" s="24"/>
      <c r="S1137" s="108"/>
      <c r="T1137" s="108"/>
      <c r="U1137" s="108"/>
      <c r="V1137" s="108"/>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4"/>
      <c r="CA1137" s="24"/>
      <c r="CB1137" s="24"/>
      <c r="CC1137" s="24"/>
      <c r="CD1137" s="24"/>
      <c r="CE1137" s="24"/>
      <c r="CF1137" s="24"/>
      <c r="CG1137" s="24"/>
      <c r="CH1137" s="24"/>
      <c r="CI1137" s="24"/>
      <c r="CJ1137" s="24"/>
      <c r="CK1137" s="24"/>
      <c r="CL1137" s="24"/>
      <c r="CM1137" s="24"/>
      <c r="CN1137" s="24"/>
      <c r="CO1137" s="24"/>
      <c r="CP1137" s="24"/>
      <c r="CQ1137" s="24"/>
      <c r="CR1137" s="24"/>
      <c r="CS1137" s="24"/>
      <c r="CT1137" s="24"/>
      <c r="CU1137" s="24"/>
      <c r="CV1137" s="24"/>
      <c r="CW1137" s="24"/>
      <c r="CX1137" s="24"/>
      <c r="CY1137" s="24"/>
      <c r="CZ1137" s="24"/>
      <c r="DA1137" s="24"/>
      <c r="DB1137" s="24"/>
      <c r="DC1137" s="24"/>
      <c r="DD1137" s="24"/>
      <c r="DE1137" s="24"/>
      <c r="DF1137" s="24"/>
      <c r="DG1137" s="24"/>
      <c r="DH1137" s="24"/>
      <c r="DI1137" s="24"/>
      <c r="DJ1137" s="24"/>
      <c r="DK1137" s="24"/>
      <c r="DL1137" s="24"/>
      <c r="DM1137" s="24"/>
      <c r="DN1137" s="24"/>
      <c r="DO1137" s="24"/>
      <c r="DP1137" s="24"/>
      <c r="DQ1137" s="24"/>
      <c r="DR1137" s="24"/>
      <c r="DS1137" s="24"/>
      <c r="DT1137" s="24"/>
      <c r="DU1137" s="24"/>
      <c r="DV1137" s="24"/>
      <c r="DW1137" s="24"/>
      <c r="DX1137" s="24"/>
      <c r="DY1137" s="24"/>
      <c r="DZ1137" s="24"/>
      <c r="EA1137" s="24"/>
      <c r="EB1137" s="24"/>
      <c r="EC1137" s="24"/>
      <c r="ED1137" s="24"/>
      <c r="EE1137" s="24"/>
      <c r="EF1137" s="24"/>
      <c r="EG1137" s="24"/>
      <c r="EH1137" s="24"/>
      <c r="EI1137" s="24"/>
      <c r="EJ1137" s="24"/>
      <c r="EK1137" s="24"/>
      <c r="EL1137" s="24"/>
      <c r="EM1137" s="24"/>
      <c r="EN1137" s="24"/>
      <c r="EO1137" s="24"/>
      <c r="EP1137" s="24"/>
      <c r="EQ1137" s="24"/>
      <c r="ER1137" s="24"/>
      <c r="ES1137" s="24"/>
      <c r="ET1137" s="24"/>
      <c r="EU1137" s="24"/>
      <c r="EV1137" s="24"/>
      <c r="EW1137" s="24"/>
      <c r="EX1137" s="24"/>
      <c r="EY1137" s="24"/>
      <c r="EZ1137" s="24"/>
      <c r="FA1137" s="24"/>
      <c r="FB1137" s="24"/>
      <c r="FC1137" s="24"/>
      <c r="FD1137" s="24"/>
      <c r="FE1137" s="24"/>
      <c r="FF1137" s="24"/>
      <c r="FG1137" s="24"/>
      <c r="FH1137" s="24"/>
      <c r="FI1137" s="24"/>
      <c r="FJ1137" s="24"/>
      <c r="FK1137" s="24"/>
      <c r="FL1137" s="24"/>
      <c r="FM1137" s="24"/>
      <c r="FN1137" s="24"/>
      <c r="FO1137" s="24"/>
      <c r="FP1137" s="24"/>
      <c r="FQ1137" s="24"/>
      <c r="FR1137" s="24"/>
      <c r="FS1137" s="24"/>
      <c r="FT1137" s="24"/>
      <c r="FU1137" s="24"/>
      <c r="FV1137" s="24"/>
      <c r="FW1137" s="24"/>
      <c r="FX1137" s="24"/>
      <c r="FY1137" s="24"/>
      <c r="FZ1137" s="24"/>
      <c r="GA1137" s="24"/>
      <c r="GB1137" s="24"/>
      <c r="GC1137" s="24"/>
      <c r="GD1137" s="24"/>
      <c r="GE1137" s="24"/>
      <c r="GF1137" s="24"/>
      <c r="GG1137" s="24"/>
      <c r="GH1137" s="24"/>
      <c r="GI1137" s="24"/>
      <c r="GJ1137" s="24"/>
      <c r="GK1137" s="24"/>
      <c r="GL1137" s="24"/>
      <c r="GM1137" s="24"/>
      <c r="GN1137" s="24"/>
      <c r="GO1137" s="24"/>
      <c r="GP1137" s="24"/>
      <c r="GQ1137" s="24"/>
      <c r="GR1137" s="24"/>
      <c r="GS1137" s="24"/>
      <c r="GT1137" s="24"/>
      <c r="GU1137" s="24"/>
      <c r="GV1137" s="24"/>
      <c r="GW1137" s="24"/>
      <c r="GX1137" s="24"/>
      <c r="GY1137" s="24"/>
      <c r="GZ1137" s="24"/>
      <c r="HA1137" s="24"/>
      <c r="HB1137" s="24"/>
      <c r="HC1137" s="24"/>
      <c r="HD1137" s="24"/>
      <c r="HE1137" s="24"/>
      <c r="HF1137" s="24"/>
      <c r="HG1137" s="24"/>
    </row>
    <row r="1138" spans="1:215" ht="13.5" customHeight="1" x14ac:dyDescent="0.2">
      <c r="A1138" s="24"/>
      <c r="B1138" s="24"/>
      <c r="C1138" s="125"/>
      <c r="D1138" s="125"/>
      <c r="O1138" s="24"/>
      <c r="P1138" s="24"/>
      <c r="Q1138" s="125"/>
      <c r="R1138" s="24"/>
      <c r="S1138" s="108"/>
      <c r="T1138" s="108"/>
      <c r="U1138" s="108"/>
      <c r="V1138" s="108"/>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c r="CA1138" s="24"/>
      <c r="CB1138" s="24"/>
      <c r="CC1138" s="24"/>
      <c r="CD1138" s="24"/>
      <c r="CE1138" s="24"/>
      <c r="CF1138" s="24"/>
      <c r="CG1138" s="24"/>
      <c r="CH1138" s="24"/>
      <c r="CI1138" s="24"/>
      <c r="CJ1138" s="24"/>
      <c r="CK1138" s="24"/>
      <c r="CL1138" s="24"/>
      <c r="CM1138" s="24"/>
      <c r="CN1138" s="24"/>
      <c r="CO1138" s="24"/>
      <c r="CP1138" s="24"/>
      <c r="CQ1138" s="24"/>
      <c r="CR1138" s="24"/>
      <c r="CS1138" s="24"/>
      <c r="CT1138" s="24"/>
      <c r="CU1138" s="24"/>
      <c r="CV1138" s="24"/>
      <c r="CW1138" s="24"/>
      <c r="CX1138" s="24"/>
      <c r="CY1138" s="24"/>
      <c r="CZ1138" s="24"/>
      <c r="DA1138" s="24"/>
      <c r="DB1138" s="24"/>
      <c r="DC1138" s="24"/>
      <c r="DD1138" s="24"/>
      <c r="DE1138" s="24"/>
      <c r="DF1138" s="24"/>
      <c r="DG1138" s="24"/>
      <c r="DH1138" s="24"/>
      <c r="DI1138" s="24"/>
      <c r="DJ1138" s="24"/>
      <c r="DK1138" s="24"/>
      <c r="DL1138" s="24"/>
      <c r="DM1138" s="24"/>
      <c r="DN1138" s="24"/>
      <c r="DO1138" s="24"/>
      <c r="DP1138" s="24"/>
      <c r="DQ1138" s="24"/>
      <c r="DR1138" s="24"/>
      <c r="DS1138" s="24"/>
      <c r="DT1138" s="24"/>
      <c r="DU1138" s="24"/>
      <c r="DV1138" s="24"/>
      <c r="DW1138" s="24"/>
      <c r="DX1138" s="24"/>
      <c r="DY1138" s="24"/>
      <c r="DZ1138" s="24"/>
      <c r="EA1138" s="24"/>
      <c r="EB1138" s="24"/>
      <c r="EC1138" s="24"/>
      <c r="ED1138" s="24"/>
      <c r="EE1138" s="24"/>
      <c r="EF1138" s="24"/>
      <c r="EG1138" s="24"/>
      <c r="EH1138" s="24"/>
      <c r="EI1138" s="24"/>
      <c r="EJ1138" s="24"/>
      <c r="EK1138" s="24"/>
      <c r="EL1138" s="24"/>
      <c r="EM1138" s="24"/>
      <c r="EN1138" s="24"/>
      <c r="EO1138" s="24"/>
      <c r="EP1138" s="24"/>
      <c r="EQ1138" s="24"/>
      <c r="ER1138" s="24"/>
      <c r="ES1138" s="24"/>
      <c r="ET1138" s="24"/>
      <c r="EU1138" s="24"/>
      <c r="EV1138" s="24"/>
      <c r="EW1138" s="24"/>
      <c r="EX1138" s="24"/>
      <c r="EY1138" s="24"/>
      <c r="EZ1138" s="24"/>
      <c r="FA1138" s="24"/>
      <c r="FB1138" s="24"/>
      <c r="FC1138" s="24"/>
      <c r="FD1138" s="24"/>
      <c r="FE1138" s="24"/>
      <c r="FF1138" s="24"/>
      <c r="FG1138" s="24"/>
      <c r="FH1138" s="24"/>
      <c r="FI1138" s="24"/>
      <c r="FJ1138" s="24"/>
      <c r="FK1138" s="24"/>
      <c r="FL1138" s="24"/>
      <c r="FM1138" s="24"/>
      <c r="FN1138" s="24"/>
      <c r="FO1138" s="24"/>
      <c r="FP1138" s="24"/>
      <c r="FQ1138" s="24"/>
      <c r="FR1138" s="24"/>
      <c r="FS1138" s="24"/>
      <c r="FT1138" s="24"/>
      <c r="FU1138" s="24"/>
      <c r="FV1138" s="24"/>
      <c r="FW1138" s="24"/>
      <c r="FX1138" s="24"/>
      <c r="FY1138" s="24"/>
      <c r="FZ1138" s="24"/>
      <c r="GA1138" s="24"/>
      <c r="GB1138" s="24"/>
      <c r="GC1138" s="24"/>
      <c r="GD1138" s="24"/>
      <c r="GE1138" s="24"/>
      <c r="GF1138" s="24"/>
      <c r="GG1138" s="24"/>
      <c r="GH1138" s="24"/>
      <c r="GI1138" s="24"/>
      <c r="GJ1138" s="24"/>
      <c r="GK1138" s="24"/>
      <c r="GL1138" s="24"/>
      <c r="GM1138" s="24"/>
      <c r="GN1138" s="24"/>
      <c r="GO1138" s="24"/>
      <c r="GP1138" s="24"/>
      <c r="GQ1138" s="24"/>
      <c r="GR1138" s="24"/>
      <c r="GS1138" s="24"/>
      <c r="GT1138" s="24"/>
      <c r="GU1138" s="24"/>
      <c r="GV1138" s="24"/>
      <c r="GW1138" s="24"/>
      <c r="GX1138" s="24"/>
      <c r="GY1138" s="24"/>
      <c r="GZ1138" s="24"/>
      <c r="HA1138" s="24"/>
      <c r="HB1138" s="24"/>
      <c r="HC1138" s="24"/>
      <c r="HD1138" s="24"/>
      <c r="HE1138" s="24"/>
      <c r="HF1138" s="24"/>
      <c r="HG1138" s="24"/>
    </row>
    <row r="1139" spans="1:215" ht="13.5" customHeight="1" x14ac:dyDescent="0.2">
      <c r="A1139" s="24"/>
      <c r="B1139" s="24"/>
      <c r="C1139" s="125"/>
      <c r="D1139" s="125"/>
      <c r="O1139" s="24"/>
      <c r="P1139" s="24"/>
      <c r="Q1139" s="125"/>
      <c r="R1139" s="24"/>
      <c r="S1139" s="108"/>
      <c r="T1139" s="108"/>
      <c r="U1139" s="108"/>
      <c r="V1139" s="108"/>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4"/>
      <c r="CA1139" s="24"/>
      <c r="CB1139" s="24"/>
      <c r="CC1139" s="24"/>
      <c r="CD1139" s="24"/>
      <c r="CE1139" s="24"/>
      <c r="CF1139" s="24"/>
      <c r="CG1139" s="24"/>
      <c r="CH1139" s="24"/>
      <c r="CI1139" s="24"/>
      <c r="CJ1139" s="24"/>
      <c r="CK1139" s="24"/>
      <c r="CL1139" s="24"/>
      <c r="CM1139" s="24"/>
      <c r="CN1139" s="24"/>
      <c r="CO1139" s="24"/>
      <c r="CP1139" s="24"/>
      <c r="CQ1139" s="24"/>
      <c r="CR1139" s="24"/>
      <c r="CS1139" s="24"/>
      <c r="CT1139" s="24"/>
      <c r="CU1139" s="24"/>
      <c r="CV1139" s="24"/>
      <c r="CW1139" s="24"/>
      <c r="CX1139" s="24"/>
      <c r="CY1139" s="24"/>
      <c r="CZ1139" s="24"/>
      <c r="DA1139" s="24"/>
      <c r="DB1139" s="24"/>
      <c r="DC1139" s="24"/>
      <c r="DD1139" s="24"/>
      <c r="DE1139" s="24"/>
      <c r="DF1139" s="24"/>
      <c r="DG1139" s="24"/>
      <c r="DH1139" s="24"/>
      <c r="DI1139" s="24"/>
      <c r="DJ1139" s="24"/>
      <c r="DK1139" s="24"/>
      <c r="DL1139" s="24"/>
      <c r="DM1139" s="24"/>
      <c r="DN1139" s="24"/>
      <c r="DO1139" s="24"/>
      <c r="DP1139" s="24"/>
      <c r="DQ1139" s="24"/>
      <c r="DR1139" s="24"/>
      <c r="DS1139" s="24"/>
      <c r="DT1139" s="24"/>
      <c r="DU1139" s="24"/>
      <c r="DV1139" s="24"/>
      <c r="DW1139" s="24"/>
      <c r="DX1139" s="24"/>
      <c r="DY1139" s="24"/>
      <c r="DZ1139" s="24"/>
      <c r="EA1139" s="24"/>
      <c r="EB1139" s="24"/>
      <c r="EC1139" s="24"/>
      <c r="ED1139" s="24"/>
      <c r="EE1139" s="24"/>
      <c r="EF1139" s="24"/>
      <c r="EG1139" s="24"/>
      <c r="EH1139" s="24"/>
      <c r="EI1139" s="24"/>
      <c r="EJ1139" s="24"/>
      <c r="EK1139" s="24"/>
      <c r="EL1139" s="24"/>
      <c r="EM1139" s="24"/>
      <c r="EN1139" s="24"/>
      <c r="EO1139" s="24"/>
      <c r="EP1139" s="24"/>
      <c r="EQ1139" s="24"/>
      <c r="ER1139" s="24"/>
      <c r="ES1139" s="24"/>
      <c r="ET1139" s="24"/>
      <c r="EU1139" s="24"/>
      <c r="EV1139" s="24"/>
      <c r="EW1139" s="24"/>
      <c r="EX1139" s="24"/>
      <c r="EY1139" s="24"/>
      <c r="EZ1139" s="24"/>
      <c r="FA1139" s="24"/>
      <c r="FB1139" s="24"/>
      <c r="FC1139" s="24"/>
      <c r="FD1139" s="24"/>
      <c r="FE1139" s="24"/>
      <c r="FF1139" s="24"/>
      <c r="FG1139" s="24"/>
      <c r="FH1139" s="24"/>
      <c r="FI1139" s="24"/>
      <c r="FJ1139" s="24"/>
      <c r="FK1139" s="24"/>
      <c r="FL1139" s="24"/>
      <c r="FM1139" s="24"/>
      <c r="FN1139" s="24"/>
      <c r="FO1139" s="24"/>
      <c r="FP1139" s="24"/>
      <c r="FQ1139" s="24"/>
      <c r="FR1139" s="24"/>
      <c r="FS1139" s="24"/>
      <c r="FT1139" s="24"/>
      <c r="FU1139" s="24"/>
      <c r="FV1139" s="24"/>
      <c r="FW1139" s="24"/>
      <c r="FX1139" s="24"/>
      <c r="FY1139" s="24"/>
      <c r="FZ1139" s="24"/>
      <c r="GA1139" s="24"/>
      <c r="GB1139" s="24"/>
      <c r="GC1139" s="24"/>
      <c r="GD1139" s="24"/>
      <c r="GE1139" s="24"/>
      <c r="GF1139" s="24"/>
      <c r="GG1139" s="24"/>
      <c r="GH1139" s="24"/>
      <c r="GI1139" s="24"/>
      <c r="GJ1139" s="24"/>
      <c r="GK1139" s="24"/>
      <c r="GL1139" s="24"/>
      <c r="GM1139" s="24"/>
      <c r="GN1139" s="24"/>
      <c r="GO1139" s="24"/>
      <c r="GP1139" s="24"/>
      <c r="GQ1139" s="24"/>
      <c r="GR1139" s="24"/>
      <c r="GS1139" s="24"/>
      <c r="GT1139" s="24"/>
      <c r="GU1139" s="24"/>
      <c r="GV1139" s="24"/>
      <c r="GW1139" s="24"/>
      <c r="GX1139" s="24"/>
      <c r="GY1139" s="24"/>
      <c r="GZ1139" s="24"/>
      <c r="HA1139" s="24"/>
      <c r="HB1139" s="24"/>
      <c r="HC1139" s="24"/>
      <c r="HD1139" s="24"/>
      <c r="HE1139" s="24"/>
      <c r="HF1139" s="24"/>
      <c r="HG1139" s="24"/>
    </row>
    <row r="1140" spans="1:215" ht="13.5" customHeight="1" x14ac:dyDescent="0.2">
      <c r="A1140" s="24"/>
      <c r="B1140" s="24"/>
      <c r="C1140" s="125"/>
      <c r="D1140" s="125"/>
      <c r="O1140" s="24"/>
      <c r="P1140" s="24"/>
      <c r="Q1140" s="125"/>
      <c r="R1140" s="24"/>
      <c r="S1140" s="108"/>
      <c r="T1140" s="108"/>
      <c r="U1140" s="108"/>
      <c r="V1140" s="108"/>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24"/>
      <c r="CD1140" s="24"/>
      <c r="CE1140" s="24"/>
      <c r="CF1140" s="24"/>
      <c r="CG1140" s="24"/>
      <c r="CH1140" s="24"/>
      <c r="CI1140" s="24"/>
      <c r="CJ1140" s="24"/>
      <c r="CK1140" s="24"/>
      <c r="CL1140" s="24"/>
      <c r="CM1140" s="24"/>
      <c r="CN1140" s="24"/>
      <c r="CO1140" s="24"/>
      <c r="CP1140" s="24"/>
      <c r="CQ1140" s="24"/>
      <c r="CR1140" s="24"/>
      <c r="CS1140" s="24"/>
      <c r="CT1140" s="24"/>
      <c r="CU1140" s="24"/>
      <c r="CV1140" s="24"/>
      <c r="CW1140" s="24"/>
      <c r="CX1140" s="24"/>
      <c r="CY1140" s="24"/>
      <c r="CZ1140" s="24"/>
      <c r="DA1140" s="24"/>
      <c r="DB1140" s="24"/>
      <c r="DC1140" s="24"/>
      <c r="DD1140" s="24"/>
      <c r="DE1140" s="24"/>
      <c r="DF1140" s="24"/>
      <c r="DG1140" s="24"/>
      <c r="DH1140" s="24"/>
      <c r="DI1140" s="24"/>
      <c r="DJ1140" s="24"/>
      <c r="DK1140" s="24"/>
      <c r="DL1140" s="24"/>
      <c r="DM1140" s="24"/>
      <c r="DN1140" s="24"/>
      <c r="DO1140" s="24"/>
      <c r="DP1140" s="24"/>
      <c r="DQ1140" s="24"/>
      <c r="DR1140" s="24"/>
      <c r="DS1140" s="24"/>
      <c r="DT1140" s="24"/>
      <c r="DU1140" s="24"/>
      <c r="DV1140" s="24"/>
      <c r="DW1140" s="24"/>
      <c r="DX1140" s="24"/>
      <c r="DY1140" s="24"/>
      <c r="DZ1140" s="24"/>
      <c r="EA1140" s="24"/>
      <c r="EB1140" s="24"/>
      <c r="EC1140" s="24"/>
      <c r="ED1140" s="24"/>
      <c r="EE1140" s="24"/>
      <c r="EF1140" s="24"/>
      <c r="EG1140" s="24"/>
      <c r="EH1140" s="24"/>
      <c r="EI1140" s="24"/>
      <c r="EJ1140" s="24"/>
      <c r="EK1140" s="24"/>
      <c r="EL1140" s="24"/>
      <c r="EM1140" s="24"/>
      <c r="EN1140" s="24"/>
      <c r="EO1140" s="24"/>
      <c r="EP1140" s="24"/>
      <c r="EQ1140" s="24"/>
      <c r="ER1140" s="24"/>
      <c r="ES1140" s="24"/>
      <c r="ET1140" s="24"/>
      <c r="EU1140" s="24"/>
      <c r="EV1140" s="24"/>
      <c r="EW1140" s="24"/>
      <c r="EX1140" s="24"/>
      <c r="EY1140" s="24"/>
      <c r="EZ1140" s="24"/>
      <c r="FA1140" s="24"/>
      <c r="FB1140" s="24"/>
      <c r="FC1140" s="24"/>
      <c r="FD1140" s="24"/>
      <c r="FE1140" s="24"/>
      <c r="FF1140" s="24"/>
      <c r="FG1140" s="24"/>
      <c r="FH1140" s="24"/>
      <c r="FI1140" s="24"/>
      <c r="FJ1140" s="24"/>
      <c r="FK1140" s="24"/>
      <c r="FL1140" s="24"/>
      <c r="FM1140" s="24"/>
      <c r="FN1140" s="24"/>
      <c r="FO1140" s="24"/>
      <c r="FP1140" s="24"/>
      <c r="FQ1140" s="24"/>
      <c r="FR1140" s="24"/>
      <c r="FS1140" s="24"/>
      <c r="FT1140" s="24"/>
      <c r="FU1140" s="24"/>
      <c r="FV1140" s="24"/>
      <c r="FW1140" s="24"/>
      <c r="FX1140" s="24"/>
      <c r="FY1140" s="24"/>
      <c r="FZ1140" s="24"/>
      <c r="GA1140" s="24"/>
      <c r="GB1140" s="24"/>
      <c r="GC1140" s="24"/>
      <c r="GD1140" s="24"/>
      <c r="GE1140" s="24"/>
      <c r="GF1140" s="24"/>
      <c r="GG1140" s="24"/>
      <c r="GH1140" s="24"/>
      <c r="GI1140" s="24"/>
      <c r="GJ1140" s="24"/>
      <c r="GK1140" s="24"/>
      <c r="GL1140" s="24"/>
      <c r="GM1140" s="24"/>
      <c r="GN1140" s="24"/>
      <c r="GO1140" s="24"/>
      <c r="GP1140" s="24"/>
      <c r="GQ1140" s="24"/>
      <c r="GR1140" s="24"/>
      <c r="GS1140" s="24"/>
      <c r="GT1140" s="24"/>
      <c r="GU1140" s="24"/>
      <c r="GV1140" s="24"/>
      <c r="GW1140" s="24"/>
      <c r="GX1140" s="24"/>
      <c r="GY1140" s="24"/>
      <c r="GZ1140" s="24"/>
      <c r="HA1140" s="24"/>
      <c r="HB1140" s="24"/>
      <c r="HC1140" s="24"/>
      <c r="HD1140" s="24"/>
      <c r="HE1140" s="24"/>
      <c r="HF1140" s="24"/>
      <c r="HG1140" s="24"/>
    </row>
    <row r="1141" spans="1:215" ht="13.5" customHeight="1" x14ac:dyDescent="0.2">
      <c r="A1141" s="24"/>
      <c r="B1141" s="24"/>
      <c r="C1141" s="125"/>
      <c r="D1141" s="125"/>
      <c r="O1141" s="24"/>
      <c r="P1141" s="24"/>
      <c r="Q1141" s="125"/>
      <c r="R1141" s="24"/>
      <c r="S1141" s="108"/>
      <c r="T1141" s="108"/>
      <c r="U1141" s="108"/>
      <c r="V1141" s="108"/>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c r="BY1141" s="24"/>
      <c r="BZ1141" s="24"/>
      <c r="CA1141" s="24"/>
      <c r="CB1141" s="24"/>
      <c r="CC1141" s="24"/>
      <c r="CD1141" s="24"/>
      <c r="CE1141" s="24"/>
      <c r="CF1141" s="24"/>
      <c r="CG1141" s="24"/>
      <c r="CH1141" s="24"/>
      <c r="CI1141" s="24"/>
      <c r="CJ1141" s="24"/>
      <c r="CK1141" s="24"/>
      <c r="CL1141" s="24"/>
      <c r="CM1141" s="24"/>
      <c r="CN1141" s="24"/>
      <c r="CO1141" s="24"/>
      <c r="CP1141" s="24"/>
      <c r="CQ1141" s="24"/>
      <c r="CR1141" s="24"/>
      <c r="CS1141" s="24"/>
      <c r="CT1141" s="24"/>
      <c r="CU1141" s="24"/>
      <c r="CV1141" s="24"/>
      <c r="CW1141" s="24"/>
      <c r="CX1141" s="24"/>
      <c r="CY1141" s="24"/>
      <c r="CZ1141" s="24"/>
      <c r="DA1141" s="24"/>
      <c r="DB1141" s="24"/>
      <c r="DC1141" s="24"/>
      <c r="DD1141" s="24"/>
      <c r="DE1141" s="24"/>
      <c r="DF1141" s="24"/>
      <c r="DG1141" s="24"/>
      <c r="DH1141" s="24"/>
      <c r="DI1141" s="24"/>
      <c r="DJ1141" s="24"/>
      <c r="DK1141" s="24"/>
      <c r="DL1141" s="24"/>
      <c r="DM1141" s="24"/>
      <c r="DN1141" s="24"/>
      <c r="DO1141" s="24"/>
      <c r="DP1141" s="24"/>
      <c r="DQ1141" s="24"/>
      <c r="DR1141" s="24"/>
      <c r="DS1141" s="24"/>
      <c r="DT1141" s="24"/>
      <c r="DU1141" s="24"/>
      <c r="DV1141" s="24"/>
      <c r="DW1141" s="24"/>
      <c r="DX1141" s="24"/>
      <c r="DY1141" s="24"/>
      <c r="DZ1141" s="24"/>
      <c r="EA1141" s="24"/>
      <c r="EB1141" s="24"/>
      <c r="EC1141" s="24"/>
      <c r="ED1141" s="24"/>
      <c r="EE1141" s="24"/>
      <c r="EF1141" s="24"/>
      <c r="EG1141" s="24"/>
      <c r="EH1141" s="24"/>
      <c r="EI1141" s="24"/>
      <c r="EJ1141" s="24"/>
      <c r="EK1141" s="24"/>
      <c r="EL1141" s="24"/>
      <c r="EM1141" s="24"/>
      <c r="EN1141" s="24"/>
      <c r="EO1141" s="24"/>
      <c r="EP1141" s="24"/>
      <c r="EQ1141" s="24"/>
      <c r="ER1141" s="24"/>
      <c r="ES1141" s="24"/>
      <c r="ET1141" s="24"/>
      <c r="EU1141" s="24"/>
      <c r="EV1141" s="24"/>
      <c r="EW1141" s="24"/>
      <c r="EX1141" s="24"/>
      <c r="EY1141" s="24"/>
      <c r="EZ1141" s="24"/>
      <c r="FA1141" s="24"/>
      <c r="FB1141" s="24"/>
      <c r="FC1141" s="24"/>
      <c r="FD1141" s="24"/>
      <c r="FE1141" s="24"/>
      <c r="FF1141" s="24"/>
      <c r="FG1141" s="24"/>
      <c r="FH1141" s="24"/>
      <c r="FI1141" s="24"/>
      <c r="FJ1141" s="24"/>
      <c r="FK1141" s="24"/>
      <c r="FL1141" s="24"/>
      <c r="FM1141" s="24"/>
      <c r="FN1141" s="24"/>
      <c r="FO1141" s="24"/>
      <c r="FP1141" s="24"/>
      <c r="FQ1141" s="24"/>
      <c r="FR1141" s="24"/>
      <c r="FS1141" s="24"/>
      <c r="FT1141" s="24"/>
      <c r="FU1141" s="24"/>
      <c r="FV1141" s="24"/>
      <c r="FW1141" s="24"/>
      <c r="FX1141" s="24"/>
      <c r="FY1141" s="24"/>
      <c r="FZ1141" s="24"/>
      <c r="GA1141" s="24"/>
      <c r="GB1141" s="24"/>
      <c r="GC1141" s="24"/>
      <c r="GD1141" s="24"/>
      <c r="GE1141" s="24"/>
      <c r="GF1141" s="24"/>
      <c r="GG1141" s="24"/>
      <c r="GH1141" s="24"/>
      <c r="GI1141" s="24"/>
      <c r="GJ1141" s="24"/>
      <c r="GK1141" s="24"/>
      <c r="GL1141" s="24"/>
      <c r="GM1141" s="24"/>
      <c r="GN1141" s="24"/>
      <c r="GO1141" s="24"/>
      <c r="GP1141" s="24"/>
      <c r="GQ1141" s="24"/>
      <c r="GR1141" s="24"/>
      <c r="GS1141" s="24"/>
      <c r="GT1141" s="24"/>
      <c r="GU1141" s="24"/>
      <c r="GV1141" s="24"/>
      <c r="GW1141" s="24"/>
      <c r="GX1141" s="24"/>
      <c r="GY1141" s="24"/>
      <c r="GZ1141" s="24"/>
      <c r="HA1141" s="24"/>
      <c r="HB1141" s="24"/>
      <c r="HC1141" s="24"/>
      <c r="HD1141" s="24"/>
      <c r="HE1141" s="24"/>
      <c r="HF1141" s="24"/>
      <c r="HG1141" s="24"/>
    </row>
    <row r="1142" spans="1:215" ht="13.5" customHeight="1" x14ac:dyDescent="0.2">
      <c r="A1142" s="24"/>
      <c r="B1142" s="24"/>
      <c r="C1142" s="125"/>
      <c r="D1142" s="125"/>
      <c r="O1142" s="24"/>
      <c r="P1142" s="24"/>
      <c r="Q1142" s="125"/>
      <c r="R1142" s="24"/>
      <c r="S1142" s="108"/>
      <c r="T1142" s="108"/>
      <c r="U1142" s="108"/>
      <c r="V1142" s="108"/>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c r="BY1142" s="24"/>
      <c r="BZ1142" s="24"/>
      <c r="CA1142" s="24"/>
      <c r="CB1142" s="24"/>
      <c r="CC1142" s="24"/>
      <c r="CD1142" s="24"/>
      <c r="CE1142" s="24"/>
      <c r="CF1142" s="24"/>
      <c r="CG1142" s="24"/>
      <c r="CH1142" s="24"/>
      <c r="CI1142" s="24"/>
      <c r="CJ1142" s="24"/>
      <c r="CK1142" s="24"/>
      <c r="CL1142" s="24"/>
      <c r="CM1142" s="24"/>
      <c r="CN1142" s="24"/>
      <c r="CO1142" s="24"/>
      <c r="CP1142" s="24"/>
      <c r="CQ1142" s="24"/>
      <c r="CR1142" s="24"/>
      <c r="CS1142" s="24"/>
      <c r="CT1142" s="24"/>
      <c r="CU1142" s="24"/>
      <c r="CV1142" s="24"/>
      <c r="CW1142" s="24"/>
      <c r="CX1142" s="24"/>
      <c r="CY1142" s="24"/>
      <c r="CZ1142" s="24"/>
      <c r="DA1142" s="24"/>
      <c r="DB1142" s="24"/>
      <c r="DC1142" s="24"/>
      <c r="DD1142" s="24"/>
      <c r="DE1142" s="24"/>
      <c r="DF1142" s="24"/>
      <c r="DG1142" s="24"/>
      <c r="DH1142" s="24"/>
      <c r="DI1142" s="24"/>
      <c r="DJ1142" s="24"/>
      <c r="DK1142" s="24"/>
      <c r="DL1142" s="24"/>
      <c r="DM1142" s="24"/>
      <c r="DN1142" s="24"/>
      <c r="DO1142" s="24"/>
      <c r="DP1142" s="24"/>
      <c r="DQ1142" s="24"/>
      <c r="DR1142" s="24"/>
      <c r="DS1142" s="24"/>
      <c r="DT1142" s="24"/>
      <c r="DU1142" s="24"/>
      <c r="DV1142" s="24"/>
      <c r="DW1142" s="24"/>
      <c r="DX1142" s="24"/>
      <c r="DY1142" s="24"/>
      <c r="DZ1142" s="24"/>
      <c r="EA1142" s="24"/>
      <c r="EB1142" s="24"/>
      <c r="EC1142" s="24"/>
      <c r="ED1142" s="24"/>
      <c r="EE1142" s="24"/>
      <c r="EF1142" s="24"/>
      <c r="EG1142" s="24"/>
      <c r="EH1142" s="24"/>
      <c r="EI1142" s="24"/>
      <c r="EJ1142" s="24"/>
      <c r="EK1142" s="24"/>
      <c r="EL1142" s="24"/>
      <c r="EM1142" s="24"/>
      <c r="EN1142" s="24"/>
      <c r="EO1142" s="24"/>
      <c r="EP1142" s="24"/>
      <c r="EQ1142" s="24"/>
      <c r="ER1142" s="24"/>
      <c r="ES1142" s="24"/>
      <c r="ET1142" s="24"/>
      <c r="EU1142" s="24"/>
      <c r="EV1142" s="24"/>
      <c r="EW1142" s="24"/>
      <c r="EX1142" s="24"/>
      <c r="EY1142" s="24"/>
      <c r="EZ1142" s="24"/>
      <c r="FA1142" s="24"/>
      <c r="FB1142" s="24"/>
      <c r="FC1142" s="24"/>
      <c r="FD1142" s="24"/>
      <c r="FE1142" s="24"/>
      <c r="FF1142" s="24"/>
      <c r="FG1142" s="24"/>
      <c r="FH1142" s="24"/>
      <c r="FI1142" s="24"/>
      <c r="FJ1142" s="24"/>
      <c r="FK1142" s="24"/>
      <c r="FL1142" s="24"/>
      <c r="FM1142" s="24"/>
      <c r="FN1142" s="24"/>
      <c r="FO1142" s="24"/>
      <c r="FP1142" s="24"/>
      <c r="FQ1142" s="24"/>
      <c r="FR1142" s="24"/>
      <c r="FS1142" s="24"/>
      <c r="FT1142" s="24"/>
      <c r="FU1142" s="24"/>
      <c r="FV1142" s="24"/>
      <c r="FW1142" s="24"/>
      <c r="FX1142" s="24"/>
      <c r="FY1142" s="24"/>
      <c r="FZ1142" s="24"/>
      <c r="GA1142" s="24"/>
      <c r="GB1142" s="24"/>
      <c r="GC1142" s="24"/>
      <c r="GD1142" s="24"/>
      <c r="GE1142" s="24"/>
      <c r="GF1142" s="24"/>
      <c r="GG1142" s="24"/>
      <c r="GH1142" s="24"/>
      <c r="GI1142" s="24"/>
      <c r="GJ1142" s="24"/>
      <c r="GK1142" s="24"/>
      <c r="GL1142" s="24"/>
      <c r="GM1142" s="24"/>
      <c r="GN1142" s="24"/>
      <c r="GO1142" s="24"/>
      <c r="GP1142" s="24"/>
      <c r="GQ1142" s="24"/>
      <c r="GR1142" s="24"/>
      <c r="GS1142" s="24"/>
      <c r="GT1142" s="24"/>
      <c r="GU1142" s="24"/>
      <c r="GV1142" s="24"/>
      <c r="GW1142" s="24"/>
      <c r="GX1142" s="24"/>
      <c r="GY1142" s="24"/>
      <c r="GZ1142" s="24"/>
      <c r="HA1142" s="24"/>
      <c r="HB1142" s="24"/>
      <c r="HC1142" s="24"/>
      <c r="HD1142" s="24"/>
      <c r="HE1142" s="24"/>
      <c r="HF1142" s="24"/>
      <c r="HG1142" s="24"/>
    </row>
    <row r="1143" spans="1:215" ht="13.5" customHeight="1" x14ac:dyDescent="0.2">
      <c r="A1143" s="24"/>
      <c r="B1143" s="24"/>
      <c r="C1143" s="125"/>
      <c r="D1143" s="125"/>
      <c r="O1143" s="24"/>
      <c r="P1143" s="24"/>
      <c r="Q1143" s="125"/>
      <c r="R1143" s="24"/>
      <c r="S1143" s="108"/>
      <c r="T1143" s="108"/>
      <c r="U1143" s="108"/>
      <c r="V1143" s="108"/>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c r="BY1143" s="24"/>
      <c r="BZ1143" s="24"/>
      <c r="CA1143" s="24"/>
      <c r="CB1143" s="24"/>
      <c r="CC1143" s="24"/>
      <c r="CD1143" s="24"/>
      <c r="CE1143" s="24"/>
      <c r="CF1143" s="24"/>
      <c r="CG1143" s="24"/>
      <c r="CH1143" s="24"/>
      <c r="CI1143" s="24"/>
      <c r="CJ1143" s="24"/>
      <c r="CK1143" s="24"/>
      <c r="CL1143" s="24"/>
      <c r="CM1143" s="24"/>
      <c r="CN1143" s="24"/>
      <c r="CO1143" s="24"/>
      <c r="CP1143" s="24"/>
      <c r="CQ1143" s="24"/>
      <c r="CR1143" s="24"/>
      <c r="CS1143" s="24"/>
      <c r="CT1143" s="24"/>
      <c r="CU1143" s="24"/>
      <c r="CV1143" s="24"/>
      <c r="CW1143" s="24"/>
      <c r="CX1143" s="24"/>
      <c r="CY1143" s="24"/>
      <c r="CZ1143" s="24"/>
      <c r="DA1143" s="24"/>
      <c r="DB1143" s="24"/>
      <c r="DC1143" s="24"/>
      <c r="DD1143" s="24"/>
      <c r="DE1143" s="24"/>
      <c r="DF1143" s="24"/>
      <c r="DG1143" s="24"/>
      <c r="DH1143" s="24"/>
      <c r="DI1143" s="24"/>
      <c r="DJ1143" s="24"/>
      <c r="DK1143" s="24"/>
      <c r="DL1143" s="24"/>
      <c r="DM1143" s="24"/>
      <c r="DN1143" s="24"/>
      <c r="DO1143" s="24"/>
      <c r="DP1143" s="24"/>
      <c r="DQ1143" s="24"/>
      <c r="DR1143" s="24"/>
      <c r="DS1143" s="24"/>
      <c r="DT1143" s="24"/>
      <c r="DU1143" s="24"/>
      <c r="DV1143" s="24"/>
      <c r="DW1143" s="24"/>
      <c r="DX1143" s="24"/>
      <c r="DY1143" s="24"/>
      <c r="DZ1143" s="24"/>
      <c r="EA1143" s="24"/>
      <c r="EB1143" s="24"/>
      <c r="EC1143" s="24"/>
      <c r="ED1143" s="24"/>
      <c r="EE1143" s="24"/>
      <c r="EF1143" s="24"/>
      <c r="EG1143" s="24"/>
      <c r="EH1143" s="24"/>
      <c r="EI1143" s="24"/>
      <c r="EJ1143" s="24"/>
      <c r="EK1143" s="24"/>
      <c r="EL1143" s="24"/>
      <c r="EM1143" s="24"/>
      <c r="EN1143" s="24"/>
      <c r="EO1143" s="24"/>
      <c r="EP1143" s="24"/>
      <c r="EQ1143" s="24"/>
      <c r="ER1143" s="24"/>
      <c r="ES1143" s="24"/>
      <c r="ET1143" s="24"/>
      <c r="EU1143" s="24"/>
      <c r="EV1143" s="24"/>
      <c r="EW1143" s="24"/>
      <c r="EX1143" s="24"/>
      <c r="EY1143" s="24"/>
      <c r="EZ1143" s="24"/>
      <c r="FA1143" s="24"/>
      <c r="FB1143" s="24"/>
      <c r="FC1143" s="24"/>
      <c r="FD1143" s="24"/>
      <c r="FE1143" s="24"/>
      <c r="FF1143" s="24"/>
      <c r="FG1143" s="24"/>
      <c r="FH1143" s="24"/>
      <c r="FI1143" s="24"/>
      <c r="FJ1143" s="24"/>
      <c r="FK1143" s="24"/>
      <c r="FL1143" s="24"/>
      <c r="FM1143" s="24"/>
      <c r="FN1143" s="24"/>
      <c r="FO1143" s="24"/>
      <c r="FP1143" s="24"/>
      <c r="FQ1143" s="24"/>
      <c r="FR1143" s="24"/>
      <c r="FS1143" s="24"/>
      <c r="FT1143" s="24"/>
      <c r="FU1143" s="24"/>
      <c r="FV1143" s="24"/>
      <c r="FW1143" s="24"/>
      <c r="FX1143" s="24"/>
      <c r="FY1143" s="24"/>
      <c r="FZ1143" s="24"/>
      <c r="GA1143" s="24"/>
      <c r="GB1143" s="24"/>
      <c r="GC1143" s="24"/>
      <c r="GD1143" s="24"/>
      <c r="GE1143" s="24"/>
      <c r="GF1143" s="24"/>
      <c r="GG1143" s="24"/>
      <c r="GH1143" s="24"/>
      <c r="GI1143" s="24"/>
      <c r="GJ1143" s="24"/>
      <c r="GK1143" s="24"/>
      <c r="GL1143" s="24"/>
      <c r="GM1143" s="24"/>
      <c r="GN1143" s="24"/>
      <c r="GO1143" s="24"/>
      <c r="GP1143" s="24"/>
      <c r="GQ1143" s="24"/>
      <c r="GR1143" s="24"/>
      <c r="GS1143" s="24"/>
      <c r="GT1143" s="24"/>
      <c r="GU1143" s="24"/>
      <c r="GV1143" s="24"/>
      <c r="GW1143" s="24"/>
      <c r="GX1143" s="24"/>
      <c r="GY1143" s="24"/>
      <c r="GZ1143" s="24"/>
      <c r="HA1143" s="24"/>
      <c r="HB1143" s="24"/>
      <c r="HC1143" s="24"/>
      <c r="HD1143" s="24"/>
      <c r="HE1143" s="24"/>
      <c r="HF1143" s="24"/>
      <c r="HG1143" s="24"/>
    </row>
    <row r="1144" spans="1:215" ht="13.5" customHeight="1" x14ac:dyDescent="0.2">
      <c r="A1144" s="24"/>
      <c r="B1144" s="24"/>
      <c r="C1144" s="125"/>
      <c r="D1144" s="125"/>
      <c r="O1144" s="24"/>
      <c r="P1144" s="24"/>
      <c r="Q1144" s="125"/>
      <c r="R1144" s="24"/>
      <c r="S1144" s="108"/>
      <c r="T1144" s="108"/>
      <c r="U1144" s="108"/>
      <c r="V1144" s="108"/>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c r="CA1144" s="24"/>
      <c r="CB1144" s="24"/>
      <c r="CC1144" s="24"/>
      <c r="CD1144" s="24"/>
      <c r="CE1144" s="24"/>
      <c r="CF1144" s="24"/>
      <c r="CG1144" s="24"/>
      <c r="CH1144" s="24"/>
      <c r="CI1144" s="24"/>
      <c r="CJ1144" s="24"/>
      <c r="CK1144" s="24"/>
      <c r="CL1144" s="24"/>
      <c r="CM1144" s="24"/>
      <c r="CN1144" s="24"/>
      <c r="CO1144" s="24"/>
      <c r="CP1144" s="24"/>
      <c r="CQ1144" s="24"/>
      <c r="CR1144" s="24"/>
      <c r="CS1144" s="24"/>
      <c r="CT1144" s="24"/>
      <c r="CU1144" s="24"/>
      <c r="CV1144" s="24"/>
      <c r="CW1144" s="24"/>
      <c r="CX1144" s="24"/>
      <c r="CY1144" s="24"/>
      <c r="CZ1144" s="24"/>
      <c r="DA1144" s="24"/>
      <c r="DB1144" s="24"/>
      <c r="DC1144" s="24"/>
      <c r="DD1144" s="24"/>
      <c r="DE1144" s="24"/>
      <c r="DF1144" s="24"/>
      <c r="DG1144" s="24"/>
      <c r="DH1144" s="24"/>
      <c r="DI1144" s="24"/>
      <c r="DJ1144" s="24"/>
      <c r="DK1144" s="24"/>
      <c r="DL1144" s="24"/>
      <c r="DM1144" s="24"/>
      <c r="DN1144" s="24"/>
      <c r="DO1144" s="24"/>
      <c r="DP1144" s="24"/>
      <c r="DQ1144" s="24"/>
      <c r="DR1144" s="24"/>
      <c r="DS1144" s="24"/>
      <c r="DT1144" s="24"/>
      <c r="DU1144" s="24"/>
      <c r="DV1144" s="24"/>
      <c r="DW1144" s="24"/>
      <c r="DX1144" s="24"/>
      <c r="DY1144" s="24"/>
      <c r="DZ1144" s="24"/>
      <c r="EA1144" s="24"/>
      <c r="EB1144" s="24"/>
      <c r="EC1144" s="24"/>
      <c r="ED1144" s="24"/>
      <c r="EE1144" s="24"/>
      <c r="EF1144" s="24"/>
      <c r="EG1144" s="24"/>
      <c r="EH1144" s="24"/>
      <c r="EI1144" s="24"/>
      <c r="EJ1144" s="24"/>
      <c r="EK1144" s="24"/>
      <c r="EL1144" s="24"/>
      <c r="EM1144" s="24"/>
      <c r="EN1144" s="24"/>
      <c r="EO1144" s="24"/>
      <c r="EP1144" s="24"/>
      <c r="EQ1144" s="24"/>
      <c r="ER1144" s="24"/>
      <c r="ES1144" s="24"/>
      <c r="ET1144" s="24"/>
      <c r="EU1144" s="24"/>
      <c r="EV1144" s="24"/>
      <c r="EW1144" s="24"/>
      <c r="EX1144" s="24"/>
      <c r="EY1144" s="24"/>
      <c r="EZ1144" s="24"/>
      <c r="FA1144" s="24"/>
      <c r="FB1144" s="24"/>
      <c r="FC1144" s="24"/>
      <c r="FD1144" s="24"/>
      <c r="FE1144" s="24"/>
      <c r="FF1144" s="24"/>
      <c r="FG1144" s="24"/>
      <c r="FH1144" s="24"/>
      <c r="FI1144" s="24"/>
      <c r="FJ1144" s="24"/>
      <c r="FK1144" s="24"/>
      <c r="FL1144" s="24"/>
      <c r="FM1144" s="24"/>
      <c r="FN1144" s="24"/>
      <c r="FO1144" s="24"/>
      <c r="FP1144" s="24"/>
      <c r="FQ1144" s="24"/>
      <c r="FR1144" s="24"/>
      <c r="FS1144" s="24"/>
      <c r="FT1144" s="24"/>
      <c r="FU1144" s="24"/>
      <c r="FV1144" s="24"/>
      <c r="FW1144" s="24"/>
      <c r="FX1144" s="24"/>
      <c r="FY1144" s="24"/>
      <c r="FZ1144" s="24"/>
      <c r="GA1144" s="24"/>
      <c r="GB1144" s="24"/>
      <c r="GC1144" s="24"/>
      <c r="GD1144" s="24"/>
      <c r="GE1144" s="24"/>
      <c r="GF1144" s="24"/>
      <c r="GG1144" s="24"/>
      <c r="GH1144" s="24"/>
      <c r="GI1144" s="24"/>
      <c r="GJ1144" s="24"/>
      <c r="GK1144" s="24"/>
      <c r="GL1144" s="24"/>
      <c r="GM1144" s="24"/>
      <c r="GN1144" s="24"/>
      <c r="GO1144" s="24"/>
      <c r="GP1144" s="24"/>
      <c r="GQ1144" s="24"/>
      <c r="GR1144" s="24"/>
      <c r="GS1144" s="24"/>
      <c r="GT1144" s="24"/>
      <c r="GU1144" s="24"/>
      <c r="GV1144" s="24"/>
      <c r="GW1144" s="24"/>
      <c r="GX1144" s="24"/>
      <c r="GY1144" s="24"/>
      <c r="GZ1144" s="24"/>
      <c r="HA1144" s="24"/>
      <c r="HB1144" s="24"/>
      <c r="HC1144" s="24"/>
      <c r="HD1144" s="24"/>
      <c r="HE1144" s="24"/>
      <c r="HF1144" s="24"/>
      <c r="HG1144" s="24"/>
    </row>
    <row r="1145" spans="1:215" ht="13.5" customHeight="1" x14ac:dyDescent="0.2">
      <c r="A1145" s="24"/>
      <c r="B1145" s="24"/>
      <c r="C1145" s="125"/>
      <c r="D1145" s="125"/>
      <c r="O1145" s="24"/>
      <c r="P1145" s="24"/>
      <c r="Q1145" s="125"/>
      <c r="R1145" s="24"/>
      <c r="S1145" s="108"/>
      <c r="T1145" s="108"/>
      <c r="U1145" s="108"/>
      <c r="V1145" s="108"/>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c r="CA1145" s="24"/>
      <c r="CB1145" s="24"/>
      <c r="CC1145" s="24"/>
      <c r="CD1145" s="24"/>
      <c r="CE1145" s="24"/>
      <c r="CF1145" s="24"/>
      <c r="CG1145" s="24"/>
      <c r="CH1145" s="24"/>
      <c r="CI1145" s="24"/>
      <c r="CJ1145" s="24"/>
      <c r="CK1145" s="24"/>
      <c r="CL1145" s="24"/>
      <c r="CM1145" s="24"/>
      <c r="CN1145" s="24"/>
      <c r="CO1145" s="24"/>
      <c r="CP1145" s="24"/>
      <c r="CQ1145" s="24"/>
      <c r="CR1145" s="24"/>
      <c r="CS1145" s="24"/>
      <c r="CT1145" s="24"/>
      <c r="CU1145" s="24"/>
      <c r="CV1145" s="24"/>
      <c r="CW1145" s="24"/>
      <c r="CX1145" s="24"/>
      <c r="CY1145" s="24"/>
      <c r="CZ1145" s="24"/>
      <c r="DA1145" s="24"/>
      <c r="DB1145" s="24"/>
      <c r="DC1145" s="24"/>
      <c r="DD1145" s="24"/>
      <c r="DE1145" s="24"/>
      <c r="DF1145" s="24"/>
      <c r="DG1145" s="24"/>
      <c r="DH1145" s="24"/>
      <c r="DI1145" s="24"/>
      <c r="DJ1145" s="24"/>
      <c r="DK1145" s="24"/>
      <c r="DL1145" s="24"/>
      <c r="DM1145" s="24"/>
      <c r="DN1145" s="24"/>
      <c r="DO1145" s="24"/>
      <c r="DP1145" s="24"/>
      <c r="DQ1145" s="24"/>
      <c r="DR1145" s="24"/>
      <c r="DS1145" s="24"/>
      <c r="DT1145" s="24"/>
      <c r="DU1145" s="24"/>
      <c r="DV1145" s="24"/>
      <c r="DW1145" s="24"/>
      <c r="DX1145" s="24"/>
      <c r="DY1145" s="24"/>
      <c r="DZ1145" s="24"/>
      <c r="EA1145" s="24"/>
      <c r="EB1145" s="24"/>
      <c r="EC1145" s="24"/>
      <c r="ED1145" s="24"/>
      <c r="EE1145" s="24"/>
      <c r="EF1145" s="24"/>
      <c r="EG1145" s="24"/>
      <c r="EH1145" s="24"/>
      <c r="EI1145" s="24"/>
      <c r="EJ1145" s="24"/>
      <c r="EK1145" s="24"/>
      <c r="EL1145" s="24"/>
      <c r="EM1145" s="24"/>
      <c r="EN1145" s="24"/>
      <c r="EO1145" s="24"/>
      <c r="EP1145" s="24"/>
      <c r="EQ1145" s="24"/>
      <c r="ER1145" s="24"/>
      <c r="ES1145" s="24"/>
      <c r="ET1145" s="24"/>
      <c r="EU1145" s="24"/>
      <c r="EV1145" s="24"/>
      <c r="EW1145" s="24"/>
      <c r="EX1145" s="24"/>
      <c r="EY1145" s="24"/>
      <c r="EZ1145" s="24"/>
      <c r="FA1145" s="24"/>
      <c r="FB1145" s="24"/>
      <c r="FC1145" s="24"/>
      <c r="FD1145" s="24"/>
      <c r="FE1145" s="24"/>
      <c r="FF1145" s="24"/>
      <c r="FG1145" s="24"/>
      <c r="FH1145" s="24"/>
      <c r="FI1145" s="24"/>
      <c r="FJ1145" s="24"/>
      <c r="FK1145" s="24"/>
      <c r="FL1145" s="24"/>
      <c r="FM1145" s="24"/>
      <c r="FN1145" s="24"/>
      <c r="FO1145" s="24"/>
      <c r="FP1145" s="24"/>
      <c r="FQ1145" s="24"/>
      <c r="FR1145" s="24"/>
      <c r="FS1145" s="24"/>
      <c r="FT1145" s="24"/>
      <c r="FU1145" s="24"/>
      <c r="FV1145" s="24"/>
      <c r="FW1145" s="24"/>
      <c r="FX1145" s="24"/>
      <c r="FY1145" s="24"/>
      <c r="FZ1145" s="24"/>
      <c r="GA1145" s="24"/>
      <c r="GB1145" s="24"/>
      <c r="GC1145" s="24"/>
      <c r="GD1145" s="24"/>
      <c r="GE1145" s="24"/>
      <c r="GF1145" s="24"/>
      <c r="GG1145" s="24"/>
      <c r="GH1145" s="24"/>
      <c r="GI1145" s="24"/>
      <c r="GJ1145" s="24"/>
      <c r="GK1145" s="24"/>
      <c r="GL1145" s="24"/>
      <c r="GM1145" s="24"/>
      <c r="GN1145" s="24"/>
      <c r="GO1145" s="24"/>
      <c r="GP1145" s="24"/>
      <c r="GQ1145" s="24"/>
      <c r="GR1145" s="24"/>
      <c r="GS1145" s="24"/>
      <c r="GT1145" s="24"/>
      <c r="GU1145" s="24"/>
      <c r="GV1145" s="24"/>
      <c r="GW1145" s="24"/>
      <c r="GX1145" s="24"/>
      <c r="GY1145" s="24"/>
      <c r="GZ1145" s="24"/>
      <c r="HA1145" s="24"/>
      <c r="HB1145" s="24"/>
      <c r="HC1145" s="24"/>
      <c r="HD1145" s="24"/>
      <c r="HE1145" s="24"/>
      <c r="HF1145" s="24"/>
      <c r="HG1145" s="24"/>
    </row>
    <row r="1146" spans="1:215" ht="13.5" customHeight="1" x14ac:dyDescent="0.2">
      <c r="A1146" s="24"/>
      <c r="B1146" s="24"/>
      <c r="C1146" s="125"/>
      <c r="D1146" s="125"/>
      <c r="O1146" s="24"/>
      <c r="P1146" s="24"/>
      <c r="Q1146" s="125"/>
      <c r="R1146" s="24"/>
      <c r="S1146" s="108"/>
      <c r="T1146" s="108"/>
      <c r="U1146" s="108"/>
      <c r="V1146" s="108"/>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c r="CA1146" s="24"/>
      <c r="CB1146" s="24"/>
      <c r="CC1146" s="24"/>
      <c r="CD1146" s="24"/>
      <c r="CE1146" s="24"/>
      <c r="CF1146" s="24"/>
      <c r="CG1146" s="24"/>
      <c r="CH1146" s="24"/>
      <c r="CI1146" s="24"/>
      <c r="CJ1146" s="24"/>
      <c r="CK1146" s="24"/>
      <c r="CL1146" s="24"/>
      <c r="CM1146" s="24"/>
      <c r="CN1146" s="24"/>
      <c r="CO1146" s="24"/>
      <c r="CP1146" s="24"/>
      <c r="CQ1146" s="24"/>
      <c r="CR1146" s="24"/>
      <c r="CS1146" s="24"/>
      <c r="CT1146" s="24"/>
      <c r="CU1146" s="24"/>
      <c r="CV1146" s="24"/>
      <c r="CW1146" s="24"/>
      <c r="CX1146" s="24"/>
      <c r="CY1146" s="24"/>
      <c r="CZ1146" s="24"/>
      <c r="DA1146" s="24"/>
      <c r="DB1146" s="24"/>
      <c r="DC1146" s="24"/>
      <c r="DD1146" s="24"/>
      <c r="DE1146" s="24"/>
      <c r="DF1146" s="24"/>
      <c r="DG1146" s="24"/>
      <c r="DH1146" s="24"/>
      <c r="DI1146" s="24"/>
      <c r="DJ1146" s="24"/>
      <c r="DK1146" s="24"/>
      <c r="DL1146" s="24"/>
      <c r="DM1146" s="24"/>
      <c r="DN1146" s="24"/>
      <c r="DO1146" s="24"/>
      <c r="DP1146" s="24"/>
      <c r="DQ1146" s="24"/>
      <c r="DR1146" s="24"/>
      <c r="DS1146" s="24"/>
      <c r="DT1146" s="24"/>
      <c r="DU1146" s="24"/>
      <c r="DV1146" s="24"/>
      <c r="DW1146" s="24"/>
      <c r="DX1146" s="24"/>
      <c r="DY1146" s="24"/>
      <c r="DZ1146" s="24"/>
      <c r="EA1146" s="24"/>
      <c r="EB1146" s="24"/>
      <c r="EC1146" s="24"/>
      <c r="ED1146" s="24"/>
      <c r="EE1146" s="24"/>
      <c r="EF1146" s="24"/>
      <c r="EG1146" s="24"/>
      <c r="EH1146" s="24"/>
      <c r="EI1146" s="24"/>
      <c r="EJ1146" s="24"/>
      <c r="EK1146" s="24"/>
      <c r="EL1146" s="24"/>
      <c r="EM1146" s="24"/>
      <c r="EN1146" s="24"/>
      <c r="EO1146" s="24"/>
      <c r="EP1146" s="24"/>
      <c r="EQ1146" s="24"/>
      <c r="ER1146" s="24"/>
      <c r="ES1146" s="24"/>
      <c r="ET1146" s="24"/>
      <c r="EU1146" s="24"/>
      <c r="EV1146" s="24"/>
      <c r="EW1146" s="24"/>
      <c r="EX1146" s="24"/>
      <c r="EY1146" s="24"/>
      <c r="EZ1146" s="24"/>
      <c r="FA1146" s="24"/>
      <c r="FB1146" s="24"/>
      <c r="FC1146" s="24"/>
      <c r="FD1146" s="24"/>
      <c r="FE1146" s="24"/>
      <c r="FF1146" s="24"/>
      <c r="FG1146" s="24"/>
      <c r="FH1146" s="24"/>
      <c r="FI1146" s="24"/>
      <c r="FJ1146" s="24"/>
      <c r="FK1146" s="24"/>
      <c r="FL1146" s="24"/>
      <c r="FM1146" s="24"/>
      <c r="FN1146" s="24"/>
      <c r="FO1146" s="24"/>
      <c r="FP1146" s="24"/>
      <c r="FQ1146" s="24"/>
      <c r="FR1146" s="24"/>
      <c r="FS1146" s="24"/>
      <c r="FT1146" s="24"/>
      <c r="FU1146" s="24"/>
      <c r="FV1146" s="24"/>
      <c r="FW1146" s="24"/>
      <c r="FX1146" s="24"/>
      <c r="FY1146" s="24"/>
      <c r="FZ1146" s="24"/>
      <c r="GA1146" s="24"/>
      <c r="GB1146" s="24"/>
      <c r="GC1146" s="24"/>
      <c r="GD1146" s="24"/>
      <c r="GE1146" s="24"/>
      <c r="GF1146" s="24"/>
      <c r="GG1146" s="24"/>
      <c r="GH1146" s="24"/>
      <c r="GI1146" s="24"/>
      <c r="GJ1146" s="24"/>
      <c r="GK1146" s="24"/>
      <c r="GL1146" s="24"/>
      <c r="GM1146" s="24"/>
      <c r="GN1146" s="24"/>
      <c r="GO1146" s="24"/>
      <c r="GP1146" s="24"/>
      <c r="GQ1146" s="24"/>
      <c r="GR1146" s="24"/>
      <c r="GS1146" s="24"/>
      <c r="GT1146" s="24"/>
      <c r="GU1146" s="24"/>
      <c r="GV1146" s="24"/>
      <c r="GW1146" s="24"/>
      <c r="GX1146" s="24"/>
      <c r="GY1146" s="24"/>
      <c r="GZ1146" s="24"/>
      <c r="HA1146" s="24"/>
      <c r="HB1146" s="24"/>
      <c r="HC1146" s="24"/>
      <c r="HD1146" s="24"/>
      <c r="HE1146" s="24"/>
      <c r="HF1146" s="24"/>
      <c r="HG1146" s="24"/>
    </row>
    <row r="1147" spans="1:215" ht="13.5" customHeight="1" x14ac:dyDescent="0.2">
      <c r="A1147" s="24"/>
      <c r="B1147" s="24"/>
      <c r="C1147" s="125"/>
      <c r="D1147" s="125"/>
      <c r="O1147" s="24"/>
      <c r="P1147" s="24"/>
      <c r="Q1147" s="125"/>
      <c r="R1147" s="24"/>
      <c r="S1147" s="108"/>
      <c r="T1147" s="108"/>
      <c r="U1147" s="108"/>
      <c r="V1147" s="108"/>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24"/>
      <c r="CD1147" s="24"/>
      <c r="CE1147" s="24"/>
      <c r="CF1147" s="24"/>
      <c r="CG1147" s="24"/>
      <c r="CH1147" s="24"/>
      <c r="CI1147" s="24"/>
      <c r="CJ1147" s="24"/>
      <c r="CK1147" s="24"/>
      <c r="CL1147" s="24"/>
      <c r="CM1147" s="24"/>
      <c r="CN1147" s="24"/>
      <c r="CO1147" s="24"/>
      <c r="CP1147" s="24"/>
      <c r="CQ1147" s="24"/>
      <c r="CR1147" s="24"/>
      <c r="CS1147" s="24"/>
      <c r="CT1147" s="24"/>
      <c r="CU1147" s="24"/>
      <c r="CV1147" s="24"/>
      <c r="CW1147" s="24"/>
      <c r="CX1147" s="24"/>
      <c r="CY1147" s="24"/>
      <c r="CZ1147" s="24"/>
      <c r="DA1147" s="24"/>
      <c r="DB1147" s="24"/>
      <c r="DC1147" s="24"/>
      <c r="DD1147" s="24"/>
      <c r="DE1147" s="24"/>
      <c r="DF1147" s="24"/>
      <c r="DG1147" s="24"/>
      <c r="DH1147" s="24"/>
      <c r="DI1147" s="24"/>
      <c r="DJ1147" s="24"/>
      <c r="DK1147" s="24"/>
      <c r="DL1147" s="24"/>
      <c r="DM1147" s="24"/>
      <c r="DN1147" s="24"/>
      <c r="DO1147" s="24"/>
      <c r="DP1147" s="24"/>
      <c r="DQ1147" s="24"/>
      <c r="DR1147" s="24"/>
      <c r="DS1147" s="24"/>
      <c r="DT1147" s="24"/>
      <c r="DU1147" s="24"/>
      <c r="DV1147" s="24"/>
      <c r="DW1147" s="24"/>
      <c r="DX1147" s="24"/>
      <c r="DY1147" s="24"/>
      <c r="DZ1147" s="24"/>
      <c r="EA1147" s="24"/>
      <c r="EB1147" s="24"/>
      <c r="EC1147" s="24"/>
      <c r="ED1147" s="24"/>
      <c r="EE1147" s="24"/>
      <c r="EF1147" s="24"/>
      <c r="EG1147" s="24"/>
      <c r="EH1147" s="24"/>
      <c r="EI1147" s="24"/>
      <c r="EJ1147" s="24"/>
      <c r="EK1147" s="24"/>
      <c r="EL1147" s="24"/>
      <c r="EM1147" s="24"/>
      <c r="EN1147" s="24"/>
      <c r="EO1147" s="24"/>
      <c r="EP1147" s="24"/>
      <c r="EQ1147" s="24"/>
      <c r="ER1147" s="24"/>
      <c r="ES1147" s="24"/>
      <c r="ET1147" s="24"/>
      <c r="EU1147" s="24"/>
      <c r="EV1147" s="24"/>
      <c r="EW1147" s="24"/>
      <c r="EX1147" s="24"/>
      <c r="EY1147" s="24"/>
      <c r="EZ1147" s="24"/>
      <c r="FA1147" s="24"/>
      <c r="FB1147" s="24"/>
      <c r="FC1147" s="24"/>
      <c r="FD1147" s="24"/>
      <c r="FE1147" s="24"/>
      <c r="FF1147" s="24"/>
      <c r="FG1147" s="24"/>
      <c r="FH1147" s="24"/>
      <c r="FI1147" s="24"/>
      <c r="FJ1147" s="24"/>
      <c r="FK1147" s="24"/>
      <c r="FL1147" s="24"/>
      <c r="FM1147" s="24"/>
      <c r="FN1147" s="24"/>
      <c r="FO1147" s="24"/>
      <c r="FP1147" s="24"/>
      <c r="FQ1147" s="24"/>
      <c r="FR1147" s="24"/>
      <c r="FS1147" s="24"/>
      <c r="FT1147" s="24"/>
      <c r="FU1147" s="24"/>
      <c r="FV1147" s="24"/>
      <c r="FW1147" s="24"/>
      <c r="FX1147" s="24"/>
      <c r="FY1147" s="24"/>
      <c r="FZ1147" s="24"/>
      <c r="GA1147" s="24"/>
      <c r="GB1147" s="24"/>
      <c r="GC1147" s="24"/>
      <c r="GD1147" s="24"/>
      <c r="GE1147" s="24"/>
      <c r="GF1147" s="24"/>
      <c r="GG1147" s="24"/>
      <c r="GH1147" s="24"/>
      <c r="GI1147" s="24"/>
      <c r="GJ1147" s="24"/>
      <c r="GK1147" s="24"/>
      <c r="GL1147" s="24"/>
      <c r="GM1147" s="24"/>
      <c r="GN1147" s="24"/>
      <c r="GO1147" s="24"/>
      <c r="GP1147" s="24"/>
      <c r="GQ1147" s="24"/>
      <c r="GR1147" s="24"/>
      <c r="GS1147" s="24"/>
      <c r="GT1147" s="24"/>
      <c r="GU1147" s="24"/>
      <c r="GV1147" s="24"/>
      <c r="GW1147" s="24"/>
      <c r="GX1147" s="24"/>
      <c r="GY1147" s="24"/>
      <c r="GZ1147" s="24"/>
      <c r="HA1147" s="24"/>
      <c r="HB1147" s="24"/>
      <c r="HC1147" s="24"/>
      <c r="HD1147" s="24"/>
      <c r="HE1147" s="24"/>
      <c r="HF1147" s="24"/>
      <c r="HG1147" s="24"/>
    </row>
    <row r="1148" spans="1:215" ht="13.5" customHeight="1" x14ac:dyDescent="0.2">
      <c r="A1148" s="24"/>
      <c r="B1148" s="24"/>
      <c r="C1148" s="125"/>
      <c r="D1148" s="125"/>
      <c r="O1148" s="24"/>
      <c r="P1148" s="24"/>
      <c r="Q1148" s="125"/>
      <c r="R1148" s="24"/>
      <c r="S1148" s="108"/>
      <c r="T1148" s="108"/>
      <c r="U1148" s="108"/>
      <c r="V1148" s="108"/>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24"/>
      <c r="CA1148" s="24"/>
      <c r="CB1148" s="24"/>
      <c r="CC1148" s="24"/>
      <c r="CD1148" s="24"/>
      <c r="CE1148" s="24"/>
      <c r="CF1148" s="24"/>
      <c r="CG1148" s="24"/>
      <c r="CH1148" s="24"/>
      <c r="CI1148" s="24"/>
      <c r="CJ1148" s="24"/>
      <c r="CK1148" s="24"/>
      <c r="CL1148" s="24"/>
      <c r="CM1148" s="24"/>
      <c r="CN1148" s="24"/>
      <c r="CO1148" s="24"/>
      <c r="CP1148" s="24"/>
      <c r="CQ1148" s="24"/>
      <c r="CR1148" s="24"/>
      <c r="CS1148" s="24"/>
      <c r="CT1148" s="24"/>
      <c r="CU1148" s="24"/>
      <c r="CV1148" s="24"/>
      <c r="CW1148" s="24"/>
      <c r="CX1148" s="24"/>
      <c r="CY1148" s="24"/>
      <c r="CZ1148" s="24"/>
      <c r="DA1148" s="24"/>
      <c r="DB1148" s="24"/>
      <c r="DC1148" s="24"/>
      <c r="DD1148" s="24"/>
      <c r="DE1148" s="24"/>
      <c r="DF1148" s="24"/>
      <c r="DG1148" s="24"/>
      <c r="DH1148" s="24"/>
      <c r="DI1148" s="24"/>
      <c r="DJ1148" s="24"/>
      <c r="DK1148" s="24"/>
      <c r="DL1148" s="24"/>
      <c r="DM1148" s="24"/>
      <c r="DN1148" s="24"/>
      <c r="DO1148" s="24"/>
      <c r="DP1148" s="24"/>
      <c r="DQ1148" s="24"/>
      <c r="DR1148" s="24"/>
      <c r="DS1148" s="24"/>
      <c r="DT1148" s="24"/>
      <c r="DU1148" s="24"/>
      <c r="DV1148" s="24"/>
      <c r="DW1148" s="24"/>
      <c r="DX1148" s="24"/>
      <c r="DY1148" s="24"/>
      <c r="DZ1148" s="24"/>
      <c r="EA1148" s="24"/>
      <c r="EB1148" s="24"/>
      <c r="EC1148" s="24"/>
      <c r="ED1148" s="24"/>
      <c r="EE1148" s="24"/>
      <c r="EF1148" s="24"/>
      <c r="EG1148" s="24"/>
      <c r="EH1148" s="24"/>
      <c r="EI1148" s="24"/>
      <c r="EJ1148" s="24"/>
      <c r="EK1148" s="24"/>
      <c r="EL1148" s="24"/>
      <c r="EM1148" s="24"/>
      <c r="EN1148" s="24"/>
      <c r="EO1148" s="24"/>
      <c r="EP1148" s="24"/>
      <c r="EQ1148" s="24"/>
      <c r="ER1148" s="24"/>
      <c r="ES1148" s="24"/>
      <c r="ET1148" s="24"/>
      <c r="EU1148" s="24"/>
      <c r="EV1148" s="24"/>
      <c r="EW1148" s="24"/>
      <c r="EX1148" s="24"/>
      <c r="EY1148" s="24"/>
      <c r="EZ1148" s="24"/>
      <c r="FA1148" s="24"/>
      <c r="FB1148" s="24"/>
      <c r="FC1148" s="24"/>
      <c r="FD1148" s="24"/>
      <c r="FE1148" s="24"/>
      <c r="FF1148" s="24"/>
      <c r="FG1148" s="24"/>
      <c r="FH1148" s="24"/>
      <c r="FI1148" s="24"/>
      <c r="FJ1148" s="24"/>
      <c r="FK1148" s="24"/>
      <c r="FL1148" s="24"/>
      <c r="FM1148" s="24"/>
      <c r="FN1148" s="24"/>
      <c r="FO1148" s="24"/>
      <c r="FP1148" s="24"/>
      <c r="FQ1148" s="24"/>
      <c r="FR1148" s="24"/>
      <c r="FS1148" s="24"/>
      <c r="FT1148" s="24"/>
      <c r="FU1148" s="24"/>
      <c r="FV1148" s="24"/>
      <c r="FW1148" s="24"/>
      <c r="FX1148" s="24"/>
      <c r="FY1148" s="24"/>
      <c r="FZ1148" s="24"/>
      <c r="GA1148" s="24"/>
      <c r="GB1148" s="24"/>
      <c r="GC1148" s="24"/>
      <c r="GD1148" s="24"/>
      <c r="GE1148" s="24"/>
      <c r="GF1148" s="24"/>
      <c r="GG1148" s="24"/>
      <c r="GH1148" s="24"/>
      <c r="GI1148" s="24"/>
      <c r="GJ1148" s="24"/>
      <c r="GK1148" s="24"/>
      <c r="GL1148" s="24"/>
      <c r="GM1148" s="24"/>
      <c r="GN1148" s="24"/>
      <c r="GO1148" s="24"/>
      <c r="GP1148" s="24"/>
      <c r="GQ1148" s="24"/>
      <c r="GR1148" s="24"/>
      <c r="GS1148" s="24"/>
      <c r="GT1148" s="24"/>
      <c r="GU1148" s="24"/>
      <c r="GV1148" s="24"/>
      <c r="GW1148" s="24"/>
      <c r="GX1148" s="24"/>
      <c r="GY1148" s="24"/>
      <c r="GZ1148" s="24"/>
      <c r="HA1148" s="24"/>
      <c r="HB1148" s="24"/>
      <c r="HC1148" s="24"/>
      <c r="HD1148" s="24"/>
      <c r="HE1148" s="24"/>
      <c r="HF1148" s="24"/>
      <c r="HG1148" s="24"/>
    </row>
    <row r="1149" spans="1:215" ht="13.5" customHeight="1" x14ac:dyDescent="0.2">
      <c r="A1149" s="24"/>
      <c r="B1149" s="24"/>
      <c r="C1149" s="125"/>
      <c r="D1149" s="125"/>
      <c r="O1149" s="24"/>
      <c r="P1149" s="24"/>
      <c r="Q1149" s="125"/>
      <c r="R1149" s="24"/>
      <c r="S1149" s="108"/>
      <c r="T1149" s="108"/>
      <c r="U1149" s="108"/>
      <c r="V1149" s="108"/>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24"/>
      <c r="CA1149" s="24"/>
      <c r="CB1149" s="24"/>
      <c r="CC1149" s="24"/>
      <c r="CD1149" s="24"/>
      <c r="CE1149" s="24"/>
      <c r="CF1149" s="24"/>
      <c r="CG1149" s="24"/>
      <c r="CH1149" s="24"/>
      <c r="CI1149" s="24"/>
      <c r="CJ1149" s="24"/>
      <c r="CK1149" s="24"/>
      <c r="CL1149" s="24"/>
      <c r="CM1149" s="24"/>
      <c r="CN1149" s="24"/>
      <c r="CO1149" s="24"/>
      <c r="CP1149" s="24"/>
      <c r="CQ1149" s="24"/>
      <c r="CR1149" s="24"/>
      <c r="CS1149" s="24"/>
      <c r="CT1149" s="24"/>
      <c r="CU1149" s="24"/>
      <c r="CV1149" s="24"/>
      <c r="CW1149" s="24"/>
      <c r="CX1149" s="24"/>
      <c r="CY1149" s="24"/>
      <c r="CZ1149" s="24"/>
      <c r="DA1149" s="24"/>
      <c r="DB1149" s="24"/>
      <c r="DC1149" s="24"/>
      <c r="DD1149" s="24"/>
      <c r="DE1149" s="24"/>
      <c r="DF1149" s="24"/>
      <c r="DG1149" s="24"/>
      <c r="DH1149" s="24"/>
      <c r="DI1149" s="24"/>
      <c r="DJ1149" s="24"/>
      <c r="DK1149" s="24"/>
      <c r="DL1149" s="24"/>
      <c r="DM1149" s="24"/>
      <c r="DN1149" s="24"/>
      <c r="DO1149" s="24"/>
      <c r="DP1149" s="24"/>
      <c r="DQ1149" s="24"/>
      <c r="DR1149" s="24"/>
      <c r="DS1149" s="24"/>
      <c r="DT1149" s="24"/>
      <c r="DU1149" s="24"/>
      <c r="DV1149" s="24"/>
      <c r="DW1149" s="24"/>
      <c r="DX1149" s="24"/>
      <c r="DY1149" s="24"/>
      <c r="DZ1149" s="24"/>
      <c r="EA1149" s="24"/>
      <c r="EB1149" s="24"/>
      <c r="EC1149" s="24"/>
      <c r="ED1149" s="24"/>
      <c r="EE1149" s="24"/>
      <c r="EF1149" s="24"/>
      <c r="EG1149" s="24"/>
      <c r="EH1149" s="24"/>
      <c r="EI1149" s="24"/>
      <c r="EJ1149" s="24"/>
      <c r="EK1149" s="24"/>
      <c r="EL1149" s="24"/>
      <c r="EM1149" s="24"/>
      <c r="EN1149" s="24"/>
      <c r="EO1149" s="24"/>
      <c r="EP1149" s="24"/>
      <c r="EQ1149" s="24"/>
      <c r="ER1149" s="24"/>
      <c r="ES1149" s="24"/>
      <c r="ET1149" s="24"/>
      <c r="EU1149" s="24"/>
      <c r="EV1149" s="24"/>
      <c r="EW1149" s="24"/>
      <c r="EX1149" s="24"/>
      <c r="EY1149" s="24"/>
      <c r="EZ1149" s="24"/>
      <c r="FA1149" s="24"/>
      <c r="FB1149" s="24"/>
      <c r="FC1149" s="24"/>
      <c r="FD1149" s="24"/>
      <c r="FE1149" s="24"/>
      <c r="FF1149" s="24"/>
      <c r="FG1149" s="24"/>
      <c r="FH1149" s="24"/>
      <c r="FI1149" s="24"/>
      <c r="FJ1149" s="24"/>
      <c r="FK1149" s="24"/>
      <c r="FL1149" s="24"/>
      <c r="FM1149" s="24"/>
      <c r="FN1149" s="24"/>
      <c r="FO1149" s="24"/>
      <c r="FP1149" s="24"/>
      <c r="FQ1149" s="24"/>
      <c r="FR1149" s="24"/>
      <c r="FS1149" s="24"/>
      <c r="FT1149" s="24"/>
      <c r="FU1149" s="24"/>
      <c r="FV1149" s="24"/>
      <c r="FW1149" s="24"/>
      <c r="FX1149" s="24"/>
      <c r="FY1149" s="24"/>
      <c r="FZ1149" s="24"/>
      <c r="GA1149" s="24"/>
      <c r="GB1149" s="24"/>
      <c r="GC1149" s="24"/>
      <c r="GD1149" s="24"/>
      <c r="GE1149" s="24"/>
      <c r="GF1149" s="24"/>
      <c r="GG1149" s="24"/>
      <c r="GH1149" s="24"/>
      <c r="GI1149" s="24"/>
      <c r="GJ1149" s="24"/>
      <c r="GK1149" s="24"/>
      <c r="GL1149" s="24"/>
      <c r="GM1149" s="24"/>
      <c r="GN1149" s="24"/>
      <c r="GO1149" s="24"/>
      <c r="GP1149" s="24"/>
      <c r="GQ1149" s="24"/>
      <c r="GR1149" s="24"/>
      <c r="GS1149" s="24"/>
      <c r="GT1149" s="24"/>
      <c r="GU1149" s="24"/>
      <c r="GV1149" s="24"/>
      <c r="GW1149" s="24"/>
      <c r="GX1149" s="24"/>
      <c r="GY1149" s="24"/>
      <c r="GZ1149" s="24"/>
      <c r="HA1149" s="24"/>
      <c r="HB1149" s="24"/>
      <c r="HC1149" s="24"/>
      <c r="HD1149" s="24"/>
      <c r="HE1149" s="24"/>
      <c r="HF1149" s="24"/>
      <c r="HG1149" s="24"/>
    </row>
    <row r="1150" spans="1:215" ht="13.5" customHeight="1" x14ac:dyDescent="0.2">
      <c r="A1150" s="24"/>
      <c r="B1150" s="24"/>
      <c r="C1150" s="125"/>
      <c r="D1150" s="125"/>
      <c r="O1150" s="24"/>
      <c r="P1150" s="24"/>
      <c r="Q1150" s="125"/>
      <c r="R1150" s="24"/>
      <c r="S1150" s="108"/>
      <c r="T1150" s="108"/>
      <c r="U1150" s="108"/>
      <c r="V1150" s="108"/>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c r="CA1150" s="24"/>
      <c r="CB1150" s="24"/>
      <c r="CC1150" s="24"/>
      <c r="CD1150" s="24"/>
      <c r="CE1150" s="24"/>
      <c r="CF1150" s="24"/>
      <c r="CG1150" s="24"/>
      <c r="CH1150" s="24"/>
      <c r="CI1150" s="24"/>
      <c r="CJ1150" s="24"/>
      <c r="CK1150" s="24"/>
      <c r="CL1150" s="24"/>
      <c r="CM1150" s="24"/>
      <c r="CN1150" s="24"/>
      <c r="CO1150" s="24"/>
      <c r="CP1150" s="24"/>
      <c r="CQ1150" s="24"/>
      <c r="CR1150" s="24"/>
      <c r="CS1150" s="24"/>
      <c r="CT1150" s="24"/>
      <c r="CU1150" s="24"/>
      <c r="CV1150" s="24"/>
      <c r="CW1150" s="24"/>
      <c r="CX1150" s="24"/>
      <c r="CY1150" s="24"/>
      <c r="CZ1150" s="24"/>
      <c r="DA1150" s="24"/>
      <c r="DB1150" s="24"/>
      <c r="DC1150" s="24"/>
      <c r="DD1150" s="24"/>
      <c r="DE1150" s="24"/>
      <c r="DF1150" s="24"/>
      <c r="DG1150" s="24"/>
      <c r="DH1150" s="24"/>
      <c r="DI1150" s="24"/>
      <c r="DJ1150" s="24"/>
      <c r="DK1150" s="24"/>
      <c r="DL1150" s="24"/>
      <c r="DM1150" s="24"/>
      <c r="DN1150" s="24"/>
      <c r="DO1150" s="24"/>
      <c r="DP1150" s="24"/>
      <c r="DQ1150" s="24"/>
      <c r="DR1150" s="24"/>
      <c r="DS1150" s="24"/>
      <c r="DT1150" s="24"/>
      <c r="DU1150" s="24"/>
      <c r="DV1150" s="24"/>
      <c r="DW1150" s="24"/>
      <c r="DX1150" s="24"/>
      <c r="DY1150" s="24"/>
      <c r="DZ1150" s="24"/>
      <c r="EA1150" s="24"/>
      <c r="EB1150" s="24"/>
      <c r="EC1150" s="24"/>
      <c r="ED1150" s="24"/>
      <c r="EE1150" s="24"/>
      <c r="EF1150" s="24"/>
      <c r="EG1150" s="24"/>
      <c r="EH1150" s="24"/>
      <c r="EI1150" s="24"/>
      <c r="EJ1150" s="24"/>
      <c r="EK1150" s="24"/>
      <c r="EL1150" s="24"/>
      <c r="EM1150" s="24"/>
      <c r="EN1150" s="24"/>
      <c r="EO1150" s="24"/>
      <c r="EP1150" s="24"/>
      <c r="EQ1150" s="24"/>
      <c r="ER1150" s="24"/>
      <c r="ES1150" s="24"/>
      <c r="ET1150" s="24"/>
      <c r="EU1150" s="24"/>
      <c r="EV1150" s="24"/>
      <c r="EW1150" s="24"/>
      <c r="EX1150" s="24"/>
      <c r="EY1150" s="24"/>
      <c r="EZ1150" s="24"/>
      <c r="FA1150" s="24"/>
      <c r="FB1150" s="24"/>
      <c r="FC1150" s="24"/>
      <c r="FD1150" s="24"/>
      <c r="FE1150" s="24"/>
      <c r="FF1150" s="24"/>
      <c r="FG1150" s="24"/>
      <c r="FH1150" s="24"/>
      <c r="FI1150" s="24"/>
      <c r="FJ1150" s="24"/>
      <c r="FK1150" s="24"/>
      <c r="FL1150" s="24"/>
      <c r="FM1150" s="24"/>
      <c r="FN1150" s="24"/>
      <c r="FO1150" s="24"/>
      <c r="FP1150" s="24"/>
      <c r="FQ1150" s="24"/>
      <c r="FR1150" s="24"/>
      <c r="FS1150" s="24"/>
      <c r="FT1150" s="24"/>
      <c r="FU1150" s="24"/>
      <c r="FV1150" s="24"/>
      <c r="FW1150" s="24"/>
      <c r="FX1150" s="24"/>
      <c r="FY1150" s="24"/>
      <c r="FZ1150" s="24"/>
      <c r="GA1150" s="24"/>
      <c r="GB1150" s="24"/>
      <c r="GC1150" s="24"/>
      <c r="GD1150" s="24"/>
      <c r="GE1150" s="24"/>
      <c r="GF1150" s="24"/>
      <c r="GG1150" s="24"/>
      <c r="GH1150" s="24"/>
      <c r="GI1150" s="24"/>
      <c r="GJ1150" s="24"/>
      <c r="GK1150" s="24"/>
      <c r="GL1150" s="24"/>
      <c r="GM1150" s="24"/>
      <c r="GN1150" s="24"/>
      <c r="GO1150" s="24"/>
      <c r="GP1150" s="24"/>
      <c r="GQ1150" s="24"/>
      <c r="GR1150" s="24"/>
      <c r="GS1150" s="24"/>
      <c r="GT1150" s="24"/>
      <c r="GU1150" s="24"/>
      <c r="GV1150" s="24"/>
      <c r="GW1150" s="24"/>
      <c r="GX1150" s="24"/>
      <c r="GY1150" s="24"/>
      <c r="GZ1150" s="24"/>
      <c r="HA1150" s="24"/>
      <c r="HB1150" s="24"/>
      <c r="HC1150" s="24"/>
      <c r="HD1150" s="24"/>
      <c r="HE1150" s="24"/>
      <c r="HF1150" s="24"/>
      <c r="HG1150" s="24"/>
    </row>
    <row r="1151" spans="1:215" ht="13.5" customHeight="1" x14ac:dyDescent="0.2">
      <c r="A1151" s="24"/>
      <c r="B1151" s="24"/>
      <c r="C1151" s="125"/>
      <c r="D1151" s="125"/>
      <c r="O1151" s="24"/>
      <c r="P1151" s="24"/>
      <c r="Q1151" s="125"/>
      <c r="R1151" s="24"/>
      <c r="S1151" s="108"/>
      <c r="T1151" s="108"/>
      <c r="U1151" s="108"/>
      <c r="V1151" s="108"/>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24"/>
      <c r="CA1151" s="24"/>
      <c r="CB1151" s="24"/>
      <c r="CC1151" s="24"/>
      <c r="CD1151" s="24"/>
      <c r="CE1151" s="24"/>
      <c r="CF1151" s="24"/>
      <c r="CG1151" s="24"/>
      <c r="CH1151" s="24"/>
      <c r="CI1151" s="24"/>
      <c r="CJ1151" s="24"/>
      <c r="CK1151" s="24"/>
      <c r="CL1151" s="24"/>
      <c r="CM1151" s="24"/>
      <c r="CN1151" s="24"/>
      <c r="CO1151" s="24"/>
      <c r="CP1151" s="24"/>
      <c r="CQ1151" s="24"/>
      <c r="CR1151" s="24"/>
      <c r="CS1151" s="24"/>
      <c r="CT1151" s="24"/>
      <c r="CU1151" s="24"/>
      <c r="CV1151" s="24"/>
      <c r="CW1151" s="24"/>
      <c r="CX1151" s="24"/>
      <c r="CY1151" s="24"/>
      <c r="CZ1151" s="24"/>
      <c r="DA1151" s="24"/>
      <c r="DB1151" s="24"/>
      <c r="DC1151" s="24"/>
      <c r="DD1151" s="24"/>
      <c r="DE1151" s="24"/>
      <c r="DF1151" s="24"/>
      <c r="DG1151" s="24"/>
      <c r="DH1151" s="24"/>
      <c r="DI1151" s="24"/>
      <c r="DJ1151" s="24"/>
      <c r="DK1151" s="24"/>
      <c r="DL1151" s="24"/>
      <c r="DM1151" s="24"/>
      <c r="DN1151" s="24"/>
      <c r="DO1151" s="24"/>
      <c r="DP1151" s="24"/>
      <c r="DQ1151" s="24"/>
      <c r="DR1151" s="24"/>
      <c r="DS1151" s="24"/>
      <c r="DT1151" s="24"/>
      <c r="DU1151" s="24"/>
      <c r="DV1151" s="24"/>
      <c r="DW1151" s="24"/>
      <c r="DX1151" s="24"/>
      <c r="DY1151" s="24"/>
      <c r="DZ1151" s="24"/>
      <c r="EA1151" s="24"/>
      <c r="EB1151" s="24"/>
      <c r="EC1151" s="24"/>
      <c r="ED1151" s="24"/>
      <c r="EE1151" s="24"/>
      <c r="EF1151" s="24"/>
      <c r="EG1151" s="24"/>
      <c r="EH1151" s="24"/>
      <c r="EI1151" s="24"/>
      <c r="EJ1151" s="24"/>
      <c r="EK1151" s="24"/>
      <c r="EL1151" s="24"/>
      <c r="EM1151" s="24"/>
      <c r="EN1151" s="24"/>
      <c r="EO1151" s="24"/>
      <c r="EP1151" s="24"/>
      <c r="EQ1151" s="24"/>
      <c r="ER1151" s="24"/>
      <c r="ES1151" s="24"/>
      <c r="ET1151" s="24"/>
      <c r="EU1151" s="24"/>
      <c r="EV1151" s="24"/>
      <c r="EW1151" s="24"/>
      <c r="EX1151" s="24"/>
      <c r="EY1151" s="24"/>
      <c r="EZ1151" s="24"/>
      <c r="FA1151" s="24"/>
      <c r="FB1151" s="24"/>
      <c r="FC1151" s="24"/>
      <c r="FD1151" s="24"/>
      <c r="FE1151" s="24"/>
      <c r="FF1151" s="24"/>
      <c r="FG1151" s="24"/>
      <c r="FH1151" s="24"/>
      <c r="FI1151" s="24"/>
      <c r="FJ1151" s="24"/>
      <c r="FK1151" s="24"/>
      <c r="FL1151" s="24"/>
      <c r="FM1151" s="24"/>
      <c r="FN1151" s="24"/>
      <c r="FO1151" s="24"/>
      <c r="FP1151" s="24"/>
      <c r="FQ1151" s="24"/>
      <c r="FR1151" s="24"/>
      <c r="FS1151" s="24"/>
      <c r="FT1151" s="24"/>
      <c r="FU1151" s="24"/>
      <c r="FV1151" s="24"/>
      <c r="FW1151" s="24"/>
      <c r="FX1151" s="24"/>
      <c r="FY1151" s="24"/>
      <c r="FZ1151" s="24"/>
      <c r="GA1151" s="24"/>
      <c r="GB1151" s="24"/>
      <c r="GC1151" s="24"/>
      <c r="GD1151" s="24"/>
      <c r="GE1151" s="24"/>
      <c r="GF1151" s="24"/>
      <c r="GG1151" s="24"/>
      <c r="GH1151" s="24"/>
      <c r="GI1151" s="24"/>
      <c r="GJ1151" s="24"/>
      <c r="GK1151" s="24"/>
      <c r="GL1151" s="24"/>
      <c r="GM1151" s="24"/>
      <c r="GN1151" s="24"/>
      <c r="GO1151" s="24"/>
      <c r="GP1151" s="24"/>
      <c r="GQ1151" s="24"/>
      <c r="GR1151" s="24"/>
      <c r="GS1151" s="24"/>
      <c r="GT1151" s="24"/>
      <c r="GU1151" s="24"/>
      <c r="GV1151" s="24"/>
      <c r="GW1151" s="24"/>
      <c r="GX1151" s="24"/>
      <c r="GY1151" s="24"/>
      <c r="GZ1151" s="24"/>
      <c r="HA1151" s="24"/>
      <c r="HB1151" s="24"/>
      <c r="HC1151" s="24"/>
      <c r="HD1151" s="24"/>
      <c r="HE1151" s="24"/>
      <c r="HF1151" s="24"/>
      <c r="HG1151" s="24"/>
    </row>
    <row r="1152" spans="1:215" ht="13.5" customHeight="1" x14ac:dyDescent="0.2">
      <c r="A1152" s="24"/>
      <c r="B1152" s="24"/>
      <c r="C1152" s="125"/>
      <c r="D1152" s="125"/>
      <c r="O1152" s="24"/>
      <c r="P1152" s="24"/>
      <c r="Q1152" s="125"/>
      <c r="R1152" s="24"/>
      <c r="S1152" s="108"/>
      <c r="T1152" s="108"/>
      <c r="U1152" s="108"/>
      <c r="V1152" s="108"/>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24"/>
      <c r="CA1152" s="24"/>
      <c r="CB1152" s="24"/>
      <c r="CC1152" s="24"/>
      <c r="CD1152" s="24"/>
      <c r="CE1152" s="24"/>
      <c r="CF1152" s="24"/>
      <c r="CG1152" s="24"/>
      <c r="CH1152" s="24"/>
      <c r="CI1152" s="24"/>
      <c r="CJ1152" s="24"/>
      <c r="CK1152" s="24"/>
      <c r="CL1152" s="24"/>
      <c r="CM1152" s="24"/>
      <c r="CN1152" s="24"/>
      <c r="CO1152" s="24"/>
      <c r="CP1152" s="24"/>
      <c r="CQ1152" s="24"/>
      <c r="CR1152" s="24"/>
      <c r="CS1152" s="24"/>
      <c r="CT1152" s="24"/>
      <c r="CU1152" s="24"/>
      <c r="CV1152" s="24"/>
      <c r="CW1152" s="24"/>
      <c r="CX1152" s="24"/>
      <c r="CY1152" s="24"/>
      <c r="CZ1152" s="24"/>
      <c r="DA1152" s="24"/>
      <c r="DB1152" s="24"/>
      <c r="DC1152" s="24"/>
      <c r="DD1152" s="24"/>
      <c r="DE1152" s="24"/>
      <c r="DF1152" s="24"/>
      <c r="DG1152" s="24"/>
      <c r="DH1152" s="24"/>
      <c r="DI1152" s="24"/>
      <c r="DJ1152" s="24"/>
      <c r="DK1152" s="24"/>
      <c r="DL1152" s="24"/>
      <c r="DM1152" s="24"/>
      <c r="DN1152" s="24"/>
      <c r="DO1152" s="24"/>
      <c r="DP1152" s="24"/>
      <c r="DQ1152" s="24"/>
      <c r="DR1152" s="24"/>
      <c r="DS1152" s="24"/>
      <c r="DT1152" s="24"/>
      <c r="DU1152" s="24"/>
      <c r="DV1152" s="24"/>
      <c r="DW1152" s="24"/>
      <c r="DX1152" s="24"/>
      <c r="DY1152" s="24"/>
      <c r="DZ1152" s="24"/>
      <c r="EA1152" s="24"/>
      <c r="EB1152" s="24"/>
      <c r="EC1152" s="24"/>
      <c r="ED1152" s="24"/>
      <c r="EE1152" s="24"/>
      <c r="EF1152" s="24"/>
      <c r="EG1152" s="24"/>
      <c r="EH1152" s="24"/>
      <c r="EI1152" s="24"/>
      <c r="EJ1152" s="24"/>
      <c r="EK1152" s="24"/>
      <c r="EL1152" s="24"/>
      <c r="EM1152" s="24"/>
      <c r="EN1152" s="24"/>
      <c r="EO1152" s="24"/>
      <c r="EP1152" s="24"/>
      <c r="EQ1152" s="24"/>
      <c r="ER1152" s="24"/>
      <c r="ES1152" s="24"/>
      <c r="ET1152" s="24"/>
      <c r="EU1152" s="24"/>
      <c r="EV1152" s="24"/>
      <c r="EW1152" s="24"/>
      <c r="EX1152" s="24"/>
      <c r="EY1152" s="24"/>
      <c r="EZ1152" s="24"/>
      <c r="FA1152" s="24"/>
      <c r="FB1152" s="24"/>
      <c r="FC1152" s="24"/>
      <c r="FD1152" s="24"/>
      <c r="FE1152" s="24"/>
      <c r="FF1152" s="24"/>
      <c r="FG1152" s="24"/>
      <c r="FH1152" s="24"/>
      <c r="FI1152" s="24"/>
      <c r="FJ1152" s="24"/>
      <c r="FK1152" s="24"/>
      <c r="FL1152" s="24"/>
      <c r="FM1152" s="24"/>
      <c r="FN1152" s="24"/>
      <c r="FO1152" s="24"/>
      <c r="FP1152" s="24"/>
      <c r="FQ1152" s="24"/>
      <c r="FR1152" s="24"/>
      <c r="FS1152" s="24"/>
      <c r="FT1152" s="24"/>
      <c r="FU1152" s="24"/>
      <c r="FV1152" s="24"/>
      <c r="FW1152" s="24"/>
      <c r="FX1152" s="24"/>
      <c r="FY1152" s="24"/>
      <c r="FZ1152" s="24"/>
      <c r="GA1152" s="24"/>
      <c r="GB1152" s="24"/>
      <c r="GC1152" s="24"/>
      <c r="GD1152" s="24"/>
      <c r="GE1152" s="24"/>
      <c r="GF1152" s="24"/>
      <c r="GG1152" s="24"/>
      <c r="GH1152" s="24"/>
      <c r="GI1152" s="24"/>
      <c r="GJ1152" s="24"/>
      <c r="GK1152" s="24"/>
      <c r="GL1152" s="24"/>
      <c r="GM1152" s="24"/>
      <c r="GN1152" s="24"/>
      <c r="GO1152" s="24"/>
      <c r="GP1152" s="24"/>
      <c r="GQ1152" s="24"/>
      <c r="GR1152" s="24"/>
      <c r="GS1152" s="24"/>
      <c r="GT1152" s="24"/>
      <c r="GU1152" s="24"/>
      <c r="GV1152" s="24"/>
      <c r="GW1152" s="24"/>
      <c r="GX1152" s="24"/>
      <c r="GY1152" s="24"/>
      <c r="GZ1152" s="24"/>
      <c r="HA1152" s="24"/>
      <c r="HB1152" s="24"/>
      <c r="HC1152" s="24"/>
      <c r="HD1152" s="24"/>
      <c r="HE1152" s="24"/>
      <c r="HF1152" s="24"/>
      <c r="HG1152" s="24"/>
    </row>
    <row r="1153" spans="1:215" ht="13.5" customHeight="1" x14ac:dyDescent="0.2">
      <c r="A1153" s="24"/>
      <c r="B1153" s="24"/>
      <c r="C1153" s="125"/>
      <c r="D1153" s="125"/>
      <c r="O1153" s="24"/>
      <c r="P1153" s="24"/>
      <c r="Q1153" s="125"/>
      <c r="R1153" s="24"/>
      <c r="S1153" s="108"/>
      <c r="T1153" s="108"/>
      <c r="U1153" s="108"/>
      <c r="V1153" s="108"/>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24"/>
      <c r="CA1153" s="24"/>
      <c r="CB1153" s="24"/>
      <c r="CC1153" s="24"/>
      <c r="CD1153" s="24"/>
      <c r="CE1153" s="24"/>
      <c r="CF1153" s="24"/>
      <c r="CG1153" s="24"/>
      <c r="CH1153" s="24"/>
      <c r="CI1153" s="24"/>
      <c r="CJ1153" s="24"/>
      <c r="CK1153" s="24"/>
      <c r="CL1153" s="24"/>
      <c r="CM1153" s="24"/>
      <c r="CN1153" s="24"/>
      <c r="CO1153" s="24"/>
      <c r="CP1153" s="24"/>
      <c r="CQ1153" s="24"/>
      <c r="CR1153" s="24"/>
      <c r="CS1153" s="24"/>
      <c r="CT1153" s="24"/>
      <c r="CU1153" s="24"/>
      <c r="CV1153" s="24"/>
      <c r="CW1153" s="24"/>
      <c r="CX1153" s="24"/>
      <c r="CY1153" s="24"/>
      <c r="CZ1153" s="24"/>
      <c r="DA1153" s="24"/>
      <c r="DB1153" s="24"/>
      <c r="DC1153" s="24"/>
      <c r="DD1153" s="24"/>
      <c r="DE1153" s="24"/>
      <c r="DF1153" s="24"/>
      <c r="DG1153" s="24"/>
      <c r="DH1153" s="24"/>
      <c r="DI1153" s="24"/>
      <c r="DJ1153" s="24"/>
      <c r="DK1153" s="24"/>
      <c r="DL1153" s="24"/>
      <c r="DM1153" s="24"/>
      <c r="DN1153" s="24"/>
      <c r="DO1153" s="24"/>
      <c r="DP1153" s="24"/>
      <c r="DQ1153" s="24"/>
      <c r="DR1153" s="24"/>
      <c r="DS1153" s="24"/>
      <c r="DT1153" s="24"/>
      <c r="DU1153" s="24"/>
      <c r="DV1153" s="24"/>
      <c r="DW1153" s="24"/>
      <c r="DX1153" s="24"/>
      <c r="DY1153" s="24"/>
      <c r="DZ1153" s="24"/>
      <c r="EA1153" s="24"/>
      <c r="EB1153" s="24"/>
      <c r="EC1153" s="24"/>
      <c r="ED1153" s="24"/>
      <c r="EE1153" s="24"/>
      <c r="EF1153" s="24"/>
      <c r="EG1153" s="24"/>
      <c r="EH1153" s="24"/>
      <c r="EI1153" s="24"/>
      <c r="EJ1153" s="24"/>
      <c r="EK1153" s="24"/>
      <c r="EL1153" s="24"/>
      <c r="EM1153" s="24"/>
      <c r="EN1153" s="24"/>
      <c r="EO1153" s="24"/>
      <c r="EP1153" s="24"/>
      <c r="EQ1153" s="24"/>
      <c r="ER1153" s="24"/>
      <c r="ES1153" s="24"/>
      <c r="ET1153" s="24"/>
      <c r="EU1153" s="24"/>
      <c r="EV1153" s="24"/>
      <c r="EW1153" s="24"/>
      <c r="EX1153" s="24"/>
      <c r="EY1153" s="24"/>
      <c r="EZ1153" s="24"/>
      <c r="FA1153" s="24"/>
      <c r="FB1153" s="24"/>
      <c r="FC1153" s="24"/>
      <c r="FD1153" s="24"/>
      <c r="FE1153" s="24"/>
      <c r="FF1153" s="24"/>
      <c r="FG1153" s="24"/>
      <c r="FH1153" s="24"/>
      <c r="FI1153" s="24"/>
      <c r="FJ1153" s="24"/>
      <c r="FK1153" s="24"/>
      <c r="FL1153" s="24"/>
      <c r="FM1153" s="24"/>
      <c r="FN1153" s="24"/>
      <c r="FO1153" s="24"/>
      <c r="FP1153" s="24"/>
      <c r="FQ1153" s="24"/>
      <c r="FR1153" s="24"/>
      <c r="FS1153" s="24"/>
      <c r="FT1153" s="24"/>
      <c r="FU1153" s="24"/>
      <c r="FV1153" s="24"/>
      <c r="FW1153" s="24"/>
      <c r="FX1153" s="24"/>
      <c r="FY1153" s="24"/>
      <c r="FZ1153" s="24"/>
      <c r="GA1153" s="24"/>
      <c r="GB1153" s="24"/>
      <c r="GC1153" s="24"/>
      <c r="GD1153" s="24"/>
      <c r="GE1153" s="24"/>
      <c r="GF1153" s="24"/>
      <c r="GG1153" s="24"/>
      <c r="GH1153" s="24"/>
      <c r="GI1153" s="24"/>
      <c r="GJ1153" s="24"/>
      <c r="GK1153" s="24"/>
      <c r="GL1153" s="24"/>
      <c r="GM1153" s="24"/>
      <c r="GN1153" s="24"/>
      <c r="GO1153" s="24"/>
      <c r="GP1153" s="24"/>
      <c r="GQ1153" s="24"/>
      <c r="GR1153" s="24"/>
      <c r="GS1153" s="24"/>
      <c r="GT1153" s="24"/>
      <c r="GU1153" s="24"/>
      <c r="GV1153" s="24"/>
      <c r="GW1153" s="24"/>
      <c r="GX1153" s="24"/>
      <c r="GY1153" s="24"/>
      <c r="GZ1153" s="24"/>
      <c r="HA1153" s="24"/>
      <c r="HB1153" s="24"/>
      <c r="HC1153" s="24"/>
      <c r="HD1153" s="24"/>
      <c r="HE1153" s="24"/>
      <c r="HF1153" s="24"/>
      <c r="HG1153" s="24"/>
    </row>
    <row r="1154" spans="1:215" ht="13.5" customHeight="1" x14ac:dyDescent="0.2">
      <c r="A1154" s="24"/>
      <c r="B1154" s="24"/>
      <c r="C1154" s="125"/>
      <c r="D1154" s="125"/>
      <c r="O1154" s="24"/>
      <c r="P1154" s="24"/>
      <c r="Q1154" s="125"/>
      <c r="R1154" s="24"/>
      <c r="S1154" s="108"/>
      <c r="T1154" s="108"/>
      <c r="U1154" s="108"/>
      <c r="V1154" s="108"/>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24"/>
      <c r="CA1154" s="24"/>
      <c r="CB1154" s="24"/>
      <c r="CC1154" s="24"/>
      <c r="CD1154" s="24"/>
      <c r="CE1154" s="24"/>
      <c r="CF1154" s="24"/>
      <c r="CG1154" s="24"/>
      <c r="CH1154" s="24"/>
      <c r="CI1154" s="24"/>
      <c r="CJ1154" s="24"/>
      <c r="CK1154" s="24"/>
      <c r="CL1154" s="24"/>
      <c r="CM1154" s="24"/>
      <c r="CN1154" s="24"/>
      <c r="CO1154" s="24"/>
      <c r="CP1154" s="24"/>
      <c r="CQ1154" s="24"/>
      <c r="CR1154" s="24"/>
      <c r="CS1154" s="24"/>
      <c r="CT1154" s="24"/>
      <c r="CU1154" s="24"/>
      <c r="CV1154" s="24"/>
      <c r="CW1154" s="24"/>
      <c r="CX1154" s="24"/>
      <c r="CY1154" s="24"/>
      <c r="CZ1154" s="24"/>
      <c r="DA1154" s="24"/>
      <c r="DB1154" s="24"/>
      <c r="DC1154" s="24"/>
      <c r="DD1154" s="24"/>
      <c r="DE1154" s="24"/>
      <c r="DF1154" s="24"/>
      <c r="DG1154" s="24"/>
      <c r="DH1154" s="24"/>
      <c r="DI1154" s="24"/>
      <c r="DJ1154" s="24"/>
      <c r="DK1154" s="24"/>
      <c r="DL1154" s="24"/>
      <c r="DM1154" s="24"/>
      <c r="DN1154" s="24"/>
      <c r="DO1154" s="24"/>
      <c r="DP1154" s="24"/>
      <c r="DQ1154" s="24"/>
      <c r="DR1154" s="24"/>
      <c r="DS1154" s="24"/>
      <c r="DT1154" s="24"/>
      <c r="DU1154" s="24"/>
      <c r="DV1154" s="24"/>
      <c r="DW1154" s="24"/>
      <c r="DX1154" s="24"/>
      <c r="DY1154" s="24"/>
      <c r="DZ1154" s="24"/>
      <c r="EA1154" s="24"/>
      <c r="EB1154" s="24"/>
      <c r="EC1154" s="24"/>
      <c r="ED1154" s="24"/>
      <c r="EE1154" s="24"/>
      <c r="EF1154" s="24"/>
      <c r="EG1154" s="24"/>
      <c r="EH1154" s="24"/>
      <c r="EI1154" s="24"/>
      <c r="EJ1154" s="24"/>
      <c r="EK1154" s="24"/>
      <c r="EL1154" s="24"/>
      <c r="EM1154" s="24"/>
      <c r="EN1154" s="24"/>
      <c r="EO1154" s="24"/>
      <c r="EP1154" s="24"/>
      <c r="EQ1154" s="24"/>
      <c r="ER1154" s="24"/>
      <c r="ES1154" s="24"/>
      <c r="ET1154" s="24"/>
      <c r="EU1154" s="24"/>
      <c r="EV1154" s="24"/>
      <c r="EW1154" s="24"/>
      <c r="EX1154" s="24"/>
      <c r="EY1154" s="24"/>
      <c r="EZ1154" s="24"/>
      <c r="FA1154" s="24"/>
      <c r="FB1154" s="24"/>
      <c r="FC1154" s="24"/>
      <c r="FD1154" s="24"/>
      <c r="FE1154" s="24"/>
      <c r="FF1154" s="24"/>
      <c r="FG1154" s="24"/>
      <c r="FH1154" s="24"/>
      <c r="FI1154" s="24"/>
      <c r="FJ1154" s="24"/>
      <c r="FK1154" s="24"/>
      <c r="FL1154" s="24"/>
      <c r="FM1154" s="24"/>
      <c r="FN1154" s="24"/>
      <c r="FO1154" s="24"/>
      <c r="FP1154" s="24"/>
      <c r="FQ1154" s="24"/>
      <c r="FR1154" s="24"/>
      <c r="FS1154" s="24"/>
      <c r="FT1154" s="24"/>
      <c r="FU1154" s="24"/>
      <c r="FV1154" s="24"/>
      <c r="FW1154" s="24"/>
      <c r="FX1154" s="24"/>
      <c r="FY1154" s="24"/>
      <c r="FZ1154" s="24"/>
      <c r="GA1154" s="24"/>
      <c r="GB1154" s="24"/>
      <c r="GC1154" s="24"/>
      <c r="GD1154" s="24"/>
      <c r="GE1154" s="24"/>
      <c r="GF1154" s="24"/>
      <c r="GG1154" s="24"/>
      <c r="GH1154" s="24"/>
      <c r="GI1154" s="24"/>
      <c r="GJ1154" s="24"/>
      <c r="GK1154" s="24"/>
      <c r="GL1154" s="24"/>
      <c r="GM1154" s="24"/>
      <c r="GN1154" s="24"/>
      <c r="GO1154" s="24"/>
      <c r="GP1154" s="24"/>
      <c r="GQ1154" s="24"/>
      <c r="GR1154" s="24"/>
      <c r="GS1154" s="24"/>
      <c r="GT1154" s="24"/>
      <c r="GU1154" s="24"/>
      <c r="GV1154" s="24"/>
      <c r="GW1154" s="24"/>
      <c r="GX1154" s="24"/>
      <c r="GY1154" s="24"/>
      <c r="GZ1154" s="24"/>
      <c r="HA1154" s="24"/>
      <c r="HB1154" s="24"/>
      <c r="HC1154" s="24"/>
      <c r="HD1154" s="24"/>
      <c r="HE1154" s="24"/>
      <c r="HF1154" s="24"/>
      <c r="HG1154" s="24"/>
    </row>
    <row r="1155" spans="1:215" ht="13.5" customHeight="1" x14ac:dyDescent="0.2">
      <c r="A1155" s="24"/>
      <c r="B1155" s="24"/>
      <c r="C1155" s="125"/>
      <c r="D1155" s="125"/>
      <c r="O1155" s="24"/>
      <c r="P1155" s="24"/>
      <c r="Q1155" s="125"/>
      <c r="R1155" s="24"/>
      <c r="S1155" s="108"/>
      <c r="T1155" s="108"/>
      <c r="U1155" s="108"/>
      <c r="V1155" s="108"/>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24"/>
      <c r="CA1155" s="24"/>
      <c r="CB1155" s="24"/>
      <c r="CC1155" s="24"/>
      <c r="CD1155" s="24"/>
      <c r="CE1155" s="24"/>
      <c r="CF1155" s="24"/>
      <c r="CG1155" s="24"/>
      <c r="CH1155" s="24"/>
      <c r="CI1155" s="24"/>
      <c r="CJ1155" s="24"/>
      <c r="CK1155" s="24"/>
      <c r="CL1155" s="24"/>
      <c r="CM1155" s="24"/>
      <c r="CN1155" s="24"/>
      <c r="CO1155" s="24"/>
      <c r="CP1155" s="24"/>
      <c r="CQ1155" s="24"/>
      <c r="CR1155" s="24"/>
      <c r="CS1155" s="24"/>
      <c r="CT1155" s="24"/>
      <c r="CU1155" s="24"/>
      <c r="CV1155" s="24"/>
      <c r="CW1155" s="24"/>
      <c r="CX1155" s="24"/>
      <c r="CY1155" s="24"/>
      <c r="CZ1155" s="24"/>
      <c r="DA1155" s="24"/>
      <c r="DB1155" s="24"/>
      <c r="DC1155" s="24"/>
      <c r="DD1155" s="24"/>
      <c r="DE1155" s="24"/>
      <c r="DF1155" s="24"/>
      <c r="DG1155" s="24"/>
      <c r="DH1155" s="24"/>
      <c r="DI1155" s="24"/>
      <c r="DJ1155" s="24"/>
      <c r="DK1155" s="24"/>
      <c r="DL1155" s="24"/>
      <c r="DM1155" s="24"/>
      <c r="DN1155" s="24"/>
      <c r="DO1155" s="24"/>
      <c r="DP1155" s="24"/>
      <c r="DQ1155" s="24"/>
      <c r="DR1155" s="24"/>
      <c r="DS1155" s="24"/>
      <c r="DT1155" s="24"/>
      <c r="DU1155" s="24"/>
      <c r="DV1155" s="24"/>
      <c r="DW1155" s="24"/>
      <c r="DX1155" s="24"/>
      <c r="DY1155" s="24"/>
      <c r="DZ1155" s="24"/>
      <c r="EA1155" s="24"/>
      <c r="EB1155" s="24"/>
      <c r="EC1155" s="24"/>
      <c r="ED1155" s="24"/>
      <c r="EE1155" s="24"/>
      <c r="EF1155" s="24"/>
      <c r="EG1155" s="24"/>
      <c r="EH1155" s="24"/>
      <c r="EI1155" s="24"/>
      <c r="EJ1155" s="24"/>
      <c r="EK1155" s="24"/>
      <c r="EL1155" s="24"/>
      <c r="EM1155" s="24"/>
      <c r="EN1155" s="24"/>
      <c r="EO1155" s="24"/>
      <c r="EP1155" s="24"/>
      <c r="EQ1155" s="24"/>
      <c r="ER1155" s="24"/>
      <c r="ES1155" s="24"/>
      <c r="ET1155" s="24"/>
      <c r="EU1155" s="24"/>
      <c r="EV1155" s="24"/>
      <c r="EW1155" s="24"/>
      <c r="EX1155" s="24"/>
      <c r="EY1155" s="24"/>
      <c r="EZ1155" s="24"/>
      <c r="FA1155" s="24"/>
      <c r="FB1155" s="24"/>
      <c r="FC1155" s="24"/>
      <c r="FD1155" s="24"/>
      <c r="FE1155" s="24"/>
      <c r="FF1155" s="24"/>
      <c r="FG1155" s="24"/>
      <c r="FH1155" s="24"/>
      <c r="FI1155" s="24"/>
      <c r="FJ1155" s="24"/>
      <c r="FK1155" s="24"/>
      <c r="FL1155" s="24"/>
      <c r="FM1155" s="24"/>
      <c r="FN1155" s="24"/>
      <c r="FO1155" s="24"/>
      <c r="FP1155" s="24"/>
      <c r="FQ1155" s="24"/>
      <c r="FR1155" s="24"/>
      <c r="FS1155" s="24"/>
      <c r="FT1155" s="24"/>
      <c r="FU1155" s="24"/>
      <c r="FV1155" s="24"/>
      <c r="FW1155" s="24"/>
      <c r="FX1155" s="24"/>
      <c r="FY1155" s="24"/>
      <c r="FZ1155" s="24"/>
      <c r="GA1155" s="24"/>
      <c r="GB1155" s="24"/>
      <c r="GC1155" s="24"/>
      <c r="GD1155" s="24"/>
      <c r="GE1155" s="24"/>
      <c r="GF1155" s="24"/>
      <c r="GG1155" s="24"/>
      <c r="GH1155" s="24"/>
      <c r="GI1155" s="24"/>
      <c r="GJ1155" s="24"/>
      <c r="GK1155" s="24"/>
      <c r="GL1155" s="24"/>
      <c r="GM1155" s="24"/>
      <c r="GN1155" s="24"/>
      <c r="GO1155" s="24"/>
      <c r="GP1155" s="24"/>
      <c r="GQ1155" s="24"/>
      <c r="GR1155" s="24"/>
      <c r="GS1155" s="24"/>
      <c r="GT1155" s="24"/>
      <c r="GU1155" s="24"/>
      <c r="GV1155" s="24"/>
      <c r="GW1155" s="24"/>
      <c r="GX1155" s="24"/>
      <c r="GY1155" s="24"/>
      <c r="GZ1155" s="24"/>
      <c r="HA1155" s="24"/>
      <c r="HB1155" s="24"/>
      <c r="HC1155" s="24"/>
      <c r="HD1155" s="24"/>
      <c r="HE1155" s="24"/>
      <c r="HF1155" s="24"/>
      <c r="HG1155" s="24"/>
    </row>
    <row r="1156" spans="1:215" ht="13.5" customHeight="1" x14ac:dyDescent="0.2">
      <c r="A1156" s="24"/>
      <c r="B1156" s="24"/>
      <c r="C1156" s="125"/>
      <c r="D1156" s="125"/>
      <c r="O1156" s="24"/>
      <c r="P1156" s="24"/>
      <c r="Q1156" s="125"/>
      <c r="R1156" s="24"/>
      <c r="S1156" s="108"/>
      <c r="T1156" s="108"/>
      <c r="U1156" s="108"/>
      <c r="V1156" s="108"/>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24"/>
      <c r="CA1156" s="24"/>
      <c r="CB1156" s="24"/>
      <c r="CC1156" s="24"/>
      <c r="CD1156" s="24"/>
      <c r="CE1156" s="24"/>
      <c r="CF1156" s="24"/>
      <c r="CG1156" s="24"/>
      <c r="CH1156" s="24"/>
      <c r="CI1156" s="24"/>
      <c r="CJ1156" s="24"/>
      <c r="CK1156" s="24"/>
      <c r="CL1156" s="24"/>
      <c r="CM1156" s="24"/>
      <c r="CN1156" s="24"/>
      <c r="CO1156" s="24"/>
      <c r="CP1156" s="24"/>
      <c r="CQ1156" s="24"/>
      <c r="CR1156" s="24"/>
      <c r="CS1156" s="24"/>
      <c r="CT1156" s="24"/>
      <c r="CU1156" s="24"/>
      <c r="CV1156" s="24"/>
      <c r="CW1156" s="24"/>
      <c r="CX1156" s="24"/>
      <c r="CY1156" s="24"/>
      <c r="CZ1156" s="24"/>
      <c r="DA1156" s="24"/>
      <c r="DB1156" s="24"/>
      <c r="DC1156" s="24"/>
      <c r="DD1156" s="24"/>
      <c r="DE1156" s="24"/>
      <c r="DF1156" s="24"/>
      <c r="DG1156" s="24"/>
      <c r="DH1156" s="24"/>
      <c r="DI1156" s="24"/>
      <c r="DJ1156" s="24"/>
      <c r="DK1156" s="24"/>
      <c r="DL1156" s="24"/>
      <c r="DM1156" s="24"/>
      <c r="DN1156" s="24"/>
      <c r="DO1156" s="24"/>
      <c r="DP1156" s="24"/>
      <c r="DQ1156" s="24"/>
      <c r="DR1156" s="24"/>
      <c r="DS1156" s="24"/>
      <c r="DT1156" s="24"/>
      <c r="DU1156" s="24"/>
      <c r="DV1156" s="24"/>
      <c r="DW1156" s="24"/>
      <c r="DX1156" s="24"/>
      <c r="DY1156" s="24"/>
      <c r="DZ1156" s="24"/>
      <c r="EA1156" s="24"/>
      <c r="EB1156" s="24"/>
      <c r="EC1156" s="24"/>
      <c r="ED1156" s="24"/>
      <c r="EE1156" s="24"/>
      <c r="EF1156" s="24"/>
      <c r="EG1156" s="24"/>
      <c r="EH1156" s="24"/>
      <c r="EI1156" s="24"/>
      <c r="EJ1156" s="24"/>
      <c r="EK1156" s="24"/>
      <c r="EL1156" s="24"/>
      <c r="EM1156" s="24"/>
      <c r="EN1156" s="24"/>
      <c r="EO1156" s="24"/>
      <c r="EP1156" s="24"/>
      <c r="EQ1156" s="24"/>
      <c r="ER1156" s="24"/>
      <c r="ES1156" s="24"/>
      <c r="ET1156" s="24"/>
      <c r="EU1156" s="24"/>
      <c r="EV1156" s="24"/>
      <c r="EW1156" s="24"/>
      <c r="EX1156" s="24"/>
      <c r="EY1156" s="24"/>
      <c r="EZ1156" s="24"/>
      <c r="FA1156" s="24"/>
      <c r="FB1156" s="24"/>
      <c r="FC1156" s="24"/>
      <c r="FD1156" s="24"/>
      <c r="FE1156" s="24"/>
      <c r="FF1156" s="24"/>
      <c r="FG1156" s="24"/>
      <c r="FH1156" s="24"/>
      <c r="FI1156" s="24"/>
      <c r="FJ1156" s="24"/>
      <c r="FK1156" s="24"/>
      <c r="FL1156" s="24"/>
      <c r="FM1156" s="24"/>
      <c r="FN1156" s="24"/>
      <c r="FO1156" s="24"/>
      <c r="FP1156" s="24"/>
      <c r="FQ1156" s="24"/>
      <c r="FR1156" s="24"/>
      <c r="FS1156" s="24"/>
      <c r="FT1156" s="24"/>
      <c r="FU1156" s="24"/>
      <c r="FV1156" s="24"/>
      <c r="FW1156" s="24"/>
      <c r="FX1156" s="24"/>
      <c r="FY1156" s="24"/>
      <c r="FZ1156" s="24"/>
      <c r="GA1156" s="24"/>
      <c r="GB1156" s="24"/>
      <c r="GC1156" s="24"/>
      <c r="GD1156" s="24"/>
      <c r="GE1156" s="24"/>
      <c r="GF1156" s="24"/>
      <c r="GG1156" s="24"/>
      <c r="GH1156" s="24"/>
      <c r="GI1156" s="24"/>
      <c r="GJ1156" s="24"/>
      <c r="GK1156" s="24"/>
      <c r="GL1156" s="24"/>
      <c r="GM1156" s="24"/>
      <c r="GN1156" s="24"/>
      <c r="GO1156" s="24"/>
      <c r="GP1156" s="24"/>
      <c r="GQ1156" s="24"/>
      <c r="GR1156" s="24"/>
      <c r="GS1156" s="24"/>
      <c r="GT1156" s="24"/>
      <c r="GU1156" s="24"/>
      <c r="GV1156" s="24"/>
      <c r="GW1156" s="24"/>
      <c r="GX1156" s="24"/>
      <c r="GY1156" s="24"/>
      <c r="GZ1156" s="24"/>
      <c r="HA1156" s="24"/>
      <c r="HB1156" s="24"/>
      <c r="HC1156" s="24"/>
      <c r="HD1156" s="24"/>
      <c r="HE1156" s="24"/>
      <c r="HF1156" s="24"/>
      <c r="HG1156" s="24"/>
    </row>
    <row r="1157" spans="1:215" ht="13.5" customHeight="1" x14ac:dyDescent="0.2">
      <c r="A1157" s="24"/>
      <c r="B1157" s="24"/>
      <c r="C1157" s="125"/>
      <c r="D1157" s="125"/>
      <c r="O1157" s="24"/>
      <c r="P1157" s="24"/>
      <c r="Q1157" s="125"/>
      <c r="R1157" s="24"/>
      <c r="S1157" s="108"/>
      <c r="T1157" s="108"/>
      <c r="U1157" s="108"/>
      <c r="V1157" s="108"/>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24"/>
      <c r="CD1157" s="24"/>
      <c r="CE1157" s="24"/>
      <c r="CF1157" s="24"/>
      <c r="CG1157" s="24"/>
      <c r="CH1157" s="24"/>
      <c r="CI1157" s="24"/>
      <c r="CJ1157" s="24"/>
      <c r="CK1157" s="24"/>
      <c r="CL1157" s="24"/>
      <c r="CM1157" s="24"/>
      <c r="CN1157" s="24"/>
      <c r="CO1157" s="24"/>
      <c r="CP1157" s="24"/>
      <c r="CQ1157" s="24"/>
      <c r="CR1157" s="24"/>
      <c r="CS1157" s="24"/>
      <c r="CT1157" s="24"/>
      <c r="CU1157" s="24"/>
      <c r="CV1157" s="24"/>
      <c r="CW1157" s="24"/>
      <c r="CX1157" s="24"/>
      <c r="CY1157" s="24"/>
      <c r="CZ1157" s="24"/>
      <c r="DA1157" s="24"/>
      <c r="DB1157" s="24"/>
      <c r="DC1157" s="24"/>
      <c r="DD1157" s="24"/>
      <c r="DE1157" s="24"/>
      <c r="DF1157" s="24"/>
      <c r="DG1157" s="24"/>
      <c r="DH1157" s="24"/>
      <c r="DI1157" s="24"/>
      <c r="DJ1157" s="24"/>
      <c r="DK1157" s="24"/>
      <c r="DL1157" s="24"/>
      <c r="DM1157" s="24"/>
      <c r="DN1157" s="24"/>
      <c r="DO1157" s="24"/>
      <c r="DP1157" s="24"/>
      <c r="DQ1157" s="24"/>
      <c r="DR1157" s="24"/>
      <c r="DS1157" s="24"/>
      <c r="DT1157" s="24"/>
      <c r="DU1157" s="24"/>
      <c r="DV1157" s="24"/>
      <c r="DW1157" s="24"/>
      <c r="DX1157" s="24"/>
      <c r="DY1157" s="24"/>
      <c r="DZ1157" s="24"/>
      <c r="EA1157" s="24"/>
      <c r="EB1157" s="24"/>
      <c r="EC1157" s="24"/>
      <c r="ED1157" s="24"/>
      <c r="EE1157" s="24"/>
      <c r="EF1157" s="24"/>
      <c r="EG1157" s="24"/>
      <c r="EH1157" s="24"/>
      <c r="EI1157" s="24"/>
      <c r="EJ1157" s="24"/>
      <c r="EK1157" s="24"/>
      <c r="EL1157" s="24"/>
      <c r="EM1157" s="24"/>
      <c r="EN1157" s="24"/>
      <c r="EO1157" s="24"/>
      <c r="EP1157" s="24"/>
      <c r="EQ1157" s="24"/>
      <c r="ER1157" s="24"/>
      <c r="ES1157" s="24"/>
      <c r="ET1157" s="24"/>
      <c r="EU1157" s="24"/>
      <c r="EV1157" s="24"/>
      <c r="EW1157" s="24"/>
      <c r="EX1157" s="24"/>
      <c r="EY1157" s="24"/>
      <c r="EZ1157" s="24"/>
      <c r="FA1157" s="24"/>
      <c r="FB1157" s="24"/>
      <c r="FC1157" s="24"/>
      <c r="FD1157" s="24"/>
      <c r="FE1157" s="24"/>
      <c r="FF1157" s="24"/>
      <c r="FG1157" s="24"/>
      <c r="FH1157" s="24"/>
      <c r="FI1157" s="24"/>
      <c r="FJ1157" s="24"/>
      <c r="FK1157" s="24"/>
      <c r="FL1157" s="24"/>
      <c r="FM1157" s="24"/>
      <c r="FN1157" s="24"/>
      <c r="FO1157" s="24"/>
      <c r="FP1157" s="24"/>
      <c r="FQ1157" s="24"/>
      <c r="FR1157" s="24"/>
      <c r="FS1157" s="24"/>
      <c r="FT1157" s="24"/>
      <c r="FU1157" s="24"/>
      <c r="FV1157" s="24"/>
      <c r="FW1157" s="24"/>
      <c r="FX1157" s="24"/>
      <c r="FY1157" s="24"/>
      <c r="FZ1157" s="24"/>
      <c r="GA1157" s="24"/>
      <c r="GB1157" s="24"/>
      <c r="GC1157" s="24"/>
      <c r="GD1157" s="24"/>
      <c r="GE1157" s="24"/>
      <c r="GF1157" s="24"/>
      <c r="GG1157" s="24"/>
      <c r="GH1157" s="24"/>
      <c r="GI1157" s="24"/>
      <c r="GJ1157" s="24"/>
      <c r="GK1157" s="24"/>
      <c r="GL1157" s="24"/>
      <c r="GM1157" s="24"/>
      <c r="GN1157" s="24"/>
      <c r="GO1157" s="24"/>
      <c r="GP1157" s="24"/>
      <c r="GQ1157" s="24"/>
      <c r="GR1157" s="24"/>
      <c r="GS1157" s="24"/>
      <c r="GT1157" s="24"/>
      <c r="GU1157" s="24"/>
      <c r="GV1157" s="24"/>
      <c r="GW1157" s="24"/>
      <c r="GX1157" s="24"/>
      <c r="GY1157" s="24"/>
      <c r="GZ1157" s="24"/>
      <c r="HA1157" s="24"/>
      <c r="HB1157" s="24"/>
      <c r="HC1157" s="24"/>
      <c r="HD1157" s="24"/>
      <c r="HE1157" s="24"/>
      <c r="HF1157" s="24"/>
      <c r="HG1157" s="24"/>
    </row>
    <row r="1158" spans="1:215" ht="13.5" customHeight="1" x14ac:dyDescent="0.2">
      <c r="A1158" s="24"/>
      <c r="B1158" s="24"/>
      <c r="C1158" s="125"/>
      <c r="D1158" s="125"/>
      <c r="O1158" s="24"/>
      <c r="P1158" s="24"/>
      <c r="Q1158" s="125"/>
      <c r="R1158" s="24"/>
      <c r="S1158" s="108"/>
      <c r="T1158" s="108"/>
      <c r="U1158" s="108"/>
      <c r="V1158" s="108"/>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24"/>
      <c r="CA1158" s="24"/>
      <c r="CB1158" s="24"/>
      <c r="CC1158" s="24"/>
      <c r="CD1158" s="24"/>
      <c r="CE1158" s="24"/>
      <c r="CF1158" s="24"/>
      <c r="CG1158" s="24"/>
      <c r="CH1158" s="24"/>
      <c r="CI1158" s="24"/>
      <c r="CJ1158" s="24"/>
      <c r="CK1158" s="24"/>
      <c r="CL1158" s="24"/>
      <c r="CM1158" s="24"/>
      <c r="CN1158" s="24"/>
      <c r="CO1158" s="24"/>
      <c r="CP1158" s="24"/>
      <c r="CQ1158" s="24"/>
      <c r="CR1158" s="24"/>
      <c r="CS1158" s="24"/>
      <c r="CT1158" s="24"/>
      <c r="CU1158" s="24"/>
      <c r="CV1158" s="24"/>
      <c r="CW1158" s="24"/>
      <c r="CX1158" s="24"/>
      <c r="CY1158" s="24"/>
      <c r="CZ1158" s="24"/>
      <c r="DA1158" s="24"/>
      <c r="DB1158" s="24"/>
      <c r="DC1158" s="24"/>
      <c r="DD1158" s="24"/>
      <c r="DE1158" s="24"/>
      <c r="DF1158" s="24"/>
      <c r="DG1158" s="24"/>
      <c r="DH1158" s="24"/>
      <c r="DI1158" s="24"/>
      <c r="DJ1158" s="24"/>
      <c r="DK1158" s="24"/>
      <c r="DL1158" s="24"/>
      <c r="DM1158" s="24"/>
      <c r="DN1158" s="24"/>
      <c r="DO1158" s="24"/>
      <c r="DP1158" s="24"/>
      <c r="DQ1158" s="24"/>
      <c r="DR1158" s="24"/>
      <c r="DS1158" s="24"/>
      <c r="DT1158" s="24"/>
      <c r="DU1158" s="24"/>
      <c r="DV1158" s="24"/>
      <c r="DW1158" s="24"/>
      <c r="DX1158" s="24"/>
      <c r="DY1158" s="24"/>
      <c r="DZ1158" s="24"/>
      <c r="EA1158" s="24"/>
      <c r="EB1158" s="24"/>
      <c r="EC1158" s="24"/>
      <c r="ED1158" s="24"/>
      <c r="EE1158" s="24"/>
      <c r="EF1158" s="24"/>
      <c r="EG1158" s="24"/>
      <c r="EH1158" s="24"/>
      <c r="EI1158" s="24"/>
      <c r="EJ1158" s="24"/>
      <c r="EK1158" s="24"/>
      <c r="EL1158" s="24"/>
      <c r="EM1158" s="24"/>
      <c r="EN1158" s="24"/>
      <c r="EO1158" s="24"/>
      <c r="EP1158" s="24"/>
      <c r="EQ1158" s="24"/>
      <c r="ER1158" s="24"/>
      <c r="ES1158" s="24"/>
      <c r="ET1158" s="24"/>
      <c r="EU1158" s="24"/>
      <c r="EV1158" s="24"/>
      <c r="EW1158" s="24"/>
      <c r="EX1158" s="24"/>
      <c r="EY1158" s="24"/>
      <c r="EZ1158" s="24"/>
      <c r="FA1158" s="24"/>
      <c r="FB1158" s="24"/>
      <c r="FC1158" s="24"/>
      <c r="FD1158" s="24"/>
      <c r="FE1158" s="24"/>
      <c r="FF1158" s="24"/>
      <c r="FG1158" s="24"/>
      <c r="FH1158" s="24"/>
      <c r="FI1158" s="24"/>
      <c r="FJ1158" s="24"/>
      <c r="FK1158" s="24"/>
      <c r="FL1158" s="24"/>
      <c r="FM1158" s="24"/>
      <c r="FN1158" s="24"/>
      <c r="FO1158" s="24"/>
      <c r="FP1158" s="24"/>
      <c r="FQ1158" s="24"/>
      <c r="FR1158" s="24"/>
      <c r="FS1158" s="24"/>
      <c r="FT1158" s="24"/>
      <c r="FU1158" s="24"/>
      <c r="FV1158" s="24"/>
      <c r="FW1158" s="24"/>
      <c r="FX1158" s="24"/>
      <c r="FY1158" s="24"/>
      <c r="FZ1158" s="24"/>
      <c r="GA1158" s="24"/>
      <c r="GB1158" s="24"/>
      <c r="GC1158" s="24"/>
      <c r="GD1158" s="24"/>
      <c r="GE1158" s="24"/>
      <c r="GF1158" s="24"/>
      <c r="GG1158" s="24"/>
      <c r="GH1158" s="24"/>
      <c r="GI1158" s="24"/>
      <c r="GJ1158" s="24"/>
      <c r="GK1158" s="24"/>
      <c r="GL1158" s="24"/>
      <c r="GM1158" s="24"/>
      <c r="GN1158" s="24"/>
      <c r="GO1158" s="24"/>
      <c r="GP1158" s="24"/>
      <c r="GQ1158" s="24"/>
      <c r="GR1158" s="24"/>
      <c r="GS1158" s="24"/>
      <c r="GT1158" s="24"/>
      <c r="GU1158" s="24"/>
      <c r="GV1158" s="24"/>
      <c r="GW1158" s="24"/>
      <c r="GX1158" s="24"/>
      <c r="GY1158" s="24"/>
      <c r="GZ1158" s="24"/>
      <c r="HA1158" s="24"/>
      <c r="HB1158" s="24"/>
      <c r="HC1158" s="24"/>
      <c r="HD1158" s="24"/>
      <c r="HE1158" s="24"/>
      <c r="HF1158" s="24"/>
      <c r="HG1158" s="24"/>
    </row>
    <row r="1159" spans="1:215" ht="13.5" customHeight="1" x14ac:dyDescent="0.2">
      <c r="A1159" s="24"/>
      <c r="B1159" s="24"/>
      <c r="C1159" s="125"/>
      <c r="D1159" s="125"/>
      <c r="O1159" s="24"/>
      <c r="P1159" s="24"/>
      <c r="Q1159" s="125"/>
      <c r="R1159" s="24"/>
      <c r="S1159" s="108"/>
      <c r="T1159" s="108"/>
      <c r="U1159" s="108"/>
      <c r="V1159" s="108"/>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24"/>
      <c r="CA1159" s="24"/>
      <c r="CB1159" s="24"/>
      <c r="CC1159" s="24"/>
      <c r="CD1159" s="24"/>
      <c r="CE1159" s="24"/>
      <c r="CF1159" s="24"/>
      <c r="CG1159" s="24"/>
      <c r="CH1159" s="24"/>
      <c r="CI1159" s="24"/>
      <c r="CJ1159" s="24"/>
      <c r="CK1159" s="24"/>
      <c r="CL1159" s="24"/>
      <c r="CM1159" s="24"/>
      <c r="CN1159" s="24"/>
      <c r="CO1159" s="24"/>
      <c r="CP1159" s="24"/>
      <c r="CQ1159" s="24"/>
      <c r="CR1159" s="24"/>
      <c r="CS1159" s="24"/>
      <c r="CT1159" s="24"/>
      <c r="CU1159" s="24"/>
      <c r="CV1159" s="24"/>
      <c r="CW1159" s="24"/>
      <c r="CX1159" s="24"/>
      <c r="CY1159" s="24"/>
      <c r="CZ1159" s="24"/>
      <c r="DA1159" s="24"/>
      <c r="DB1159" s="24"/>
      <c r="DC1159" s="24"/>
      <c r="DD1159" s="24"/>
      <c r="DE1159" s="24"/>
      <c r="DF1159" s="24"/>
      <c r="DG1159" s="24"/>
      <c r="DH1159" s="24"/>
      <c r="DI1159" s="24"/>
      <c r="DJ1159" s="24"/>
      <c r="DK1159" s="24"/>
      <c r="DL1159" s="24"/>
      <c r="DM1159" s="24"/>
      <c r="DN1159" s="24"/>
      <c r="DO1159" s="24"/>
      <c r="DP1159" s="24"/>
      <c r="DQ1159" s="24"/>
      <c r="DR1159" s="24"/>
      <c r="DS1159" s="24"/>
      <c r="DT1159" s="24"/>
      <c r="DU1159" s="24"/>
      <c r="DV1159" s="24"/>
      <c r="DW1159" s="24"/>
      <c r="DX1159" s="24"/>
      <c r="DY1159" s="24"/>
      <c r="DZ1159" s="24"/>
      <c r="EA1159" s="24"/>
      <c r="EB1159" s="24"/>
      <c r="EC1159" s="24"/>
      <c r="ED1159" s="24"/>
      <c r="EE1159" s="24"/>
      <c r="EF1159" s="24"/>
      <c r="EG1159" s="24"/>
      <c r="EH1159" s="24"/>
      <c r="EI1159" s="24"/>
      <c r="EJ1159" s="24"/>
      <c r="EK1159" s="24"/>
      <c r="EL1159" s="24"/>
      <c r="EM1159" s="24"/>
      <c r="EN1159" s="24"/>
      <c r="EO1159" s="24"/>
      <c r="EP1159" s="24"/>
      <c r="EQ1159" s="24"/>
      <c r="ER1159" s="24"/>
      <c r="ES1159" s="24"/>
      <c r="ET1159" s="24"/>
      <c r="EU1159" s="24"/>
      <c r="EV1159" s="24"/>
      <c r="EW1159" s="24"/>
      <c r="EX1159" s="24"/>
      <c r="EY1159" s="24"/>
      <c r="EZ1159" s="24"/>
      <c r="FA1159" s="24"/>
      <c r="FB1159" s="24"/>
      <c r="FC1159" s="24"/>
      <c r="FD1159" s="24"/>
      <c r="FE1159" s="24"/>
      <c r="FF1159" s="24"/>
      <c r="FG1159" s="24"/>
      <c r="FH1159" s="24"/>
      <c r="FI1159" s="24"/>
      <c r="FJ1159" s="24"/>
      <c r="FK1159" s="24"/>
      <c r="FL1159" s="24"/>
      <c r="FM1159" s="24"/>
      <c r="FN1159" s="24"/>
      <c r="FO1159" s="24"/>
      <c r="FP1159" s="24"/>
      <c r="FQ1159" s="24"/>
      <c r="FR1159" s="24"/>
      <c r="FS1159" s="24"/>
      <c r="FT1159" s="24"/>
      <c r="FU1159" s="24"/>
      <c r="FV1159" s="24"/>
      <c r="FW1159" s="24"/>
      <c r="FX1159" s="24"/>
      <c r="FY1159" s="24"/>
      <c r="FZ1159" s="24"/>
      <c r="GA1159" s="24"/>
      <c r="GB1159" s="24"/>
      <c r="GC1159" s="24"/>
      <c r="GD1159" s="24"/>
      <c r="GE1159" s="24"/>
      <c r="GF1159" s="24"/>
      <c r="GG1159" s="24"/>
      <c r="GH1159" s="24"/>
      <c r="GI1159" s="24"/>
      <c r="GJ1159" s="24"/>
      <c r="GK1159" s="24"/>
      <c r="GL1159" s="24"/>
      <c r="GM1159" s="24"/>
      <c r="GN1159" s="24"/>
      <c r="GO1159" s="24"/>
      <c r="GP1159" s="24"/>
      <c r="GQ1159" s="24"/>
      <c r="GR1159" s="24"/>
      <c r="GS1159" s="24"/>
      <c r="GT1159" s="24"/>
      <c r="GU1159" s="24"/>
      <c r="GV1159" s="24"/>
      <c r="GW1159" s="24"/>
      <c r="GX1159" s="24"/>
      <c r="GY1159" s="24"/>
      <c r="GZ1159" s="24"/>
      <c r="HA1159" s="24"/>
      <c r="HB1159" s="24"/>
      <c r="HC1159" s="24"/>
      <c r="HD1159" s="24"/>
      <c r="HE1159" s="24"/>
      <c r="HF1159" s="24"/>
      <c r="HG1159" s="24"/>
    </row>
    <row r="1160" spans="1:215" ht="13.5" customHeight="1" x14ac:dyDescent="0.2">
      <c r="A1160" s="24"/>
      <c r="B1160" s="24"/>
      <c r="C1160" s="125"/>
      <c r="D1160" s="125"/>
      <c r="O1160" s="24"/>
      <c r="P1160" s="24"/>
      <c r="Q1160" s="125"/>
      <c r="R1160" s="24"/>
      <c r="S1160" s="108"/>
      <c r="T1160" s="108"/>
      <c r="U1160" s="108"/>
      <c r="V1160" s="108"/>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24"/>
      <c r="CA1160" s="24"/>
      <c r="CB1160" s="24"/>
      <c r="CC1160" s="24"/>
      <c r="CD1160" s="24"/>
      <c r="CE1160" s="24"/>
      <c r="CF1160" s="24"/>
      <c r="CG1160" s="24"/>
      <c r="CH1160" s="24"/>
      <c r="CI1160" s="24"/>
      <c r="CJ1160" s="24"/>
      <c r="CK1160" s="24"/>
      <c r="CL1160" s="24"/>
      <c r="CM1160" s="24"/>
      <c r="CN1160" s="24"/>
      <c r="CO1160" s="24"/>
      <c r="CP1160" s="24"/>
      <c r="CQ1160" s="24"/>
      <c r="CR1160" s="24"/>
      <c r="CS1160" s="24"/>
      <c r="CT1160" s="24"/>
      <c r="CU1160" s="24"/>
      <c r="CV1160" s="24"/>
      <c r="CW1160" s="24"/>
      <c r="CX1160" s="24"/>
      <c r="CY1160" s="24"/>
      <c r="CZ1160" s="24"/>
      <c r="DA1160" s="24"/>
      <c r="DB1160" s="24"/>
      <c r="DC1160" s="24"/>
      <c r="DD1160" s="24"/>
      <c r="DE1160" s="24"/>
      <c r="DF1160" s="24"/>
      <c r="DG1160" s="24"/>
      <c r="DH1160" s="24"/>
      <c r="DI1160" s="24"/>
      <c r="DJ1160" s="24"/>
      <c r="DK1160" s="24"/>
      <c r="DL1160" s="24"/>
      <c r="DM1160" s="24"/>
      <c r="DN1160" s="24"/>
      <c r="DO1160" s="24"/>
      <c r="DP1160" s="24"/>
      <c r="DQ1160" s="24"/>
      <c r="DR1160" s="24"/>
      <c r="DS1160" s="24"/>
      <c r="DT1160" s="24"/>
      <c r="DU1160" s="24"/>
      <c r="DV1160" s="24"/>
      <c r="DW1160" s="24"/>
      <c r="DX1160" s="24"/>
      <c r="DY1160" s="24"/>
      <c r="DZ1160" s="24"/>
      <c r="EA1160" s="24"/>
      <c r="EB1160" s="24"/>
      <c r="EC1160" s="24"/>
      <c r="ED1160" s="24"/>
      <c r="EE1160" s="24"/>
      <c r="EF1160" s="24"/>
      <c r="EG1160" s="24"/>
      <c r="EH1160" s="24"/>
      <c r="EI1160" s="24"/>
      <c r="EJ1160" s="24"/>
      <c r="EK1160" s="24"/>
      <c r="EL1160" s="24"/>
      <c r="EM1160" s="24"/>
      <c r="EN1160" s="24"/>
      <c r="EO1160" s="24"/>
      <c r="EP1160" s="24"/>
      <c r="EQ1160" s="24"/>
      <c r="ER1160" s="24"/>
      <c r="ES1160" s="24"/>
      <c r="ET1160" s="24"/>
      <c r="EU1160" s="24"/>
      <c r="EV1160" s="24"/>
      <c r="EW1160" s="24"/>
      <c r="EX1160" s="24"/>
      <c r="EY1160" s="24"/>
      <c r="EZ1160" s="24"/>
      <c r="FA1160" s="24"/>
      <c r="FB1160" s="24"/>
      <c r="FC1160" s="24"/>
      <c r="FD1160" s="24"/>
      <c r="FE1160" s="24"/>
      <c r="FF1160" s="24"/>
      <c r="FG1160" s="24"/>
      <c r="FH1160" s="24"/>
      <c r="FI1160" s="24"/>
      <c r="FJ1160" s="24"/>
      <c r="FK1160" s="24"/>
      <c r="FL1160" s="24"/>
      <c r="FM1160" s="24"/>
      <c r="FN1160" s="24"/>
      <c r="FO1160" s="24"/>
      <c r="FP1160" s="24"/>
      <c r="FQ1160" s="24"/>
      <c r="FR1160" s="24"/>
      <c r="FS1160" s="24"/>
      <c r="FT1160" s="24"/>
      <c r="FU1160" s="24"/>
      <c r="FV1160" s="24"/>
      <c r="FW1160" s="24"/>
      <c r="FX1160" s="24"/>
      <c r="FY1160" s="24"/>
      <c r="FZ1160" s="24"/>
      <c r="GA1160" s="24"/>
      <c r="GB1160" s="24"/>
      <c r="GC1160" s="24"/>
      <c r="GD1160" s="24"/>
      <c r="GE1160" s="24"/>
      <c r="GF1160" s="24"/>
      <c r="GG1160" s="24"/>
      <c r="GH1160" s="24"/>
      <c r="GI1160" s="24"/>
      <c r="GJ1160" s="24"/>
      <c r="GK1160" s="24"/>
      <c r="GL1160" s="24"/>
      <c r="GM1160" s="24"/>
      <c r="GN1160" s="24"/>
      <c r="GO1160" s="24"/>
      <c r="GP1160" s="24"/>
      <c r="GQ1160" s="24"/>
      <c r="GR1160" s="24"/>
      <c r="GS1160" s="24"/>
      <c r="GT1160" s="24"/>
      <c r="GU1160" s="24"/>
      <c r="GV1160" s="24"/>
      <c r="GW1160" s="24"/>
      <c r="GX1160" s="24"/>
      <c r="GY1160" s="24"/>
      <c r="GZ1160" s="24"/>
      <c r="HA1160" s="24"/>
      <c r="HB1160" s="24"/>
      <c r="HC1160" s="24"/>
      <c r="HD1160" s="24"/>
      <c r="HE1160" s="24"/>
      <c r="HF1160" s="24"/>
      <c r="HG1160" s="24"/>
    </row>
    <row r="1161" spans="1:215" ht="13.5" customHeight="1" x14ac:dyDescent="0.2">
      <c r="A1161" s="24"/>
      <c r="B1161" s="24"/>
      <c r="C1161" s="125"/>
      <c r="D1161" s="125"/>
      <c r="O1161" s="24"/>
      <c r="P1161" s="24"/>
      <c r="Q1161" s="125"/>
      <c r="R1161" s="24"/>
      <c r="S1161" s="108"/>
      <c r="T1161" s="108"/>
      <c r="U1161" s="108"/>
      <c r="V1161" s="108"/>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c r="CA1161" s="24"/>
      <c r="CB1161" s="24"/>
      <c r="CC1161" s="24"/>
      <c r="CD1161" s="24"/>
      <c r="CE1161" s="24"/>
      <c r="CF1161" s="24"/>
      <c r="CG1161" s="24"/>
      <c r="CH1161" s="24"/>
      <c r="CI1161" s="24"/>
      <c r="CJ1161" s="24"/>
      <c r="CK1161" s="24"/>
      <c r="CL1161" s="24"/>
      <c r="CM1161" s="24"/>
      <c r="CN1161" s="24"/>
      <c r="CO1161" s="24"/>
      <c r="CP1161" s="24"/>
      <c r="CQ1161" s="24"/>
      <c r="CR1161" s="24"/>
      <c r="CS1161" s="24"/>
      <c r="CT1161" s="24"/>
      <c r="CU1161" s="24"/>
      <c r="CV1161" s="24"/>
      <c r="CW1161" s="24"/>
      <c r="CX1161" s="24"/>
      <c r="CY1161" s="24"/>
      <c r="CZ1161" s="24"/>
      <c r="DA1161" s="24"/>
      <c r="DB1161" s="24"/>
      <c r="DC1161" s="24"/>
      <c r="DD1161" s="24"/>
      <c r="DE1161" s="24"/>
      <c r="DF1161" s="24"/>
      <c r="DG1161" s="24"/>
      <c r="DH1161" s="24"/>
      <c r="DI1161" s="24"/>
      <c r="DJ1161" s="24"/>
      <c r="DK1161" s="24"/>
      <c r="DL1161" s="24"/>
      <c r="DM1161" s="24"/>
      <c r="DN1161" s="24"/>
      <c r="DO1161" s="24"/>
      <c r="DP1161" s="24"/>
      <c r="DQ1161" s="24"/>
      <c r="DR1161" s="24"/>
      <c r="DS1161" s="24"/>
      <c r="DT1161" s="24"/>
      <c r="DU1161" s="24"/>
      <c r="DV1161" s="24"/>
      <c r="DW1161" s="24"/>
      <c r="DX1161" s="24"/>
      <c r="DY1161" s="24"/>
      <c r="DZ1161" s="24"/>
      <c r="EA1161" s="24"/>
      <c r="EB1161" s="24"/>
      <c r="EC1161" s="24"/>
      <c r="ED1161" s="24"/>
      <c r="EE1161" s="24"/>
      <c r="EF1161" s="24"/>
      <c r="EG1161" s="24"/>
      <c r="EH1161" s="24"/>
      <c r="EI1161" s="24"/>
      <c r="EJ1161" s="24"/>
      <c r="EK1161" s="24"/>
      <c r="EL1161" s="24"/>
      <c r="EM1161" s="24"/>
      <c r="EN1161" s="24"/>
      <c r="EO1161" s="24"/>
      <c r="EP1161" s="24"/>
      <c r="EQ1161" s="24"/>
      <c r="ER1161" s="24"/>
      <c r="ES1161" s="24"/>
      <c r="ET1161" s="24"/>
      <c r="EU1161" s="24"/>
      <c r="EV1161" s="24"/>
      <c r="EW1161" s="24"/>
      <c r="EX1161" s="24"/>
      <c r="EY1161" s="24"/>
      <c r="EZ1161" s="24"/>
      <c r="FA1161" s="24"/>
      <c r="FB1161" s="24"/>
      <c r="FC1161" s="24"/>
      <c r="FD1161" s="24"/>
      <c r="FE1161" s="24"/>
      <c r="FF1161" s="24"/>
      <c r="FG1161" s="24"/>
      <c r="FH1161" s="24"/>
      <c r="FI1161" s="24"/>
      <c r="FJ1161" s="24"/>
      <c r="FK1161" s="24"/>
      <c r="FL1161" s="24"/>
      <c r="FM1161" s="24"/>
      <c r="FN1161" s="24"/>
      <c r="FO1161" s="24"/>
      <c r="FP1161" s="24"/>
      <c r="FQ1161" s="24"/>
      <c r="FR1161" s="24"/>
      <c r="FS1161" s="24"/>
      <c r="FT1161" s="24"/>
      <c r="FU1161" s="24"/>
      <c r="FV1161" s="24"/>
      <c r="FW1161" s="24"/>
      <c r="FX1161" s="24"/>
      <c r="FY1161" s="24"/>
      <c r="FZ1161" s="24"/>
      <c r="GA1161" s="24"/>
      <c r="GB1161" s="24"/>
      <c r="GC1161" s="24"/>
      <c r="GD1161" s="24"/>
      <c r="GE1161" s="24"/>
      <c r="GF1161" s="24"/>
      <c r="GG1161" s="24"/>
      <c r="GH1161" s="24"/>
      <c r="GI1161" s="24"/>
      <c r="GJ1161" s="24"/>
      <c r="GK1161" s="24"/>
      <c r="GL1161" s="24"/>
      <c r="GM1161" s="24"/>
      <c r="GN1161" s="24"/>
      <c r="GO1161" s="24"/>
      <c r="GP1161" s="24"/>
      <c r="GQ1161" s="24"/>
      <c r="GR1161" s="24"/>
      <c r="GS1161" s="24"/>
      <c r="GT1161" s="24"/>
      <c r="GU1161" s="24"/>
      <c r="GV1161" s="24"/>
      <c r="GW1161" s="24"/>
      <c r="GX1161" s="24"/>
      <c r="GY1161" s="24"/>
      <c r="GZ1161" s="24"/>
      <c r="HA1161" s="24"/>
      <c r="HB1161" s="24"/>
      <c r="HC1161" s="24"/>
      <c r="HD1161" s="24"/>
      <c r="HE1161" s="24"/>
      <c r="HF1161" s="24"/>
      <c r="HG1161" s="24"/>
    </row>
    <row r="1162" spans="1:215" ht="13.5" customHeight="1" x14ac:dyDescent="0.2">
      <c r="A1162" s="24"/>
      <c r="B1162" s="24"/>
      <c r="C1162" s="125"/>
      <c r="D1162" s="125"/>
      <c r="O1162" s="24"/>
      <c r="P1162" s="24"/>
      <c r="Q1162" s="125"/>
      <c r="R1162" s="24"/>
      <c r="S1162" s="108"/>
      <c r="T1162" s="108"/>
      <c r="U1162" s="108"/>
      <c r="V1162" s="108"/>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4"/>
      <c r="CA1162" s="24"/>
      <c r="CB1162" s="24"/>
      <c r="CC1162" s="24"/>
      <c r="CD1162" s="24"/>
      <c r="CE1162" s="24"/>
      <c r="CF1162" s="24"/>
      <c r="CG1162" s="24"/>
      <c r="CH1162" s="24"/>
      <c r="CI1162" s="24"/>
      <c r="CJ1162" s="24"/>
      <c r="CK1162" s="24"/>
      <c r="CL1162" s="24"/>
      <c r="CM1162" s="24"/>
      <c r="CN1162" s="24"/>
      <c r="CO1162" s="24"/>
      <c r="CP1162" s="24"/>
      <c r="CQ1162" s="24"/>
      <c r="CR1162" s="24"/>
      <c r="CS1162" s="24"/>
      <c r="CT1162" s="24"/>
      <c r="CU1162" s="24"/>
      <c r="CV1162" s="24"/>
      <c r="CW1162" s="24"/>
      <c r="CX1162" s="24"/>
      <c r="CY1162" s="24"/>
      <c r="CZ1162" s="24"/>
      <c r="DA1162" s="24"/>
      <c r="DB1162" s="24"/>
      <c r="DC1162" s="24"/>
      <c r="DD1162" s="24"/>
      <c r="DE1162" s="24"/>
      <c r="DF1162" s="24"/>
      <c r="DG1162" s="24"/>
      <c r="DH1162" s="24"/>
      <c r="DI1162" s="24"/>
      <c r="DJ1162" s="24"/>
      <c r="DK1162" s="24"/>
      <c r="DL1162" s="24"/>
      <c r="DM1162" s="24"/>
      <c r="DN1162" s="24"/>
      <c r="DO1162" s="24"/>
      <c r="DP1162" s="24"/>
      <c r="DQ1162" s="24"/>
      <c r="DR1162" s="24"/>
      <c r="DS1162" s="24"/>
      <c r="DT1162" s="24"/>
      <c r="DU1162" s="24"/>
      <c r="DV1162" s="24"/>
      <c r="DW1162" s="24"/>
      <c r="DX1162" s="24"/>
      <c r="DY1162" s="24"/>
      <c r="DZ1162" s="24"/>
      <c r="EA1162" s="24"/>
      <c r="EB1162" s="24"/>
      <c r="EC1162" s="24"/>
      <c r="ED1162" s="24"/>
      <c r="EE1162" s="24"/>
      <c r="EF1162" s="24"/>
      <c r="EG1162" s="24"/>
      <c r="EH1162" s="24"/>
      <c r="EI1162" s="24"/>
      <c r="EJ1162" s="24"/>
      <c r="EK1162" s="24"/>
      <c r="EL1162" s="24"/>
      <c r="EM1162" s="24"/>
      <c r="EN1162" s="24"/>
      <c r="EO1162" s="24"/>
      <c r="EP1162" s="24"/>
      <c r="EQ1162" s="24"/>
      <c r="ER1162" s="24"/>
      <c r="ES1162" s="24"/>
      <c r="ET1162" s="24"/>
      <c r="EU1162" s="24"/>
      <c r="EV1162" s="24"/>
      <c r="EW1162" s="24"/>
      <c r="EX1162" s="24"/>
      <c r="EY1162" s="24"/>
      <c r="EZ1162" s="24"/>
      <c r="FA1162" s="24"/>
      <c r="FB1162" s="24"/>
      <c r="FC1162" s="24"/>
      <c r="FD1162" s="24"/>
      <c r="FE1162" s="24"/>
      <c r="FF1162" s="24"/>
      <c r="FG1162" s="24"/>
      <c r="FH1162" s="24"/>
      <c r="FI1162" s="24"/>
      <c r="FJ1162" s="24"/>
      <c r="FK1162" s="24"/>
      <c r="FL1162" s="24"/>
      <c r="FM1162" s="24"/>
      <c r="FN1162" s="24"/>
      <c r="FO1162" s="24"/>
      <c r="FP1162" s="24"/>
      <c r="FQ1162" s="24"/>
      <c r="FR1162" s="24"/>
      <c r="FS1162" s="24"/>
      <c r="FT1162" s="24"/>
      <c r="FU1162" s="24"/>
      <c r="FV1162" s="24"/>
      <c r="FW1162" s="24"/>
      <c r="FX1162" s="24"/>
      <c r="FY1162" s="24"/>
      <c r="FZ1162" s="24"/>
      <c r="GA1162" s="24"/>
      <c r="GB1162" s="24"/>
      <c r="GC1162" s="24"/>
      <c r="GD1162" s="24"/>
      <c r="GE1162" s="24"/>
      <c r="GF1162" s="24"/>
      <c r="GG1162" s="24"/>
      <c r="GH1162" s="24"/>
      <c r="GI1162" s="24"/>
      <c r="GJ1162" s="24"/>
      <c r="GK1162" s="24"/>
      <c r="GL1162" s="24"/>
      <c r="GM1162" s="24"/>
      <c r="GN1162" s="24"/>
      <c r="GO1162" s="24"/>
      <c r="GP1162" s="24"/>
      <c r="GQ1162" s="24"/>
      <c r="GR1162" s="24"/>
      <c r="GS1162" s="24"/>
      <c r="GT1162" s="24"/>
      <c r="GU1162" s="24"/>
      <c r="GV1162" s="24"/>
      <c r="GW1162" s="24"/>
      <c r="GX1162" s="24"/>
      <c r="GY1162" s="24"/>
      <c r="GZ1162" s="24"/>
      <c r="HA1162" s="24"/>
      <c r="HB1162" s="24"/>
      <c r="HC1162" s="24"/>
      <c r="HD1162" s="24"/>
      <c r="HE1162" s="24"/>
      <c r="HF1162" s="24"/>
      <c r="HG1162" s="24"/>
    </row>
    <row r="1163" spans="1:215" ht="13.5" customHeight="1" x14ac:dyDescent="0.2">
      <c r="A1163" s="24"/>
      <c r="B1163" s="24"/>
      <c r="C1163" s="125"/>
      <c r="D1163" s="125"/>
      <c r="O1163" s="24"/>
      <c r="P1163" s="24"/>
      <c r="Q1163" s="125"/>
      <c r="R1163" s="24"/>
      <c r="S1163" s="108"/>
      <c r="T1163" s="108"/>
      <c r="U1163" s="108"/>
      <c r="V1163" s="108"/>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c r="CA1163" s="24"/>
      <c r="CB1163" s="24"/>
      <c r="CC1163" s="24"/>
      <c r="CD1163" s="24"/>
      <c r="CE1163" s="24"/>
      <c r="CF1163" s="24"/>
      <c r="CG1163" s="24"/>
      <c r="CH1163" s="24"/>
      <c r="CI1163" s="24"/>
      <c r="CJ1163" s="24"/>
      <c r="CK1163" s="24"/>
      <c r="CL1163" s="24"/>
      <c r="CM1163" s="24"/>
      <c r="CN1163" s="24"/>
      <c r="CO1163" s="24"/>
      <c r="CP1163" s="24"/>
      <c r="CQ1163" s="24"/>
      <c r="CR1163" s="24"/>
      <c r="CS1163" s="24"/>
      <c r="CT1163" s="24"/>
      <c r="CU1163" s="24"/>
      <c r="CV1163" s="24"/>
      <c r="CW1163" s="24"/>
      <c r="CX1163" s="24"/>
      <c r="CY1163" s="24"/>
      <c r="CZ1163" s="24"/>
      <c r="DA1163" s="24"/>
      <c r="DB1163" s="24"/>
      <c r="DC1163" s="24"/>
      <c r="DD1163" s="24"/>
      <c r="DE1163" s="24"/>
      <c r="DF1163" s="24"/>
      <c r="DG1163" s="24"/>
      <c r="DH1163" s="24"/>
      <c r="DI1163" s="24"/>
      <c r="DJ1163" s="24"/>
      <c r="DK1163" s="24"/>
      <c r="DL1163" s="24"/>
      <c r="DM1163" s="24"/>
      <c r="DN1163" s="24"/>
      <c r="DO1163" s="24"/>
      <c r="DP1163" s="24"/>
      <c r="DQ1163" s="24"/>
      <c r="DR1163" s="24"/>
      <c r="DS1163" s="24"/>
      <c r="DT1163" s="24"/>
      <c r="DU1163" s="24"/>
      <c r="DV1163" s="24"/>
      <c r="DW1163" s="24"/>
      <c r="DX1163" s="24"/>
      <c r="DY1163" s="24"/>
      <c r="DZ1163" s="24"/>
      <c r="EA1163" s="24"/>
      <c r="EB1163" s="24"/>
      <c r="EC1163" s="24"/>
      <c r="ED1163" s="24"/>
      <c r="EE1163" s="24"/>
      <c r="EF1163" s="24"/>
      <c r="EG1163" s="24"/>
      <c r="EH1163" s="24"/>
      <c r="EI1163" s="24"/>
      <c r="EJ1163" s="24"/>
      <c r="EK1163" s="24"/>
      <c r="EL1163" s="24"/>
      <c r="EM1163" s="24"/>
      <c r="EN1163" s="24"/>
      <c r="EO1163" s="24"/>
      <c r="EP1163" s="24"/>
      <c r="EQ1163" s="24"/>
      <c r="ER1163" s="24"/>
      <c r="ES1163" s="24"/>
      <c r="ET1163" s="24"/>
      <c r="EU1163" s="24"/>
      <c r="EV1163" s="24"/>
      <c r="EW1163" s="24"/>
      <c r="EX1163" s="24"/>
      <c r="EY1163" s="24"/>
      <c r="EZ1163" s="24"/>
      <c r="FA1163" s="24"/>
      <c r="FB1163" s="24"/>
      <c r="FC1163" s="24"/>
      <c r="FD1163" s="24"/>
      <c r="FE1163" s="24"/>
      <c r="FF1163" s="24"/>
      <c r="FG1163" s="24"/>
      <c r="FH1163" s="24"/>
      <c r="FI1163" s="24"/>
      <c r="FJ1163" s="24"/>
      <c r="FK1163" s="24"/>
      <c r="FL1163" s="24"/>
      <c r="FM1163" s="24"/>
      <c r="FN1163" s="24"/>
      <c r="FO1163" s="24"/>
      <c r="FP1163" s="24"/>
      <c r="FQ1163" s="24"/>
      <c r="FR1163" s="24"/>
      <c r="FS1163" s="24"/>
      <c r="FT1163" s="24"/>
      <c r="FU1163" s="24"/>
      <c r="FV1163" s="24"/>
      <c r="FW1163" s="24"/>
      <c r="FX1163" s="24"/>
      <c r="FY1163" s="24"/>
      <c r="FZ1163" s="24"/>
      <c r="GA1163" s="24"/>
      <c r="GB1163" s="24"/>
      <c r="GC1163" s="24"/>
      <c r="GD1163" s="24"/>
      <c r="GE1163" s="24"/>
      <c r="GF1163" s="24"/>
      <c r="GG1163" s="24"/>
      <c r="GH1163" s="24"/>
      <c r="GI1163" s="24"/>
      <c r="GJ1163" s="24"/>
      <c r="GK1163" s="24"/>
      <c r="GL1163" s="24"/>
      <c r="GM1163" s="24"/>
      <c r="GN1163" s="24"/>
      <c r="GO1163" s="24"/>
      <c r="GP1163" s="24"/>
      <c r="GQ1163" s="24"/>
      <c r="GR1163" s="24"/>
      <c r="GS1163" s="24"/>
      <c r="GT1163" s="24"/>
      <c r="GU1163" s="24"/>
      <c r="GV1163" s="24"/>
      <c r="GW1163" s="24"/>
      <c r="GX1163" s="24"/>
      <c r="GY1163" s="24"/>
      <c r="GZ1163" s="24"/>
      <c r="HA1163" s="24"/>
      <c r="HB1163" s="24"/>
      <c r="HC1163" s="24"/>
      <c r="HD1163" s="24"/>
      <c r="HE1163" s="24"/>
      <c r="HF1163" s="24"/>
      <c r="HG1163" s="24"/>
    </row>
    <row r="1164" spans="1:215" ht="13.5" customHeight="1" x14ac:dyDescent="0.2">
      <c r="A1164" s="24"/>
      <c r="B1164" s="24"/>
      <c r="C1164" s="125"/>
      <c r="D1164" s="125"/>
      <c r="O1164" s="24"/>
      <c r="P1164" s="24"/>
      <c r="Q1164" s="125"/>
      <c r="R1164" s="24"/>
      <c r="S1164" s="108"/>
      <c r="T1164" s="108"/>
      <c r="U1164" s="108"/>
      <c r="V1164" s="108"/>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4"/>
      <c r="CA1164" s="24"/>
      <c r="CB1164" s="24"/>
      <c r="CC1164" s="24"/>
      <c r="CD1164" s="24"/>
      <c r="CE1164" s="24"/>
      <c r="CF1164" s="24"/>
      <c r="CG1164" s="24"/>
      <c r="CH1164" s="24"/>
      <c r="CI1164" s="24"/>
      <c r="CJ1164" s="24"/>
      <c r="CK1164" s="24"/>
      <c r="CL1164" s="24"/>
      <c r="CM1164" s="24"/>
      <c r="CN1164" s="24"/>
      <c r="CO1164" s="24"/>
      <c r="CP1164" s="24"/>
      <c r="CQ1164" s="24"/>
      <c r="CR1164" s="24"/>
      <c r="CS1164" s="24"/>
      <c r="CT1164" s="24"/>
      <c r="CU1164" s="24"/>
      <c r="CV1164" s="24"/>
      <c r="CW1164" s="24"/>
      <c r="CX1164" s="24"/>
      <c r="CY1164" s="24"/>
      <c r="CZ1164" s="24"/>
      <c r="DA1164" s="24"/>
      <c r="DB1164" s="24"/>
      <c r="DC1164" s="24"/>
      <c r="DD1164" s="24"/>
      <c r="DE1164" s="24"/>
      <c r="DF1164" s="24"/>
      <c r="DG1164" s="24"/>
      <c r="DH1164" s="24"/>
      <c r="DI1164" s="24"/>
      <c r="DJ1164" s="24"/>
      <c r="DK1164" s="24"/>
      <c r="DL1164" s="24"/>
      <c r="DM1164" s="24"/>
      <c r="DN1164" s="24"/>
      <c r="DO1164" s="24"/>
      <c r="DP1164" s="24"/>
      <c r="DQ1164" s="24"/>
      <c r="DR1164" s="24"/>
      <c r="DS1164" s="24"/>
      <c r="DT1164" s="24"/>
      <c r="DU1164" s="24"/>
      <c r="DV1164" s="24"/>
      <c r="DW1164" s="24"/>
      <c r="DX1164" s="24"/>
      <c r="DY1164" s="24"/>
      <c r="DZ1164" s="24"/>
      <c r="EA1164" s="24"/>
      <c r="EB1164" s="24"/>
      <c r="EC1164" s="24"/>
      <c r="ED1164" s="24"/>
      <c r="EE1164" s="24"/>
      <c r="EF1164" s="24"/>
      <c r="EG1164" s="24"/>
      <c r="EH1164" s="24"/>
      <c r="EI1164" s="24"/>
      <c r="EJ1164" s="24"/>
      <c r="EK1164" s="24"/>
      <c r="EL1164" s="24"/>
      <c r="EM1164" s="24"/>
      <c r="EN1164" s="24"/>
      <c r="EO1164" s="24"/>
      <c r="EP1164" s="24"/>
      <c r="EQ1164" s="24"/>
      <c r="ER1164" s="24"/>
      <c r="ES1164" s="24"/>
      <c r="ET1164" s="24"/>
      <c r="EU1164" s="24"/>
      <c r="EV1164" s="24"/>
      <c r="EW1164" s="24"/>
      <c r="EX1164" s="24"/>
      <c r="EY1164" s="24"/>
      <c r="EZ1164" s="24"/>
      <c r="FA1164" s="24"/>
      <c r="FB1164" s="24"/>
      <c r="FC1164" s="24"/>
      <c r="FD1164" s="24"/>
      <c r="FE1164" s="24"/>
      <c r="FF1164" s="24"/>
      <c r="FG1164" s="24"/>
      <c r="FH1164" s="24"/>
      <c r="FI1164" s="24"/>
      <c r="FJ1164" s="24"/>
      <c r="FK1164" s="24"/>
      <c r="FL1164" s="24"/>
      <c r="FM1164" s="24"/>
      <c r="FN1164" s="24"/>
      <c r="FO1164" s="24"/>
      <c r="FP1164" s="24"/>
      <c r="FQ1164" s="24"/>
      <c r="FR1164" s="24"/>
      <c r="FS1164" s="24"/>
      <c r="FT1164" s="24"/>
      <c r="FU1164" s="24"/>
      <c r="FV1164" s="24"/>
      <c r="FW1164" s="24"/>
      <c r="FX1164" s="24"/>
      <c r="FY1164" s="24"/>
      <c r="FZ1164" s="24"/>
      <c r="GA1164" s="24"/>
      <c r="GB1164" s="24"/>
      <c r="GC1164" s="24"/>
      <c r="GD1164" s="24"/>
      <c r="GE1164" s="24"/>
      <c r="GF1164" s="24"/>
      <c r="GG1164" s="24"/>
      <c r="GH1164" s="24"/>
      <c r="GI1164" s="24"/>
      <c r="GJ1164" s="24"/>
      <c r="GK1164" s="24"/>
      <c r="GL1164" s="24"/>
      <c r="GM1164" s="24"/>
      <c r="GN1164" s="24"/>
      <c r="GO1164" s="24"/>
      <c r="GP1164" s="24"/>
      <c r="GQ1164" s="24"/>
      <c r="GR1164" s="24"/>
      <c r="GS1164" s="24"/>
      <c r="GT1164" s="24"/>
      <c r="GU1164" s="24"/>
      <c r="GV1164" s="24"/>
      <c r="GW1164" s="24"/>
      <c r="GX1164" s="24"/>
      <c r="GY1164" s="24"/>
      <c r="GZ1164" s="24"/>
      <c r="HA1164" s="24"/>
      <c r="HB1164" s="24"/>
      <c r="HC1164" s="24"/>
      <c r="HD1164" s="24"/>
      <c r="HE1164" s="24"/>
      <c r="HF1164" s="24"/>
      <c r="HG1164" s="24"/>
    </row>
    <row r="1165" spans="1:215" ht="13.5" customHeight="1" x14ac:dyDescent="0.2">
      <c r="A1165" s="24"/>
      <c r="B1165" s="24"/>
      <c r="C1165" s="125"/>
      <c r="D1165" s="125"/>
      <c r="O1165" s="24"/>
      <c r="P1165" s="24"/>
      <c r="Q1165" s="125"/>
      <c r="R1165" s="24"/>
      <c r="S1165" s="108"/>
      <c r="T1165" s="108"/>
      <c r="U1165" s="108"/>
      <c r="V1165" s="108"/>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c r="CA1165" s="24"/>
      <c r="CB1165" s="24"/>
      <c r="CC1165" s="24"/>
      <c r="CD1165" s="24"/>
      <c r="CE1165" s="24"/>
      <c r="CF1165" s="24"/>
      <c r="CG1165" s="24"/>
      <c r="CH1165" s="24"/>
      <c r="CI1165" s="24"/>
      <c r="CJ1165" s="24"/>
      <c r="CK1165" s="24"/>
      <c r="CL1165" s="24"/>
      <c r="CM1165" s="24"/>
      <c r="CN1165" s="24"/>
      <c r="CO1165" s="24"/>
      <c r="CP1165" s="24"/>
      <c r="CQ1165" s="24"/>
      <c r="CR1165" s="24"/>
      <c r="CS1165" s="24"/>
      <c r="CT1165" s="24"/>
      <c r="CU1165" s="24"/>
      <c r="CV1165" s="24"/>
      <c r="CW1165" s="24"/>
      <c r="CX1165" s="24"/>
      <c r="CY1165" s="24"/>
      <c r="CZ1165" s="24"/>
      <c r="DA1165" s="24"/>
      <c r="DB1165" s="24"/>
      <c r="DC1165" s="24"/>
      <c r="DD1165" s="24"/>
      <c r="DE1165" s="24"/>
      <c r="DF1165" s="24"/>
      <c r="DG1165" s="24"/>
      <c r="DH1165" s="24"/>
      <c r="DI1165" s="24"/>
      <c r="DJ1165" s="24"/>
      <c r="DK1165" s="24"/>
      <c r="DL1165" s="24"/>
      <c r="DM1165" s="24"/>
      <c r="DN1165" s="24"/>
      <c r="DO1165" s="24"/>
      <c r="DP1165" s="24"/>
      <c r="DQ1165" s="24"/>
      <c r="DR1165" s="24"/>
      <c r="DS1165" s="24"/>
      <c r="DT1165" s="24"/>
      <c r="DU1165" s="24"/>
      <c r="DV1165" s="24"/>
      <c r="DW1165" s="24"/>
      <c r="DX1165" s="24"/>
      <c r="DY1165" s="24"/>
      <c r="DZ1165" s="24"/>
      <c r="EA1165" s="24"/>
      <c r="EB1165" s="24"/>
      <c r="EC1165" s="24"/>
      <c r="ED1165" s="24"/>
      <c r="EE1165" s="24"/>
      <c r="EF1165" s="24"/>
      <c r="EG1165" s="24"/>
      <c r="EH1165" s="24"/>
      <c r="EI1165" s="24"/>
      <c r="EJ1165" s="24"/>
      <c r="EK1165" s="24"/>
      <c r="EL1165" s="24"/>
      <c r="EM1165" s="24"/>
      <c r="EN1165" s="24"/>
      <c r="EO1165" s="24"/>
      <c r="EP1165" s="24"/>
      <c r="EQ1165" s="24"/>
      <c r="ER1165" s="24"/>
      <c r="ES1165" s="24"/>
      <c r="ET1165" s="24"/>
      <c r="EU1165" s="24"/>
      <c r="EV1165" s="24"/>
      <c r="EW1165" s="24"/>
      <c r="EX1165" s="24"/>
      <c r="EY1165" s="24"/>
      <c r="EZ1165" s="24"/>
      <c r="FA1165" s="24"/>
      <c r="FB1165" s="24"/>
      <c r="FC1165" s="24"/>
      <c r="FD1165" s="24"/>
      <c r="FE1165" s="24"/>
      <c r="FF1165" s="24"/>
      <c r="FG1165" s="24"/>
      <c r="FH1165" s="24"/>
      <c r="FI1165" s="24"/>
      <c r="FJ1165" s="24"/>
      <c r="FK1165" s="24"/>
      <c r="FL1165" s="24"/>
      <c r="FM1165" s="24"/>
      <c r="FN1165" s="24"/>
      <c r="FO1165" s="24"/>
      <c r="FP1165" s="24"/>
      <c r="FQ1165" s="24"/>
      <c r="FR1165" s="24"/>
      <c r="FS1165" s="24"/>
      <c r="FT1165" s="24"/>
      <c r="FU1165" s="24"/>
      <c r="FV1165" s="24"/>
      <c r="FW1165" s="24"/>
      <c r="FX1165" s="24"/>
      <c r="FY1165" s="24"/>
      <c r="FZ1165" s="24"/>
      <c r="GA1165" s="24"/>
      <c r="GB1165" s="24"/>
      <c r="GC1165" s="24"/>
      <c r="GD1165" s="24"/>
      <c r="GE1165" s="24"/>
      <c r="GF1165" s="24"/>
      <c r="GG1165" s="24"/>
      <c r="GH1165" s="24"/>
      <c r="GI1165" s="24"/>
      <c r="GJ1165" s="24"/>
      <c r="GK1165" s="24"/>
      <c r="GL1165" s="24"/>
      <c r="GM1165" s="24"/>
      <c r="GN1165" s="24"/>
      <c r="GO1165" s="24"/>
      <c r="GP1165" s="24"/>
      <c r="GQ1165" s="24"/>
      <c r="GR1165" s="24"/>
      <c r="GS1165" s="24"/>
      <c r="GT1165" s="24"/>
      <c r="GU1165" s="24"/>
      <c r="GV1165" s="24"/>
      <c r="GW1165" s="24"/>
      <c r="GX1165" s="24"/>
      <c r="GY1165" s="24"/>
      <c r="GZ1165" s="24"/>
      <c r="HA1165" s="24"/>
      <c r="HB1165" s="24"/>
      <c r="HC1165" s="24"/>
      <c r="HD1165" s="24"/>
      <c r="HE1165" s="24"/>
      <c r="HF1165" s="24"/>
      <c r="HG1165" s="24"/>
    </row>
    <row r="1166" spans="1:215" ht="13.5" customHeight="1" x14ac:dyDescent="0.2">
      <c r="A1166" s="24"/>
      <c r="B1166" s="24"/>
      <c r="C1166" s="125"/>
      <c r="D1166" s="125"/>
      <c r="O1166" s="24"/>
      <c r="P1166" s="24"/>
      <c r="Q1166" s="125"/>
      <c r="R1166" s="24"/>
      <c r="S1166" s="108"/>
      <c r="T1166" s="108"/>
      <c r="U1166" s="108"/>
      <c r="V1166" s="108"/>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24"/>
      <c r="CD1166" s="24"/>
      <c r="CE1166" s="24"/>
      <c r="CF1166" s="24"/>
      <c r="CG1166" s="24"/>
      <c r="CH1166" s="24"/>
      <c r="CI1166" s="24"/>
      <c r="CJ1166" s="24"/>
      <c r="CK1166" s="24"/>
      <c r="CL1166" s="24"/>
      <c r="CM1166" s="24"/>
      <c r="CN1166" s="24"/>
      <c r="CO1166" s="24"/>
      <c r="CP1166" s="24"/>
      <c r="CQ1166" s="24"/>
      <c r="CR1166" s="24"/>
      <c r="CS1166" s="24"/>
      <c r="CT1166" s="24"/>
      <c r="CU1166" s="24"/>
      <c r="CV1166" s="24"/>
      <c r="CW1166" s="24"/>
      <c r="CX1166" s="24"/>
      <c r="CY1166" s="24"/>
      <c r="CZ1166" s="24"/>
      <c r="DA1166" s="24"/>
      <c r="DB1166" s="24"/>
      <c r="DC1166" s="24"/>
      <c r="DD1166" s="24"/>
      <c r="DE1166" s="24"/>
      <c r="DF1166" s="24"/>
      <c r="DG1166" s="24"/>
      <c r="DH1166" s="24"/>
      <c r="DI1166" s="24"/>
      <c r="DJ1166" s="24"/>
      <c r="DK1166" s="24"/>
      <c r="DL1166" s="24"/>
      <c r="DM1166" s="24"/>
      <c r="DN1166" s="24"/>
      <c r="DO1166" s="24"/>
      <c r="DP1166" s="24"/>
      <c r="DQ1166" s="24"/>
      <c r="DR1166" s="24"/>
      <c r="DS1166" s="24"/>
      <c r="DT1166" s="24"/>
      <c r="DU1166" s="24"/>
      <c r="DV1166" s="24"/>
      <c r="DW1166" s="24"/>
      <c r="DX1166" s="24"/>
      <c r="DY1166" s="24"/>
      <c r="DZ1166" s="24"/>
      <c r="EA1166" s="24"/>
      <c r="EB1166" s="24"/>
      <c r="EC1166" s="24"/>
      <c r="ED1166" s="24"/>
      <c r="EE1166" s="24"/>
      <c r="EF1166" s="24"/>
      <c r="EG1166" s="24"/>
      <c r="EH1166" s="24"/>
      <c r="EI1166" s="24"/>
      <c r="EJ1166" s="24"/>
      <c r="EK1166" s="24"/>
      <c r="EL1166" s="24"/>
      <c r="EM1166" s="24"/>
      <c r="EN1166" s="24"/>
      <c r="EO1166" s="24"/>
      <c r="EP1166" s="24"/>
      <c r="EQ1166" s="24"/>
      <c r="ER1166" s="24"/>
      <c r="ES1166" s="24"/>
      <c r="ET1166" s="24"/>
      <c r="EU1166" s="24"/>
      <c r="EV1166" s="24"/>
      <c r="EW1166" s="24"/>
      <c r="EX1166" s="24"/>
      <c r="EY1166" s="24"/>
      <c r="EZ1166" s="24"/>
      <c r="FA1166" s="24"/>
      <c r="FB1166" s="24"/>
      <c r="FC1166" s="24"/>
      <c r="FD1166" s="24"/>
      <c r="FE1166" s="24"/>
      <c r="FF1166" s="24"/>
      <c r="FG1166" s="24"/>
      <c r="FH1166" s="24"/>
      <c r="FI1166" s="24"/>
      <c r="FJ1166" s="24"/>
      <c r="FK1166" s="24"/>
      <c r="FL1166" s="24"/>
      <c r="FM1166" s="24"/>
      <c r="FN1166" s="24"/>
      <c r="FO1166" s="24"/>
      <c r="FP1166" s="24"/>
      <c r="FQ1166" s="24"/>
      <c r="FR1166" s="24"/>
      <c r="FS1166" s="24"/>
      <c r="FT1166" s="24"/>
      <c r="FU1166" s="24"/>
      <c r="FV1166" s="24"/>
      <c r="FW1166" s="24"/>
      <c r="FX1166" s="24"/>
      <c r="FY1166" s="24"/>
      <c r="FZ1166" s="24"/>
      <c r="GA1166" s="24"/>
      <c r="GB1166" s="24"/>
      <c r="GC1166" s="24"/>
      <c r="GD1166" s="24"/>
      <c r="GE1166" s="24"/>
      <c r="GF1166" s="24"/>
      <c r="GG1166" s="24"/>
      <c r="GH1166" s="24"/>
      <c r="GI1166" s="24"/>
      <c r="GJ1166" s="24"/>
      <c r="GK1166" s="24"/>
      <c r="GL1166" s="24"/>
      <c r="GM1166" s="24"/>
      <c r="GN1166" s="24"/>
      <c r="GO1166" s="24"/>
      <c r="GP1166" s="24"/>
      <c r="GQ1166" s="24"/>
      <c r="GR1166" s="24"/>
      <c r="GS1166" s="24"/>
      <c r="GT1166" s="24"/>
      <c r="GU1166" s="24"/>
      <c r="GV1166" s="24"/>
      <c r="GW1166" s="24"/>
      <c r="GX1166" s="24"/>
      <c r="GY1166" s="24"/>
      <c r="GZ1166" s="24"/>
      <c r="HA1166" s="24"/>
      <c r="HB1166" s="24"/>
      <c r="HC1166" s="24"/>
      <c r="HD1166" s="24"/>
      <c r="HE1166" s="24"/>
      <c r="HF1166" s="24"/>
      <c r="HG1166" s="24"/>
    </row>
    <row r="1167" spans="1:215" ht="13.5" customHeight="1" x14ac:dyDescent="0.2">
      <c r="A1167" s="24"/>
      <c r="B1167" s="24"/>
      <c r="C1167" s="125"/>
      <c r="D1167" s="125"/>
      <c r="O1167" s="24"/>
      <c r="P1167" s="24"/>
      <c r="Q1167" s="125"/>
      <c r="R1167" s="24"/>
      <c r="S1167" s="108"/>
      <c r="T1167" s="108"/>
      <c r="U1167" s="108"/>
      <c r="V1167" s="108"/>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c r="BY1167" s="24"/>
      <c r="BZ1167" s="24"/>
      <c r="CA1167" s="24"/>
      <c r="CB1167" s="24"/>
      <c r="CC1167" s="24"/>
      <c r="CD1167" s="24"/>
      <c r="CE1167" s="24"/>
      <c r="CF1167" s="24"/>
      <c r="CG1167" s="24"/>
      <c r="CH1167" s="24"/>
      <c r="CI1167" s="24"/>
      <c r="CJ1167" s="24"/>
      <c r="CK1167" s="24"/>
      <c r="CL1167" s="24"/>
      <c r="CM1167" s="24"/>
      <c r="CN1167" s="24"/>
      <c r="CO1167" s="24"/>
      <c r="CP1167" s="24"/>
      <c r="CQ1167" s="24"/>
      <c r="CR1167" s="24"/>
      <c r="CS1167" s="24"/>
      <c r="CT1167" s="24"/>
      <c r="CU1167" s="24"/>
      <c r="CV1167" s="24"/>
      <c r="CW1167" s="24"/>
      <c r="CX1167" s="24"/>
      <c r="CY1167" s="24"/>
      <c r="CZ1167" s="24"/>
      <c r="DA1167" s="24"/>
      <c r="DB1167" s="24"/>
      <c r="DC1167" s="24"/>
      <c r="DD1167" s="24"/>
      <c r="DE1167" s="24"/>
      <c r="DF1167" s="24"/>
      <c r="DG1167" s="24"/>
      <c r="DH1167" s="24"/>
      <c r="DI1167" s="24"/>
      <c r="DJ1167" s="24"/>
      <c r="DK1167" s="24"/>
      <c r="DL1167" s="24"/>
      <c r="DM1167" s="24"/>
      <c r="DN1167" s="24"/>
      <c r="DO1167" s="24"/>
      <c r="DP1167" s="24"/>
      <c r="DQ1167" s="24"/>
      <c r="DR1167" s="24"/>
      <c r="DS1167" s="24"/>
      <c r="DT1167" s="24"/>
      <c r="DU1167" s="24"/>
      <c r="DV1167" s="24"/>
      <c r="DW1167" s="24"/>
      <c r="DX1167" s="24"/>
      <c r="DY1167" s="24"/>
      <c r="DZ1167" s="24"/>
      <c r="EA1167" s="24"/>
      <c r="EB1167" s="24"/>
      <c r="EC1167" s="24"/>
      <c r="ED1167" s="24"/>
      <c r="EE1167" s="24"/>
      <c r="EF1167" s="24"/>
      <c r="EG1167" s="24"/>
      <c r="EH1167" s="24"/>
      <c r="EI1167" s="24"/>
      <c r="EJ1167" s="24"/>
      <c r="EK1167" s="24"/>
      <c r="EL1167" s="24"/>
      <c r="EM1167" s="24"/>
      <c r="EN1167" s="24"/>
      <c r="EO1167" s="24"/>
      <c r="EP1167" s="24"/>
      <c r="EQ1167" s="24"/>
      <c r="ER1167" s="24"/>
      <c r="ES1167" s="24"/>
      <c r="ET1167" s="24"/>
      <c r="EU1167" s="24"/>
      <c r="EV1167" s="24"/>
      <c r="EW1167" s="24"/>
      <c r="EX1167" s="24"/>
      <c r="EY1167" s="24"/>
      <c r="EZ1167" s="24"/>
      <c r="FA1167" s="24"/>
      <c r="FB1167" s="24"/>
      <c r="FC1167" s="24"/>
      <c r="FD1167" s="24"/>
      <c r="FE1167" s="24"/>
      <c r="FF1167" s="24"/>
      <c r="FG1167" s="24"/>
      <c r="FH1167" s="24"/>
      <c r="FI1167" s="24"/>
      <c r="FJ1167" s="24"/>
      <c r="FK1167" s="24"/>
      <c r="FL1167" s="24"/>
      <c r="FM1167" s="24"/>
      <c r="FN1167" s="24"/>
      <c r="FO1167" s="24"/>
      <c r="FP1167" s="24"/>
      <c r="FQ1167" s="24"/>
      <c r="FR1167" s="24"/>
      <c r="FS1167" s="24"/>
      <c r="FT1167" s="24"/>
      <c r="FU1167" s="24"/>
      <c r="FV1167" s="24"/>
      <c r="FW1167" s="24"/>
      <c r="FX1167" s="24"/>
      <c r="FY1167" s="24"/>
      <c r="FZ1167" s="24"/>
      <c r="GA1167" s="24"/>
      <c r="GB1167" s="24"/>
      <c r="GC1167" s="24"/>
      <c r="GD1167" s="24"/>
      <c r="GE1167" s="24"/>
      <c r="GF1167" s="24"/>
      <c r="GG1167" s="24"/>
      <c r="GH1167" s="24"/>
      <c r="GI1167" s="24"/>
      <c r="GJ1167" s="24"/>
      <c r="GK1167" s="24"/>
      <c r="GL1167" s="24"/>
      <c r="GM1167" s="24"/>
      <c r="GN1167" s="24"/>
      <c r="GO1167" s="24"/>
      <c r="GP1167" s="24"/>
      <c r="GQ1167" s="24"/>
      <c r="GR1167" s="24"/>
      <c r="GS1167" s="24"/>
      <c r="GT1167" s="24"/>
      <c r="GU1167" s="24"/>
      <c r="GV1167" s="24"/>
      <c r="GW1167" s="24"/>
      <c r="GX1167" s="24"/>
      <c r="GY1167" s="24"/>
      <c r="GZ1167" s="24"/>
      <c r="HA1167" s="24"/>
      <c r="HB1167" s="24"/>
      <c r="HC1167" s="24"/>
      <c r="HD1167" s="24"/>
      <c r="HE1167" s="24"/>
      <c r="HF1167" s="24"/>
      <c r="HG1167" s="24"/>
    </row>
    <row r="1168" spans="1:215" ht="13.5" customHeight="1" x14ac:dyDescent="0.2">
      <c r="A1168" s="24"/>
      <c r="B1168" s="24"/>
      <c r="C1168" s="125"/>
      <c r="D1168" s="125"/>
      <c r="O1168" s="24"/>
      <c r="P1168" s="24"/>
      <c r="Q1168" s="125"/>
      <c r="R1168" s="24"/>
      <c r="S1168" s="108"/>
      <c r="T1168" s="108"/>
      <c r="U1168" s="108"/>
      <c r="V1168" s="108"/>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c r="BY1168" s="24"/>
      <c r="BZ1168" s="24"/>
      <c r="CA1168" s="24"/>
      <c r="CB1168" s="24"/>
      <c r="CC1168" s="24"/>
      <c r="CD1168" s="24"/>
      <c r="CE1168" s="24"/>
      <c r="CF1168" s="24"/>
      <c r="CG1168" s="24"/>
      <c r="CH1168" s="24"/>
      <c r="CI1168" s="24"/>
      <c r="CJ1168" s="24"/>
      <c r="CK1168" s="24"/>
      <c r="CL1168" s="24"/>
      <c r="CM1168" s="24"/>
      <c r="CN1168" s="24"/>
      <c r="CO1168" s="24"/>
      <c r="CP1168" s="24"/>
      <c r="CQ1168" s="24"/>
      <c r="CR1168" s="24"/>
      <c r="CS1168" s="24"/>
      <c r="CT1168" s="24"/>
      <c r="CU1168" s="24"/>
      <c r="CV1168" s="24"/>
      <c r="CW1168" s="24"/>
      <c r="CX1168" s="24"/>
      <c r="CY1168" s="24"/>
      <c r="CZ1168" s="24"/>
      <c r="DA1168" s="24"/>
      <c r="DB1168" s="24"/>
      <c r="DC1168" s="24"/>
      <c r="DD1168" s="24"/>
      <c r="DE1168" s="24"/>
      <c r="DF1168" s="24"/>
      <c r="DG1168" s="24"/>
      <c r="DH1168" s="24"/>
      <c r="DI1168" s="24"/>
      <c r="DJ1168" s="24"/>
      <c r="DK1168" s="24"/>
      <c r="DL1168" s="24"/>
      <c r="DM1168" s="24"/>
      <c r="DN1168" s="24"/>
      <c r="DO1168" s="24"/>
      <c r="DP1168" s="24"/>
      <c r="DQ1168" s="24"/>
      <c r="DR1168" s="24"/>
      <c r="DS1168" s="24"/>
      <c r="DT1168" s="24"/>
      <c r="DU1168" s="24"/>
      <c r="DV1168" s="24"/>
      <c r="DW1168" s="24"/>
      <c r="DX1168" s="24"/>
      <c r="DY1168" s="24"/>
      <c r="DZ1168" s="24"/>
      <c r="EA1168" s="24"/>
      <c r="EB1168" s="24"/>
      <c r="EC1168" s="24"/>
      <c r="ED1168" s="24"/>
      <c r="EE1168" s="24"/>
      <c r="EF1168" s="24"/>
      <c r="EG1168" s="24"/>
      <c r="EH1168" s="24"/>
      <c r="EI1168" s="24"/>
      <c r="EJ1168" s="24"/>
      <c r="EK1168" s="24"/>
      <c r="EL1168" s="24"/>
      <c r="EM1168" s="24"/>
      <c r="EN1168" s="24"/>
      <c r="EO1168" s="24"/>
      <c r="EP1168" s="24"/>
      <c r="EQ1168" s="24"/>
      <c r="ER1168" s="24"/>
      <c r="ES1168" s="24"/>
      <c r="ET1168" s="24"/>
      <c r="EU1168" s="24"/>
      <c r="EV1168" s="24"/>
      <c r="EW1168" s="24"/>
      <c r="EX1168" s="24"/>
      <c r="EY1168" s="24"/>
      <c r="EZ1168" s="24"/>
      <c r="FA1168" s="24"/>
      <c r="FB1168" s="24"/>
      <c r="FC1168" s="24"/>
      <c r="FD1168" s="24"/>
      <c r="FE1168" s="24"/>
      <c r="FF1168" s="24"/>
      <c r="FG1168" s="24"/>
      <c r="FH1168" s="24"/>
      <c r="FI1168" s="24"/>
      <c r="FJ1168" s="24"/>
      <c r="FK1168" s="24"/>
      <c r="FL1168" s="24"/>
      <c r="FM1168" s="24"/>
      <c r="FN1168" s="24"/>
      <c r="FO1168" s="24"/>
      <c r="FP1168" s="24"/>
      <c r="FQ1168" s="24"/>
      <c r="FR1168" s="24"/>
      <c r="FS1168" s="24"/>
      <c r="FT1168" s="24"/>
      <c r="FU1168" s="24"/>
      <c r="FV1168" s="24"/>
      <c r="FW1168" s="24"/>
      <c r="FX1168" s="24"/>
      <c r="FY1168" s="24"/>
      <c r="FZ1168" s="24"/>
      <c r="GA1168" s="24"/>
      <c r="GB1168" s="24"/>
      <c r="GC1168" s="24"/>
      <c r="GD1168" s="24"/>
      <c r="GE1168" s="24"/>
      <c r="GF1168" s="24"/>
      <c r="GG1168" s="24"/>
      <c r="GH1168" s="24"/>
      <c r="GI1168" s="24"/>
      <c r="GJ1168" s="24"/>
      <c r="GK1168" s="24"/>
      <c r="GL1168" s="24"/>
      <c r="GM1168" s="24"/>
      <c r="GN1168" s="24"/>
      <c r="GO1168" s="24"/>
      <c r="GP1168" s="24"/>
      <c r="GQ1168" s="24"/>
      <c r="GR1168" s="24"/>
      <c r="GS1168" s="24"/>
      <c r="GT1168" s="24"/>
      <c r="GU1168" s="24"/>
      <c r="GV1168" s="24"/>
      <c r="GW1168" s="24"/>
      <c r="GX1168" s="24"/>
      <c r="GY1168" s="24"/>
      <c r="GZ1168" s="24"/>
      <c r="HA1168" s="24"/>
      <c r="HB1168" s="24"/>
      <c r="HC1168" s="24"/>
      <c r="HD1168" s="24"/>
      <c r="HE1168" s="24"/>
      <c r="HF1168" s="24"/>
      <c r="HG1168" s="24"/>
    </row>
    <row r="1169" spans="1:215" ht="13.5" customHeight="1" x14ac:dyDescent="0.2">
      <c r="A1169" s="24"/>
      <c r="B1169" s="24"/>
      <c r="C1169" s="125"/>
      <c r="D1169" s="125"/>
      <c r="O1169" s="24"/>
      <c r="P1169" s="24"/>
      <c r="Q1169" s="125"/>
      <c r="R1169" s="24"/>
      <c r="S1169" s="108"/>
      <c r="T1169" s="108"/>
      <c r="U1169" s="108"/>
      <c r="V1169" s="108"/>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c r="BY1169" s="24"/>
      <c r="BZ1169" s="24"/>
      <c r="CA1169" s="24"/>
      <c r="CB1169" s="24"/>
      <c r="CC1169" s="24"/>
      <c r="CD1169" s="24"/>
      <c r="CE1169" s="24"/>
      <c r="CF1169" s="24"/>
      <c r="CG1169" s="24"/>
      <c r="CH1169" s="24"/>
      <c r="CI1169" s="24"/>
      <c r="CJ1169" s="24"/>
      <c r="CK1169" s="24"/>
      <c r="CL1169" s="24"/>
      <c r="CM1169" s="24"/>
      <c r="CN1169" s="24"/>
      <c r="CO1169" s="24"/>
      <c r="CP1169" s="24"/>
      <c r="CQ1169" s="24"/>
      <c r="CR1169" s="24"/>
      <c r="CS1169" s="24"/>
      <c r="CT1169" s="24"/>
      <c r="CU1169" s="24"/>
      <c r="CV1169" s="24"/>
      <c r="CW1169" s="24"/>
      <c r="CX1169" s="24"/>
      <c r="CY1169" s="24"/>
      <c r="CZ1169" s="24"/>
      <c r="DA1169" s="24"/>
      <c r="DB1169" s="24"/>
      <c r="DC1169" s="24"/>
      <c r="DD1169" s="24"/>
      <c r="DE1169" s="24"/>
      <c r="DF1169" s="24"/>
      <c r="DG1169" s="24"/>
      <c r="DH1169" s="24"/>
      <c r="DI1169" s="24"/>
      <c r="DJ1169" s="24"/>
      <c r="DK1169" s="24"/>
      <c r="DL1169" s="24"/>
      <c r="DM1169" s="24"/>
      <c r="DN1169" s="24"/>
      <c r="DO1169" s="24"/>
      <c r="DP1169" s="24"/>
      <c r="DQ1169" s="24"/>
      <c r="DR1169" s="24"/>
      <c r="DS1169" s="24"/>
      <c r="DT1169" s="24"/>
      <c r="DU1169" s="24"/>
      <c r="DV1169" s="24"/>
      <c r="DW1169" s="24"/>
      <c r="DX1169" s="24"/>
      <c r="DY1169" s="24"/>
      <c r="DZ1169" s="24"/>
      <c r="EA1169" s="24"/>
      <c r="EB1169" s="24"/>
      <c r="EC1169" s="24"/>
      <c r="ED1169" s="24"/>
      <c r="EE1169" s="24"/>
      <c r="EF1169" s="24"/>
      <c r="EG1169" s="24"/>
      <c r="EH1169" s="24"/>
      <c r="EI1169" s="24"/>
      <c r="EJ1169" s="24"/>
      <c r="EK1169" s="24"/>
      <c r="EL1169" s="24"/>
      <c r="EM1169" s="24"/>
      <c r="EN1169" s="24"/>
      <c r="EO1169" s="24"/>
      <c r="EP1169" s="24"/>
      <c r="EQ1169" s="24"/>
      <c r="ER1169" s="24"/>
      <c r="ES1169" s="24"/>
      <c r="ET1169" s="24"/>
      <c r="EU1169" s="24"/>
      <c r="EV1169" s="24"/>
      <c r="EW1169" s="24"/>
      <c r="EX1169" s="24"/>
      <c r="EY1169" s="24"/>
      <c r="EZ1169" s="24"/>
      <c r="FA1169" s="24"/>
      <c r="FB1169" s="24"/>
      <c r="FC1169" s="24"/>
      <c r="FD1169" s="24"/>
      <c r="FE1169" s="24"/>
      <c r="FF1169" s="24"/>
      <c r="FG1169" s="24"/>
      <c r="FH1169" s="24"/>
      <c r="FI1169" s="24"/>
      <c r="FJ1169" s="24"/>
      <c r="FK1169" s="24"/>
      <c r="FL1169" s="24"/>
      <c r="FM1169" s="24"/>
      <c r="FN1169" s="24"/>
      <c r="FO1169" s="24"/>
      <c r="FP1169" s="24"/>
      <c r="FQ1169" s="24"/>
      <c r="FR1169" s="24"/>
      <c r="FS1169" s="24"/>
      <c r="FT1169" s="24"/>
      <c r="FU1169" s="24"/>
      <c r="FV1169" s="24"/>
      <c r="FW1169" s="24"/>
      <c r="FX1169" s="24"/>
      <c r="FY1169" s="24"/>
      <c r="FZ1169" s="24"/>
      <c r="GA1169" s="24"/>
      <c r="GB1169" s="24"/>
      <c r="GC1169" s="24"/>
      <c r="GD1169" s="24"/>
      <c r="GE1169" s="24"/>
      <c r="GF1169" s="24"/>
      <c r="GG1169" s="24"/>
      <c r="GH1169" s="24"/>
      <c r="GI1169" s="24"/>
      <c r="GJ1169" s="24"/>
      <c r="GK1169" s="24"/>
      <c r="GL1169" s="24"/>
      <c r="GM1169" s="24"/>
      <c r="GN1169" s="24"/>
      <c r="GO1169" s="24"/>
      <c r="GP1169" s="24"/>
      <c r="GQ1169" s="24"/>
      <c r="GR1169" s="24"/>
      <c r="GS1169" s="24"/>
      <c r="GT1169" s="24"/>
      <c r="GU1169" s="24"/>
      <c r="GV1169" s="24"/>
      <c r="GW1169" s="24"/>
      <c r="GX1169" s="24"/>
      <c r="GY1169" s="24"/>
      <c r="GZ1169" s="24"/>
      <c r="HA1169" s="24"/>
      <c r="HB1169" s="24"/>
      <c r="HC1169" s="24"/>
      <c r="HD1169" s="24"/>
      <c r="HE1169" s="24"/>
      <c r="HF1169" s="24"/>
      <c r="HG1169" s="24"/>
    </row>
    <row r="1170" spans="1:215" ht="13.5" customHeight="1" x14ac:dyDescent="0.2">
      <c r="A1170" s="24"/>
      <c r="B1170" s="24"/>
      <c r="C1170" s="125"/>
      <c r="D1170" s="125"/>
      <c r="O1170" s="24"/>
      <c r="P1170" s="24"/>
      <c r="Q1170" s="125"/>
      <c r="R1170" s="24"/>
      <c r="S1170" s="108"/>
      <c r="T1170" s="108"/>
      <c r="U1170" s="108"/>
      <c r="V1170" s="108"/>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c r="BY1170" s="24"/>
      <c r="BZ1170" s="24"/>
      <c r="CA1170" s="24"/>
      <c r="CB1170" s="24"/>
      <c r="CC1170" s="24"/>
      <c r="CD1170" s="24"/>
      <c r="CE1170" s="24"/>
      <c r="CF1170" s="24"/>
      <c r="CG1170" s="24"/>
      <c r="CH1170" s="24"/>
      <c r="CI1170" s="24"/>
      <c r="CJ1170" s="24"/>
      <c r="CK1170" s="24"/>
      <c r="CL1170" s="24"/>
      <c r="CM1170" s="24"/>
      <c r="CN1170" s="24"/>
      <c r="CO1170" s="24"/>
      <c r="CP1170" s="24"/>
      <c r="CQ1170" s="24"/>
      <c r="CR1170" s="24"/>
      <c r="CS1170" s="24"/>
      <c r="CT1170" s="24"/>
      <c r="CU1170" s="24"/>
      <c r="CV1170" s="24"/>
      <c r="CW1170" s="24"/>
      <c r="CX1170" s="24"/>
      <c r="CY1170" s="24"/>
      <c r="CZ1170" s="24"/>
      <c r="DA1170" s="24"/>
      <c r="DB1170" s="24"/>
      <c r="DC1170" s="24"/>
      <c r="DD1170" s="24"/>
      <c r="DE1170" s="24"/>
      <c r="DF1170" s="24"/>
      <c r="DG1170" s="24"/>
      <c r="DH1170" s="24"/>
      <c r="DI1170" s="24"/>
      <c r="DJ1170" s="24"/>
      <c r="DK1170" s="24"/>
      <c r="DL1170" s="24"/>
      <c r="DM1170" s="24"/>
      <c r="DN1170" s="24"/>
      <c r="DO1170" s="24"/>
      <c r="DP1170" s="24"/>
      <c r="DQ1170" s="24"/>
      <c r="DR1170" s="24"/>
      <c r="DS1170" s="24"/>
      <c r="DT1170" s="24"/>
      <c r="DU1170" s="24"/>
      <c r="DV1170" s="24"/>
      <c r="DW1170" s="24"/>
      <c r="DX1170" s="24"/>
      <c r="DY1170" s="24"/>
      <c r="DZ1170" s="24"/>
      <c r="EA1170" s="24"/>
      <c r="EB1170" s="24"/>
      <c r="EC1170" s="24"/>
      <c r="ED1170" s="24"/>
      <c r="EE1170" s="24"/>
      <c r="EF1170" s="24"/>
      <c r="EG1170" s="24"/>
      <c r="EH1170" s="24"/>
      <c r="EI1170" s="24"/>
      <c r="EJ1170" s="24"/>
      <c r="EK1170" s="24"/>
      <c r="EL1170" s="24"/>
      <c r="EM1170" s="24"/>
      <c r="EN1170" s="24"/>
      <c r="EO1170" s="24"/>
      <c r="EP1170" s="24"/>
      <c r="EQ1170" s="24"/>
      <c r="ER1170" s="24"/>
      <c r="ES1170" s="24"/>
      <c r="ET1170" s="24"/>
      <c r="EU1170" s="24"/>
      <c r="EV1170" s="24"/>
      <c r="EW1170" s="24"/>
      <c r="EX1170" s="24"/>
      <c r="EY1170" s="24"/>
      <c r="EZ1170" s="24"/>
      <c r="FA1170" s="24"/>
      <c r="FB1170" s="24"/>
      <c r="FC1170" s="24"/>
      <c r="FD1170" s="24"/>
      <c r="FE1170" s="24"/>
      <c r="FF1170" s="24"/>
      <c r="FG1170" s="24"/>
      <c r="FH1170" s="24"/>
      <c r="FI1170" s="24"/>
      <c r="FJ1170" s="24"/>
      <c r="FK1170" s="24"/>
      <c r="FL1170" s="24"/>
      <c r="FM1170" s="24"/>
      <c r="FN1170" s="24"/>
      <c r="FO1170" s="24"/>
      <c r="FP1170" s="24"/>
      <c r="FQ1170" s="24"/>
      <c r="FR1170" s="24"/>
      <c r="FS1170" s="24"/>
      <c r="FT1170" s="24"/>
      <c r="FU1170" s="24"/>
      <c r="FV1170" s="24"/>
      <c r="FW1170" s="24"/>
      <c r="FX1170" s="24"/>
      <c r="FY1170" s="24"/>
      <c r="FZ1170" s="24"/>
      <c r="GA1170" s="24"/>
      <c r="GB1170" s="24"/>
      <c r="GC1170" s="24"/>
      <c r="GD1170" s="24"/>
      <c r="GE1170" s="24"/>
      <c r="GF1170" s="24"/>
      <c r="GG1170" s="24"/>
      <c r="GH1170" s="24"/>
      <c r="GI1170" s="24"/>
      <c r="GJ1170" s="24"/>
      <c r="GK1170" s="24"/>
      <c r="GL1170" s="24"/>
      <c r="GM1170" s="24"/>
      <c r="GN1170" s="24"/>
      <c r="GO1170" s="24"/>
      <c r="GP1170" s="24"/>
      <c r="GQ1170" s="24"/>
      <c r="GR1170" s="24"/>
      <c r="GS1170" s="24"/>
      <c r="GT1170" s="24"/>
      <c r="GU1170" s="24"/>
      <c r="GV1170" s="24"/>
      <c r="GW1170" s="24"/>
      <c r="GX1170" s="24"/>
      <c r="GY1170" s="24"/>
      <c r="GZ1170" s="24"/>
      <c r="HA1170" s="24"/>
      <c r="HB1170" s="24"/>
      <c r="HC1170" s="24"/>
      <c r="HD1170" s="24"/>
      <c r="HE1170" s="24"/>
      <c r="HF1170" s="24"/>
      <c r="HG1170" s="24"/>
    </row>
    <row r="1171" spans="1:215" ht="13.5" customHeight="1" x14ac:dyDescent="0.2">
      <c r="A1171" s="24"/>
      <c r="B1171" s="24"/>
      <c r="C1171" s="125"/>
      <c r="D1171" s="125"/>
      <c r="O1171" s="24"/>
      <c r="P1171" s="24"/>
      <c r="Q1171" s="125"/>
      <c r="R1171" s="24"/>
      <c r="S1171" s="108"/>
      <c r="T1171" s="108"/>
      <c r="U1171" s="108"/>
      <c r="V1171" s="108"/>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c r="CA1171" s="24"/>
      <c r="CB1171" s="24"/>
      <c r="CC1171" s="24"/>
      <c r="CD1171" s="24"/>
      <c r="CE1171" s="24"/>
      <c r="CF1171" s="24"/>
      <c r="CG1171" s="24"/>
      <c r="CH1171" s="24"/>
      <c r="CI1171" s="24"/>
      <c r="CJ1171" s="24"/>
      <c r="CK1171" s="24"/>
      <c r="CL1171" s="24"/>
      <c r="CM1171" s="24"/>
      <c r="CN1171" s="24"/>
      <c r="CO1171" s="24"/>
      <c r="CP1171" s="24"/>
      <c r="CQ1171" s="24"/>
      <c r="CR1171" s="24"/>
      <c r="CS1171" s="24"/>
      <c r="CT1171" s="24"/>
      <c r="CU1171" s="24"/>
      <c r="CV1171" s="24"/>
      <c r="CW1171" s="24"/>
      <c r="CX1171" s="24"/>
      <c r="CY1171" s="24"/>
      <c r="CZ1171" s="24"/>
      <c r="DA1171" s="24"/>
      <c r="DB1171" s="24"/>
      <c r="DC1171" s="24"/>
      <c r="DD1171" s="24"/>
      <c r="DE1171" s="24"/>
      <c r="DF1171" s="24"/>
      <c r="DG1171" s="24"/>
      <c r="DH1171" s="24"/>
      <c r="DI1171" s="24"/>
      <c r="DJ1171" s="24"/>
      <c r="DK1171" s="24"/>
      <c r="DL1171" s="24"/>
      <c r="DM1171" s="24"/>
      <c r="DN1171" s="24"/>
      <c r="DO1171" s="24"/>
      <c r="DP1171" s="24"/>
      <c r="DQ1171" s="24"/>
      <c r="DR1171" s="24"/>
      <c r="DS1171" s="24"/>
      <c r="DT1171" s="24"/>
      <c r="DU1171" s="24"/>
      <c r="DV1171" s="24"/>
      <c r="DW1171" s="24"/>
      <c r="DX1171" s="24"/>
      <c r="DY1171" s="24"/>
      <c r="DZ1171" s="24"/>
      <c r="EA1171" s="24"/>
      <c r="EB1171" s="24"/>
      <c r="EC1171" s="24"/>
      <c r="ED1171" s="24"/>
      <c r="EE1171" s="24"/>
      <c r="EF1171" s="24"/>
      <c r="EG1171" s="24"/>
      <c r="EH1171" s="24"/>
      <c r="EI1171" s="24"/>
      <c r="EJ1171" s="24"/>
      <c r="EK1171" s="24"/>
      <c r="EL1171" s="24"/>
      <c r="EM1171" s="24"/>
      <c r="EN1171" s="24"/>
      <c r="EO1171" s="24"/>
      <c r="EP1171" s="24"/>
      <c r="EQ1171" s="24"/>
      <c r="ER1171" s="24"/>
      <c r="ES1171" s="24"/>
      <c r="ET1171" s="24"/>
      <c r="EU1171" s="24"/>
      <c r="EV1171" s="24"/>
      <c r="EW1171" s="24"/>
      <c r="EX1171" s="24"/>
      <c r="EY1171" s="24"/>
      <c r="EZ1171" s="24"/>
      <c r="FA1171" s="24"/>
      <c r="FB1171" s="24"/>
      <c r="FC1171" s="24"/>
      <c r="FD1171" s="24"/>
      <c r="FE1171" s="24"/>
      <c r="FF1171" s="24"/>
      <c r="FG1171" s="24"/>
      <c r="FH1171" s="24"/>
      <c r="FI1171" s="24"/>
      <c r="FJ1171" s="24"/>
      <c r="FK1171" s="24"/>
      <c r="FL1171" s="24"/>
      <c r="FM1171" s="24"/>
      <c r="FN1171" s="24"/>
      <c r="FO1171" s="24"/>
      <c r="FP1171" s="24"/>
      <c r="FQ1171" s="24"/>
      <c r="FR1171" s="24"/>
      <c r="FS1171" s="24"/>
      <c r="FT1171" s="24"/>
      <c r="FU1171" s="24"/>
      <c r="FV1171" s="24"/>
      <c r="FW1171" s="24"/>
      <c r="FX1171" s="24"/>
      <c r="FY1171" s="24"/>
      <c r="FZ1171" s="24"/>
      <c r="GA1171" s="24"/>
      <c r="GB1171" s="24"/>
      <c r="GC1171" s="24"/>
      <c r="GD1171" s="24"/>
      <c r="GE1171" s="24"/>
      <c r="GF1171" s="24"/>
      <c r="GG1171" s="24"/>
      <c r="GH1171" s="24"/>
      <c r="GI1171" s="24"/>
      <c r="GJ1171" s="24"/>
      <c r="GK1171" s="24"/>
      <c r="GL1171" s="24"/>
      <c r="GM1171" s="24"/>
      <c r="GN1171" s="24"/>
      <c r="GO1171" s="24"/>
      <c r="GP1171" s="24"/>
      <c r="GQ1171" s="24"/>
      <c r="GR1171" s="24"/>
      <c r="GS1171" s="24"/>
      <c r="GT1171" s="24"/>
      <c r="GU1171" s="24"/>
      <c r="GV1171" s="24"/>
      <c r="GW1171" s="24"/>
      <c r="GX1171" s="24"/>
      <c r="GY1171" s="24"/>
      <c r="GZ1171" s="24"/>
      <c r="HA1171" s="24"/>
      <c r="HB1171" s="24"/>
      <c r="HC1171" s="24"/>
      <c r="HD1171" s="24"/>
      <c r="HE1171" s="24"/>
      <c r="HF1171" s="24"/>
      <c r="HG1171" s="24"/>
    </row>
    <row r="1172" spans="1:215" ht="13.5" customHeight="1" x14ac:dyDescent="0.2">
      <c r="A1172" s="24"/>
      <c r="B1172" s="24"/>
      <c r="C1172" s="125"/>
      <c r="D1172" s="125"/>
      <c r="O1172" s="24"/>
      <c r="P1172" s="24"/>
      <c r="Q1172" s="125"/>
      <c r="R1172" s="24"/>
      <c r="S1172" s="108"/>
      <c r="T1172" s="108"/>
      <c r="U1172" s="108"/>
      <c r="V1172" s="108"/>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c r="CA1172" s="24"/>
      <c r="CB1172" s="24"/>
      <c r="CC1172" s="24"/>
      <c r="CD1172" s="24"/>
      <c r="CE1172" s="24"/>
      <c r="CF1172" s="24"/>
      <c r="CG1172" s="24"/>
      <c r="CH1172" s="24"/>
      <c r="CI1172" s="24"/>
      <c r="CJ1172" s="24"/>
      <c r="CK1172" s="24"/>
      <c r="CL1172" s="24"/>
      <c r="CM1172" s="24"/>
      <c r="CN1172" s="24"/>
      <c r="CO1172" s="24"/>
      <c r="CP1172" s="24"/>
      <c r="CQ1172" s="24"/>
      <c r="CR1172" s="24"/>
      <c r="CS1172" s="24"/>
      <c r="CT1172" s="24"/>
      <c r="CU1172" s="24"/>
      <c r="CV1172" s="24"/>
      <c r="CW1172" s="24"/>
      <c r="CX1172" s="24"/>
      <c r="CY1172" s="24"/>
      <c r="CZ1172" s="24"/>
      <c r="DA1172" s="24"/>
      <c r="DB1172" s="24"/>
      <c r="DC1172" s="24"/>
      <c r="DD1172" s="24"/>
      <c r="DE1172" s="24"/>
      <c r="DF1172" s="24"/>
      <c r="DG1172" s="24"/>
      <c r="DH1172" s="24"/>
      <c r="DI1172" s="24"/>
      <c r="DJ1172" s="24"/>
      <c r="DK1172" s="24"/>
      <c r="DL1172" s="24"/>
      <c r="DM1172" s="24"/>
      <c r="DN1172" s="24"/>
      <c r="DO1172" s="24"/>
      <c r="DP1172" s="24"/>
      <c r="DQ1172" s="24"/>
      <c r="DR1172" s="24"/>
      <c r="DS1172" s="24"/>
      <c r="DT1172" s="24"/>
      <c r="DU1172" s="24"/>
      <c r="DV1172" s="24"/>
      <c r="DW1172" s="24"/>
      <c r="DX1172" s="24"/>
      <c r="DY1172" s="24"/>
      <c r="DZ1172" s="24"/>
      <c r="EA1172" s="24"/>
      <c r="EB1172" s="24"/>
      <c r="EC1172" s="24"/>
      <c r="ED1172" s="24"/>
      <c r="EE1172" s="24"/>
      <c r="EF1172" s="24"/>
      <c r="EG1172" s="24"/>
      <c r="EH1172" s="24"/>
      <c r="EI1172" s="24"/>
      <c r="EJ1172" s="24"/>
      <c r="EK1172" s="24"/>
      <c r="EL1172" s="24"/>
      <c r="EM1172" s="24"/>
      <c r="EN1172" s="24"/>
      <c r="EO1172" s="24"/>
      <c r="EP1172" s="24"/>
      <c r="EQ1172" s="24"/>
      <c r="ER1172" s="24"/>
      <c r="ES1172" s="24"/>
      <c r="ET1172" s="24"/>
      <c r="EU1172" s="24"/>
      <c r="EV1172" s="24"/>
      <c r="EW1172" s="24"/>
      <c r="EX1172" s="24"/>
      <c r="EY1172" s="24"/>
      <c r="EZ1172" s="24"/>
      <c r="FA1172" s="24"/>
      <c r="FB1172" s="24"/>
      <c r="FC1172" s="24"/>
      <c r="FD1172" s="24"/>
      <c r="FE1172" s="24"/>
      <c r="FF1172" s="24"/>
      <c r="FG1172" s="24"/>
      <c r="FH1172" s="24"/>
      <c r="FI1172" s="24"/>
      <c r="FJ1172" s="24"/>
      <c r="FK1172" s="24"/>
      <c r="FL1172" s="24"/>
      <c r="FM1172" s="24"/>
      <c r="FN1172" s="24"/>
      <c r="FO1172" s="24"/>
      <c r="FP1172" s="24"/>
      <c r="FQ1172" s="24"/>
      <c r="FR1172" s="24"/>
      <c r="FS1172" s="24"/>
      <c r="FT1172" s="24"/>
      <c r="FU1172" s="24"/>
      <c r="FV1172" s="24"/>
      <c r="FW1172" s="24"/>
      <c r="FX1172" s="24"/>
      <c r="FY1172" s="24"/>
      <c r="FZ1172" s="24"/>
      <c r="GA1172" s="24"/>
      <c r="GB1172" s="24"/>
      <c r="GC1172" s="24"/>
      <c r="GD1172" s="24"/>
      <c r="GE1172" s="24"/>
      <c r="GF1172" s="24"/>
      <c r="GG1172" s="24"/>
      <c r="GH1172" s="24"/>
      <c r="GI1172" s="24"/>
      <c r="GJ1172" s="24"/>
      <c r="GK1172" s="24"/>
      <c r="GL1172" s="24"/>
      <c r="GM1172" s="24"/>
      <c r="GN1172" s="24"/>
      <c r="GO1172" s="24"/>
      <c r="GP1172" s="24"/>
      <c r="GQ1172" s="24"/>
      <c r="GR1172" s="24"/>
      <c r="GS1172" s="24"/>
      <c r="GT1172" s="24"/>
      <c r="GU1172" s="24"/>
      <c r="GV1172" s="24"/>
      <c r="GW1172" s="24"/>
      <c r="GX1172" s="24"/>
      <c r="GY1172" s="24"/>
      <c r="GZ1172" s="24"/>
      <c r="HA1172" s="24"/>
      <c r="HB1172" s="24"/>
      <c r="HC1172" s="24"/>
      <c r="HD1172" s="24"/>
      <c r="HE1172" s="24"/>
      <c r="HF1172" s="24"/>
      <c r="HG1172" s="24"/>
    </row>
    <row r="1173" spans="1:215" ht="13.5" customHeight="1" x14ac:dyDescent="0.2">
      <c r="A1173" s="24"/>
      <c r="B1173" s="24"/>
      <c r="C1173" s="125"/>
      <c r="D1173" s="125"/>
      <c r="O1173" s="24"/>
      <c r="P1173" s="24"/>
      <c r="Q1173" s="125"/>
      <c r="R1173" s="24"/>
      <c r="S1173" s="108"/>
      <c r="T1173" s="108"/>
      <c r="U1173" s="108"/>
      <c r="V1173" s="108"/>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c r="CA1173" s="24"/>
      <c r="CB1173" s="24"/>
      <c r="CC1173" s="24"/>
      <c r="CD1173" s="24"/>
      <c r="CE1173" s="24"/>
      <c r="CF1173" s="24"/>
      <c r="CG1173" s="24"/>
      <c r="CH1173" s="24"/>
      <c r="CI1173" s="24"/>
      <c r="CJ1173" s="24"/>
      <c r="CK1173" s="24"/>
      <c r="CL1173" s="24"/>
      <c r="CM1173" s="24"/>
      <c r="CN1173" s="24"/>
      <c r="CO1173" s="24"/>
      <c r="CP1173" s="24"/>
      <c r="CQ1173" s="24"/>
      <c r="CR1173" s="24"/>
      <c r="CS1173" s="24"/>
      <c r="CT1173" s="24"/>
      <c r="CU1173" s="24"/>
      <c r="CV1173" s="24"/>
      <c r="CW1173" s="24"/>
      <c r="CX1173" s="24"/>
      <c r="CY1173" s="24"/>
      <c r="CZ1173" s="24"/>
      <c r="DA1173" s="24"/>
      <c r="DB1173" s="24"/>
      <c r="DC1173" s="24"/>
      <c r="DD1173" s="24"/>
      <c r="DE1173" s="24"/>
      <c r="DF1173" s="24"/>
      <c r="DG1173" s="24"/>
      <c r="DH1173" s="24"/>
      <c r="DI1173" s="24"/>
      <c r="DJ1173" s="24"/>
      <c r="DK1173" s="24"/>
      <c r="DL1173" s="24"/>
      <c r="DM1173" s="24"/>
      <c r="DN1173" s="24"/>
      <c r="DO1173" s="24"/>
      <c r="DP1173" s="24"/>
      <c r="DQ1173" s="24"/>
      <c r="DR1173" s="24"/>
      <c r="DS1173" s="24"/>
      <c r="DT1173" s="24"/>
      <c r="DU1173" s="24"/>
      <c r="DV1173" s="24"/>
      <c r="DW1173" s="24"/>
      <c r="DX1173" s="24"/>
      <c r="DY1173" s="24"/>
      <c r="DZ1173" s="24"/>
      <c r="EA1173" s="24"/>
      <c r="EB1173" s="24"/>
      <c r="EC1173" s="24"/>
      <c r="ED1173" s="24"/>
      <c r="EE1173" s="24"/>
      <c r="EF1173" s="24"/>
      <c r="EG1173" s="24"/>
      <c r="EH1173" s="24"/>
      <c r="EI1173" s="24"/>
      <c r="EJ1173" s="24"/>
      <c r="EK1173" s="24"/>
      <c r="EL1173" s="24"/>
      <c r="EM1173" s="24"/>
      <c r="EN1173" s="24"/>
      <c r="EO1173" s="24"/>
      <c r="EP1173" s="24"/>
      <c r="EQ1173" s="24"/>
      <c r="ER1173" s="24"/>
      <c r="ES1173" s="24"/>
      <c r="ET1173" s="24"/>
      <c r="EU1173" s="24"/>
      <c r="EV1173" s="24"/>
      <c r="EW1173" s="24"/>
      <c r="EX1173" s="24"/>
      <c r="EY1173" s="24"/>
      <c r="EZ1173" s="24"/>
      <c r="FA1173" s="24"/>
      <c r="FB1173" s="24"/>
      <c r="FC1173" s="24"/>
      <c r="FD1173" s="24"/>
      <c r="FE1173" s="24"/>
      <c r="FF1173" s="24"/>
      <c r="FG1173" s="24"/>
      <c r="FH1173" s="24"/>
      <c r="FI1173" s="24"/>
      <c r="FJ1173" s="24"/>
      <c r="FK1173" s="24"/>
      <c r="FL1173" s="24"/>
      <c r="FM1173" s="24"/>
      <c r="FN1173" s="24"/>
      <c r="FO1173" s="24"/>
      <c r="FP1173" s="24"/>
      <c r="FQ1173" s="24"/>
      <c r="FR1173" s="24"/>
      <c r="FS1173" s="24"/>
      <c r="FT1173" s="24"/>
      <c r="FU1173" s="24"/>
      <c r="FV1173" s="24"/>
      <c r="FW1173" s="24"/>
      <c r="FX1173" s="24"/>
      <c r="FY1173" s="24"/>
      <c r="FZ1173" s="24"/>
      <c r="GA1173" s="24"/>
      <c r="GB1173" s="24"/>
      <c r="GC1173" s="24"/>
      <c r="GD1173" s="24"/>
      <c r="GE1173" s="24"/>
      <c r="GF1173" s="24"/>
      <c r="GG1173" s="24"/>
      <c r="GH1173" s="24"/>
      <c r="GI1173" s="24"/>
      <c r="GJ1173" s="24"/>
      <c r="GK1173" s="24"/>
      <c r="GL1173" s="24"/>
      <c r="GM1173" s="24"/>
      <c r="GN1173" s="24"/>
      <c r="GO1173" s="24"/>
      <c r="GP1173" s="24"/>
      <c r="GQ1173" s="24"/>
      <c r="GR1173" s="24"/>
      <c r="GS1173" s="24"/>
      <c r="GT1173" s="24"/>
      <c r="GU1173" s="24"/>
      <c r="GV1173" s="24"/>
      <c r="GW1173" s="24"/>
      <c r="GX1173" s="24"/>
      <c r="GY1173" s="24"/>
      <c r="GZ1173" s="24"/>
      <c r="HA1173" s="24"/>
      <c r="HB1173" s="24"/>
      <c r="HC1173" s="24"/>
      <c r="HD1173" s="24"/>
      <c r="HE1173" s="24"/>
      <c r="HF1173" s="24"/>
      <c r="HG1173" s="24"/>
    </row>
    <row r="1174" spans="1:215" ht="13.5" customHeight="1" x14ac:dyDescent="0.2">
      <c r="A1174" s="24"/>
      <c r="B1174" s="24"/>
      <c r="C1174" s="125"/>
      <c r="D1174" s="125"/>
      <c r="O1174" s="24"/>
      <c r="P1174" s="24"/>
      <c r="Q1174" s="125"/>
      <c r="R1174" s="24"/>
      <c r="S1174" s="108"/>
      <c r="T1174" s="108"/>
      <c r="U1174" s="108"/>
      <c r="V1174" s="108"/>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24"/>
      <c r="CA1174" s="24"/>
      <c r="CB1174" s="24"/>
      <c r="CC1174" s="24"/>
      <c r="CD1174" s="24"/>
      <c r="CE1174" s="24"/>
      <c r="CF1174" s="24"/>
      <c r="CG1174" s="24"/>
      <c r="CH1174" s="24"/>
      <c r="CI1174" s="24"/>
      <c r="CJ1174" s="24"/>
      <c r="CK1174" s="24"/>
      <c r="CL1174" s="24"/>
      <c r="CM1174" s="24"/>
      <c r="CN1174" s="24"/>
      <c r="CO1174" s="24"/>
      <c r="CP1174" s="24"/>
      <c r="CQ1174" s="24"/>
      <c r="CR1174" s="24"/>
      <c r="CS1174" s="24"/>
      <c r="CT1174" s="24"/>
      <c r="CU1174" s="24"/>
      <c r="CV1174" s="24"/>
      <c r="CW1174" s="24"/>
      <c r="CX1174" s="24"/>
      <c r="CY1174" s="24"/>
      <c r="CZ1174" s="24"/>
      <c r="DA1174" s="24"/>
      <c r="DB1174" s="24"/>
      <c r="DC1174" s="24"/>
      <c r="DD1174" s="24"/>
      <c r="DE1174" s="24"/>
      <c r="DF1174" s="24"/>
      <c r="DG1174" s="24"/>
      <c r="DH1174" s="24"/>
      <c r="DI1174" s="24"/>
      <c r="DJ1174" s="24"/>
      <c r="DK1174" s="24"/>
      <c r="DL1174" s="24"/>
      <c r="DM1174" s="24"/>
      <c r="DN1174" s="24"/>
      <c r="DO1174" s="24"/>
      <c r="DP1174" s="24"/>
      <c r="DQ1174" s="24"/>
      <c r="DR1174" s="24"/>
      <c r="DS1174" s="24"/>
      <c r="DT1174" s="24"/>
      <c r="DU1174" s="24"/>
      <c r="DV1174" s="24"/>
      <c r="DW1174" s="24"/>
      <c r="DX1174" s="24"/>
      <c r="DY1174" s="24"/>
      <c r="DZ1174" s="24"/>
      <c r="EA1174" s="24"/>
      <c r="EB1174" s="24"/>
      <c r="EC1174" s="24"/>
      <c r="ED1174" s="24"/>
      <c r="EE1174" s="24"/>
      <c r="EF1174" s="24"/>
      <c r="EG1174" s="24"/>
      <c r="EH1174" s="24"/>
      <c r="EI1174" s="24"/>
      <c r="EJ1174" s="24"/>
      <c r="EK1174" s="24"/>
      <c r="EL1174" s="24"/>
      <c r="EM1174" s="24"/>
      <c r="EN1174" s="24"/>
      <c r="EO1174" s="24"/>
      <c r="EP1174" s="24"/>
      <c r="EQ1174" s="24"/>
      <c r="ER1174" s="24"/>
      <c r="ES1174" s="24"/>
      <c r="ET1174" s="24"/>
      <c r="EU1174" s="24"/>
      <c r="EV1174" s="24"/>
      <c r="EW1174" s="24"/>
      <c r="EX1174" s="24"/>
      <c r="EY1174" s="24"/>
      <c r="EZ1174" s="24"/>
      <c r="FA1174" s="24"/>
      <c r="FB1174" s="24"/>
      <c r="FC1174" s="24"/>
      <c r="FD1174" s="24"/>
      <c r="FE1174" s="24"/>
      <c r="FF1174" s="24"/>
      <c r="FG1174" s="24"/>
      <c r="FH1174" s="24"/>
      <c r="FI1174" s="24"/>
      <c r="FJ1174" s="24"/>
      <c r="FK1174" s="24"/>
      <c r="FL1174" s="24"/>
      <c r="FM1174" s="24"/>
      <c r="FN1174" s="24"/>
      <c r="FO1174" s="24"/>
      <c r="FP1174" s="24"/>
      <c r="FQ1174" s="24"/>
      <c r="FR1174" s="24"/>
      <c r="FS1174" s="24"/>
      <c r="FT1174" s="24"/>
      <c r="FU1174" s="24"/>
      <c r="FV1174" s="24"/>
      <c r="FW1174" s="24"/>
      <c r="FX1174" s="24"/>
      <c r="FY1174" s="24"/>
      <c r="FZ1174" s="24"/>
      <c r="GA1174" s="24"/>
      <c r="GB1174" s="24"/>
      <c r="GC1174" s="24"/>
      <c r="GD1174" s="24"/>
      <c r="GE1174" s="24"/>
      <c r="GF1174" s="24"/>
      <c r="GG1174" s="24"/>
      <c r="GH1174" s="24"/>
      <c r="GI1174" s="24"/>
      <c r="GJ1174" s="24"/>
      <c r="GK1174" s="24"/>
      <c r="GL1174" s="24"/>
      <c r="GM1174" s="24"/>
      <c r="GN1174" s="24"/>
      <c r="GO1174" s="24"/>
      <c r="GP1174" s="24"/>
      <c r="GQ1174" s="24"/>
      <c r="GR1174" s="24"/>
      <c r="GS1174" s="24"/>
      <c r="GT1174" s="24"/>
      <c r="GU1174" s="24"/>
      <c r="GV1174" s="24"/>
      <c r="GW1174" s="24"/>
      <c r="GX1174" s="24"/>
      <c r="GY1174" s="24"/>
      <c r="GZ1174" s="24"/>
      <c r="HA1174" s="24"/>
      <c r="HB1174" s="24"/>
      <c r="HC1174" s="24"/>
      <c r="HD1174" s="24"/>
      <c r="HE1174" s="24"/>
      <c r="HF1174" s="24"/>
      <c r="HG1174" s="24"/>
    </row>
    <row r="1175" spans="1:215" ht="13.5" customHeight="1" x14ac:dyDescent="0.2">
      <c r="A1175" s="24"/>
      <c r="B1175" s="24"/>
      <c r="C1175" s="125"/>
      <c r="D1175" s="125"/>
      <c r="O1175" s="24"/>
      <c r="P1175" s="24"/>
      <c r="Q1175" s="125"/>
      <c r="R1175" s="24"/>
      <c r="S1175" s="108"/>
      <c r="T1175" s="108"/>
      <c r="U1175" s="108"/>
      <c r="V1175" s="108"/>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24"/>
      <c r="CD1175" s="24"/>
      <c r="CE1175" s="24"/>
      <c r="CF1175" s="24"/>
      <c r="CG1175" s="24"/>
      <c r="CH1175" s="24"/>
      <c r="CI1175" s="24"/>
      <c r="CJ1175" s="24"/>
      <c r="CK1175" s="24"/>
      <c r="CL1175" s="24"/>
      <c r="CM1175" s="24"/>
      <c r="CN1175" s="24"/>
      <c r="CO1175" s="24"/>
      <c r="CP1175" s="24"/>
      <c r="CQ1175" s="24"/>
      <c r="CR1175" s="24"/>
      <c r="CS1175" s="24"/>
      <c r="CT1175" s="24"/>
      <c r="CU1175" s="24"/>
      <c r="CV1175" s="24"/>
      <c r="CW1175" s="24"/>
      <c r="CX1175" s="24"/>
      <c r="CY1175" s="24"/>
      <c r="CZ1175" s="24"/>
      <c r="DA1175" s="24"/>
      <c r="DB1175" s="24"/>
      <c r="DC1175" s="24"/>
      <c r="DD1175" s="24"/>
      <c r="DE1175" s="24"/>
      <c r="DF1175" s="24"/>
      <c r="DG1175" s="24"/>
      <c r="DH1175" s="24"/>
      <c r="DI1175" s="24"/>
      <c r="DJ1175" s="24"/>
      <c r="DK1175" s="24"/>
      <c r="DL1175" s="24"/>
      <c r="DM1175" s="24"/>
      <c r="DN1175" s="24"/>
      <c r="DO1175" s="24"/>
      <c r="DP1175" s="24"/>
      <c r="DQ1175" s="24"/>
      <c r="DR1175" s="24"/>
      <c r="DS1175" s="24"/>
      <c r="DT1175" s="24"/>
      <c r="DU1175" s="24"/>
      <c r="DV1175" s="24"/>
      <c r="DW1175" s="24"/>
      <c r="DX1175" s="24"/>
      <c r="DY1175" s="24"/>
      <c r="DZ1175" s="24"/>
      <c r="EA1175" s="24"/>
      <c r="EB1175" s="24"/>
      <c r="EC1175" s="24"/>
      <c r="ED1175" s="24"/>
      <c r="EE1175" s="24"/>
      <c r="EF1175" s="24"/>
      <c r="EG1175" s="24"/>
      <c r="EH1175" s="24"/>
      <c r="EI1175" s="24"/>
      <c r="EJ1175" s="24"/>
      <c r="EK1175" s="24"/>
      <c r="EL1175" s="24"/>
      <c r="EM1175" s="24"/>
      <c r="EN1175" s="24"/>
      <c r="EO1175" s="24"/>
      <c r="EP1175" s="24"/>
      <c r="EQ1175" s="24"/>
      <c r="ER1175" s="24"/>
      <c r="ES1175" s="24"/>
      <c r="ET1175" s="24"/>
      <c r="EU1175" s="24"/>
      <c r="EV1175" s="24"/>
      <c r="EW1175" s="24"/>
      <c r="EX1175" s="24"/>
      <c r="EY1175" s="24"/>
      <c r="EZ1175" s="24"/>
      <c r="FA1175" s="24"/>
      <c r="FB1175" s="24"/>
      <c r="FC1175" s="24"/>
      <c r="FD1175" s="24"/>
      <c r="FE1175" s="24"/>
      <c r="FF1175" s="24"/>
      <c r="FG1175" s="24"/>
      <c r="FH1175" s="24"/>
      <c r="FI1175" s="24"/>
      <c r="FJ1175" s="24"/>
      <c r="FK1175" s="24"/>
      <c r="FL1175" s="24"/>
      <c r="FM1175" s="24"/>
      <c r="FN1175" s="24"/>
      <c r="FO1175" s="24"/>
      <c r="FP1175" s="24"/>
      <c r="FQ1175" s="24"/>
      <c r="FR1175" s="24"/>
      <c r="FS1175" s="24"/>
      <c r="FT1175" s="24"/>
      <c r="FU1175" s="24"/>
      <c r="FV1175" s="24"/>
      <c r="FW1175" s="24"/>
      <c r="FX1175" s="24"/>
      <c r="FY1175" s="24"/>
      <c r="FZ1175" s="24"/>
      <c r="GA1175" s="24"/>
      <c r="GB1175" s="24"/>
      <c r="GC1175" s="24"/>
      <c r="GD1175" s="24"/>
      <c r="GE1175" s="24"/>
      <c r="GF1175" s="24"/>
      <c r="GG1175" s="24"/>
      <c r="GH1175" s="24"/>
      <c r="GI1175" s="24"/>
      <c r="GJ1175" s="24"/>
      <c r="GK1175" s="24"/>
      <c r="GL1175" s="24"/>
      <c r="GM1175" s="24"/>
      <c r="GN1175" s="24"/>
      <c r="GO1175" s="24"/>
      <c r="GP1175" s="24"/>
      <c r="GQ1175" s="24"/>
      <c r="GR1175" s="24"/>
      <c r="GS1175" s="24"/>
      <c r="GT1175" s="24"/>
      <c r="GU1175" s="24"/>
      <c r="GV1175" s="24"/>
      <c r="GW1175" s="24"/>
      <c r="GX1175" s="24"/>
      <c r="GY1175" s="24"/>
      <c r="GZ1175" s="24"/>
      <c r="HA1175" s="24"/>
      <c r="HB1175" s="24"/>
      <c r="HC1175" s="24"/>
      <c r="HD1175" s="24"/>
      <c r="HE1175" s="24"/>
      <c r="HF1175" s="24"/>
      <c r="HG1175" s="24"/>
    </row>
    <row r="1176" spans="1:215" ht="13.5" customHeight="1" x14ac:dyDescent="0.2">
      <c r="A1176" s="24"/>
      <c r="B1176" s="24"/>
      <c r="C1176" s="125"/>
      <c r="D1176" s="125"/>
      <c r="O1176" s="24"/>
      <c r="P1176" s="24"/>
      <c r="Q1176" s="125"/>
      <c r="R1176" s="24"/>
      <c r="S1176" s="108"/>
      <c r="T1176" s="108"/>
      <c r="U1176" s="108"/>
      <c r="V1176" s="108"/>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24"/>
      <c r="CD1176" s="24"/>
      <c r="CE1176" s="24"/>
      <c r="CF1176" s="24"/>
      <c r="CG1176" s="24"/>
      <c r="CH1176" s="24"/>
      <c r="CI1176" s="24"/>
      <c r="CJ1176" s="24"/>
      <c r="CK1176" s="24"/>
      <c r="CL1176" s="24"/>
      <c r="CM1176" s="24"/>
      <c r="CN1176" s="24"/>
      <c r="CO1176" s="24"/>
      <c r="CP1176" s="24"/>
      <c r="CQ1176" s="24"/>
      <c r="CR1176" s="24"/>
      <c r="CS1176" s="24"/>
      <c r="CT1176" s="24"/>
      <c r="CU1176" s="24"/>
      <c r="CV1176" s="24"/>
      <c r="CW1176" s="24"/>
      <c r="CX1176" s="24"/>
      <c r="CY1176" s="24"/>
      <c r="CZ1176" s="24"/>
      <c r="DA1176" s="24"/>
      <c r="DB1176" s="24"/>
      <c r="DC1176" s="24"/>
      <c r="DD1176" s="24"/>
      <c r="DE1176" s="24"/>
      <c r="DF1176" s="24"/>
      <c r="DG1176" s="24"/>
      <c r="DH1176" s="24"/>
      <c r="DI1176" s="24"/>
      <c r="DJ1176" s="24"/>
      <c r="DK1176" s="24"/>
      <c r="DL1176" s="24"/>
      <c r="DM1176" s="24"/>
      <c r="DN1176" s="24"/>
      <c r="DO1176" s="24"/>
      <c r="DP1176" s="24"/>
      <c r="DQ1176" s="24"/>
      <c r="DR1176" s="24"/>
      <c r="DS1176" s="24"/>
      <c r="DT1176" s="24"/>
      <c r="DU1176" s="24"/>
      <c r="DV1176" s="24"/>
      <c r="DW1176" s="24"/>
      <c r="DX1176" s="24"/>
      <c r="DY1176" s="24"/>
      <c r="DZ1176" s="24"/>
      <c r="EA1176" s="24"/>
      <c r="EB1176" s="24"/>
      <c r="EC1176" s="24"/>
      <c r="ED1176" s="24"/>
      <c r="EE1176" s="24"/>
      <c r="EF1176" s="24"/>
      <c r="EG1176" s="24"/>
      <c r="EH1176" s="24"/>
      <c r="EI1176" s="24"/>
      <c r="EJ1176" s="24"/>
      <c r="EK1176" s="24"/>
      <c r="EL1176" s="24"/>
      <c r="EM1176" s="24"/>
      <c r="EN1176" s="24"/>
      <c r="EO1176" s="24"/>
      <c r="EP1176" s="24"/>
      <c r="EQ1176" s="24"/>
      <c r="ER1176" s="24"/>
      <c r="ES1176" s="24"/>
      <c r="ET1176" s="24"/>
      <c r="EU1176" s="24"/>
      <c r="EV1176" s="24"/>
      <c r="EW1176" s="24"/>
      <c r="EX1176" s="24"/>
      <c r="EY1176" s="24"/>
      <c r="EZ1176" s="24"/>
      <c r="FA1176" s="24"/>
      <c r="FB1176" s="24"/>
      <c r="FC1176" s="24"/>
      <c r="FD1176" s="24"/>
      <c r="FE1176" s="24"/>
      <c r="FF1176" s="24"/>
      <c r="FG1176" s="24"/>
      <c r="FH1176" s="24"/>
      <c r="FI1176" s="24"/>
      <c r="FJ1176" s="24"/>
      <c r="FK1176" s="24"/>
      <c r="FL1176" s="24"/>
      <c r="FM1176" s="24"/>
      <c r="FN1176" s="24"/>
      <c r="FO1176" s="24"/>
      <c r="FP1176" s="24"/>
      <c r="FQ1176" s="24"/>
      <c r="FR1176" s="24"/>
      <c r="FS1176" s="24"/>
      <c r="FT1176" s="24"/>
      <c r="FU1176" s="24"/>
      <c r="FV1176" s="24"/>
      <c r="FW1176" s="24"/>
      <c r="FX1176" s="24"/>
      <c r="FY1176" s="24"/>
      <c r="FZ1176" s="24"/>
      <c r="GA1176" s="24"/>
      <c r="GB1176" s="24"/>
      <c r="GC1176" s="24"/>
      <c r="GD1176" s="24"/>
      <c r="GE1176" s="24"/>
      <c r="GF1176" s="24"/>
      <c r="GG1176" s="24"/>
      <c r="GH1176" s="24"/>
      <c r="GI1176" s="24"/>
      <c r="GJ1176" s="24"/>
      <c r="GK1176" s="24"/>
      <c r="GL1176" s="24"/>
      <c r="GM1176" s="24"/>
      <c r="GN1176" s="24"/>
      <c r="GO1176" s="24"/>
      <c r="GP1176" s="24"/>
      <c r="GQ1176" s="24"/>
      <c r="GR1176" s="24"/>
      <c r="GS1176" s="24"/>
      <c r="GT1176" s="24"/>
      <c r="GU1176" s="24"/>
      <c r="GV1176" s="24"/>
      <c r="GW1176" s="24"/>
      <c r="GX1176" s="24"/>
      <c r="GY1176" s="24"/>
      <c r="GZ1176" s="24"/>
      <c r="HA1176" s="24"/>
      <c r="HB1176" s="24"/>
      <c r="HC1176" s="24"/>
      <c r="HD1176" s="24"/>
      <c r="HE1176" s="24"/>
      <c r="HF1176" s="24"/>
      <c r="HG1176" s="24"/>
    </row>
    <row r="1177" spans="1:215" ht="13.5" customHeight="1" x14ac:dyDescent="0.2">
      <c r="A1177" s="24"/>
      <c r="B1177" s="24"/>
      <c r="C1177" s="125"/>
      <c r="D1177" s="125"/>
      <c r="O1177" s="24"/>
      <c r="P1177" s="24"/>
      <c r="Q1177" s="125"/>
      <c r="R1177" s="24"/>
      <c r="S1177" s="108"/>
      <c r="T1177" s="108"/>
      <c r="U1177" s="108"/>
      <c r="V1177" s="108"/>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24"/>
      <c r="CD1177" s="24"/>
      <c r="CE1177" s="24"/>
      <c r="CF1177" s="24"/>
      <c r="CG1177" s="24"/>
      <c r="CH1177" s="24"/>
      <c r="CI1177" s="24"/>
      <c r="CJ1177" s="24"/>
      <c r="CK1177" s="24"/>
      <c r="CL1177" s="24"/>
      <c r="CM1177" s="24"/>
      <c r="CN1177" s="24"/>
      <c r="CO1177" s="24"/>
      <c r="CP1177" s="24"/>
      <c r="CQ1177" s="24"/>
      <c r="CR1177" s="24"/>
      <c r="CS1177" s="24"/>
      <c r="CT1177" s="24"/>
      <c r="CU1177" s="24"/>
      <c r="CV1177" s="24"/>
      <c r="CW1177" s="24"/>
      <c r="CX1177" s="24"/>
      <c r="CY1177" s="24"/>
      <c r="CZ1177" s="24"/>
      <c r="DA1177" s="24"/>
      <c r="DB1177" s="24"/>
      <c r="DC1177" s="24"/>
      <c r="DD1177" s="24"/>
      <c r="DE1177" s="24"/>
      <c r="DF1177" s="24"/>
      <c r="DG1177" s="24"/>
      <c r="DH1177" s="24"/>
      <c r="DI1177" s="24"/>
      <c r="DJ1177" s="24"/>
      <c r="DK1177" s="24"/>
      <c r="DL1177" s="24"/>
      <c r="DM1177" s="24"/>
      <c r="DN1177" s="24"/>
      <c r="DO1177" s="24"/>
      <c r="DP1177" s="24"/>
      <c r="DQ1177" s="24"/>
      <c r="DR1177" s="24"/>
      <c r="DS1177" s="24"/>
      <c r="DT1177" s="24"/>
      <c r="DU1177" s="24"/>
      <c r="DV1177" s="24"/>
      <c r="DW1177" s="24"/>
      <c r="DX1177" s="24"/>
      <c r="DY1177" s="24"/>
      <c r="DZ1177" s="24"/>
      <c r="EA1177" s="24"/>
      <c r="EB1177" s="24"/>
      <c r="EC1177" s="24"/>
      <c r="ED1177" s="24"/>
      <c r="EE1177" s="24"/>
      <c r="EF1177" s="24"/>
      <c r="EG1177" s="24"/>
      <c r="EH1177" s="24"/>
      <c r="EI1177" s="24"/>
      <c r="EJ1177" s="24"/>
      <c r="EK1177" s="24"/>
      <c r="EL1177" s="24"/>
      <c r="EM1177" s="24"/>
      <c r="EN1177" s="24"/>
      <c r="EO1177" s="24"/>
      <c r="EP1177" s="24"/>
      <c r="EQ1177" s="24"/>
      <c r="ER1177" s="24"/>
      <c r="ES1177" s="24"/>
      <c r="ET1177" s="24"/>
      <c r="EU1177" s="24"/>
      <c r="EV1177" s="24"/>
      <c r="EW1177" s="24"/>
      <c r="EX1177" s="24"/>
      <c r="EY1177" s="24"/>
      <c r="EZ1177" s="24"/>
      <c r="FA1177" s="24"/>
      <c r="FB1177" s="24"/>
      <c r="FC1177" s="24"/>
      <c r="FD1177" s="24"/>
      <c r="FE1177" s="24"/>
      <c r="FF1177" s="24"/>
      <c r="FG1177" s="24"/>
      <c r="FH1177" s="24"/>
      <c r="FI1177" s="24"/>
      <c r="FJ1177" s="24"/>
      <c r="FK1177" s="24"/>
      <c r="FL1177" s="24"/>
      <c r="FM1177" s="24"/>
      <c r="FN1177" s="24"/>
      <c r="FO1177" s="24"/>
      <c r="FP1177" s="24"/>
      <c r="FQ1177" s="24"/>
      <c r="FR1177" s="24"/>
      <c r="FS1177" s="24"/>
      <c r="FT1177" s="24"/>
      <c r="FU1177" s="24"/>
      <c r="FV1177" s="24"/>
      <c r="FW1177" s="24"/>
      <c r="FX1177" s="24"/>
      <c r="FY1177" s="24"/>
      <c r="FZ1177" s="24"/>
      <c r="GA1177" s="24"/>
      <c r="GB1177" s="24"/>
      <c r="GC1177" s="24"/>
      <c r="GD1177" s="24"/>
      <c r="GE1177" s="24"/>
      <c r="GF1177" s="24"/>
      <c r="GG1177" s="24"/>
      <c r="GH1177" s="24"/>
      <c r="GI1177" s="24"/>
      <c r="GJ1177" s="24"/>
      <c r="GK1177" s="24"/>
      <c r="GL1177" s="24"/>
      <c r="GM1177" s="24"/>
      <c r="GN1177" s="24"/>
      <c r="GO1177" s="24"/>
      <c r="GP1177" s="24"/>
      <c r="GQ1177" s="24"/>
      <c r="GR1177" s="24"/>
      <c r="GS1177" s="24"/>
      <c r="GT1177" s="24"/>
      <c r="GU1177" s="24"/>
      <c r="GV1177" s="24"/>
      <c r="GW1177" s="24"/>
      <c r="GX1177" s="24"/>
      <c r="GY1177" s="24"/>
      <c r="GZ1177" s="24"/>
      <c r="HA1177" s="24"/>
      <c r="HB1177" s="24"/>
      <c r="HC1177" s="24"/>
      <c r="HD1177" s="24"/>
      <c r="HE1177" s="24"/>
      <c r="HF1177" s="24"/>
      <c r="HG1177" s="24"/>
    </row>
    <row r="1178" spans="1:215" ht="13.5" customHeight="1" x14ac:dyDescent="0.2">
      <c r="A1178" s="24"/>
      <c r="B1178" s="24"/>
      <c r="C1178" s="125"/>
      <c r="D1178" s="125"/>
      <c r="O1178" s="24"/>
      <c r="P1178" s="24"/>
      <c r="Q1178" s="125"/>
      <c r="R1178" s="24"/>
      <c r="S1178" s="108"/>
      <c r="T1178" s="108"/>
      <c r="U1178" s="108"/>
      <c r="V1178" s="108"/>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24"/>
      <c r="CD1178" s="24"/>
      <c r="CE1178" s="24"/>
      <c r="CF1178" s="24"/>
      <c r="CG1178" s="24"/>
      <c r="CH1178" s="24"/>
      <c r="CI1178" s="24"/>
      <c r="CJ1178" s="24"/>
      <c r="CK1178" s="24"/>
      <c r="CL1178" s="24"/>
      <c r="CM1178" s="24"/>
      <c r="CN1178" s="24"/>
      <c r="CO1178" s="24"/>
      <c r="CP1178" s="24"/>
      <c r="CQ1178" s="24"/>
      <c r="CR1178" s="24"/>
      <c r="CS1178" s="24"/>
      <c r="CT1178" s="24"/>
      <c r="CU1178" s="24"/>
      <c r="CV1178" s="24"/>
      <c r="CW1178" s="24"/>
      <c r="CX1178" s="24"/>
      <c r="CY1178" s="24"/>
      <c r="CZ1178" s="24"/>
      <c r="DA1178" s="24"/>
      <c r="DB1178" s="24"/>
      <c r="DC1178" s="24"/>
      <c r="DD1178" s="24"/>
      <c r="DE1178" s="24"/>
      <c r="DF1178" s="24"/>
      <c r="DG1178" s="24"/>
      <c r="DH1178" s="24"/>
      <c r="DI1178" s="24"/>
      <c r="DJ1178" s="24"/>
      <c r="DK1178" s="24"/>
      <c r="DL1178" s="24"/>
      <c r="DM1178" s="24"/>
      <c r="DN1178" s="24"/>
      <c r="DO1178" s="24"/>
      <c r="DP1178" s="24"/>
      <c r="DQ1178" s="24"/>
      <c r="DR1178" s="24"/>
      <c r="DS1178" s="24"/>
      <c r="DT1178" s="24"/>
      <c r="DU1178" s="24"/>
      <c r="DV1178" s="24"/>
      <c r="DW1178" s="24"/>
      <c r="DX1178" s="24"/>
      <c r="DY1178" s="24"/>
      <c r="DZ1178" s="24"/>
      <c r="EA1178" s="24"/>
      <c r="EB1178" s="24"/>
      <c r="EC1178" s="24"/>
      <c r="ED1178" s="24"/>
      <c r="EE1178" s="24"/>
      <c r="EF1178" s="24"/>
      <c r="EG1178" s="24"/>
      <c r="EH1178" s="24"/>
      <c r="EI1178" s="24"/>
      <c r="EJ1178" s="24"/>
      <c r="EK1178" s="24"/>
      <c r="EL1178" s="24"/>
      <c r="EM1178" s="24"/>
      <c r="EN1178" s="24"/>
      <c r="EO1178" s="24"/>
      <c r="EP1178" s="24"/>
      <c r="EQ1178" s="24"/>
      <c r="ER1178" s="24"/>
      <c r="ES1178" s="24"/>
      <c r="ET1178" s="24"/>
      <c r="EU1178" s="24"/>
      <c r="EV1178" s="24"/>
      <c r="EW1178" s="24"/>
      <c r="EX1178" s="24"/>
      <c r="EY1178" s="24"/>
      <c r="EZ1178" s="24"/>
      <c r="FA1178" s="24"/>
      <c r="FB1178" s="24"/>
      <c r="FC1178" s="24"/>
      <c r="FD1178" s="24"/>
      <c r="FE1178" s="24"/>
      <c r="FF1178" s="24"/>
      <c r="FG1178" s="24"/>
      <c r="FH1178" s="24"/>
      <c r="FI1178" s="24"/>
      <c r="FJ1178" s="24"/>
      <c r="FK1178" s="24"/>
      <c r="FL1178" s="24"/>
      <c r="FM1178" s="24"/>
      <c r="FN1178" s="24"/>
      <c r="FO1178" s="24"/>
      <c r="FP1178" s="24"/>
      <c r="FQ1178" s="24"/>
      <c r="FR1178" s="24"/>
      <c r="FS1178" s="24"/>
      <c r="FT1178" s="24"/>
      <c r="FU1178" s="24"/>
      <c r="FV1178" s="24"/>
      <c r="FW1178" s="24"/>
      <c r="FX1178" s="24"/>
      <c r="FY1178" s="24"/>
      <c r="FZ1178" s="24"/>
      <c r="GA1178" s="24"/>
      <c r="GB1178" s="24"/>
      <c r="GC1178" s="24"/>
      <c r="GD1178" s="24"/>
      <c r="GE1178" s="24"/>
      <c r="GF1178" s="24"/>
      <c r="GG1178" s="24"/>
      <c r="GH1178" s="24"/>
      <c r="GI1178" s="24"/>
      <c r="GJ1178" s="24"/>
      <c r="GK1178" s="24"/>
      <c r="GL1178" s="24"/>
      <c r="GM1178" s="24"/>
      <c r="GN1178" s="24"/>
      <c r="GO1178" s="24"/>
      <c r="GP1178" s="24"/>
      <c r="GQ1178" s="24"/>
      <c r="GR1178" s="24"/>
      <c r="GS1178" s="24"/>
      <c r="GT1178" s="24"/>
      <c r="GU1178" s="24"/>
      <c r="GV1178" s="24"/>
      <c r="GW1178" s="24"/>
      <c r="GX1178" s="24"/>
      <c r="GY1178" s="24"/>
      <c r="GZ1178" s="24"/>
      <c r="HA1178" s="24"/>
      <c r="HB1178" s="24"/>
      <c r="HC1178" s="24"/>
      <c r="HD1178" s="24"/>
      <c r="HE1178" s="24"/>
      <c r="HF1178" s="24"/>
      <c r="HG1178" s="24"/>
    </row>
    <row r="1179" spans="1:215" ht="13.5" customHeight="1" x14ac:dyDescent="0.2">
      <c r="A1179" s="24"/>
      <c r="B1179" s="24"/>
      <c r="C1179" s="125"/>
      <c r="D1179" s="125"/>
      <c r="O1179" s="24"/>
      <c r="P1179" s="24"/>
      <c r="Q1179" s="125"/>
      <c r="R1179" s="24"/>
      <c r="S1179" s="108"/>
      <c r="T1179" s="108"/>
      <c r="U1179" s="108"/>
      <c r="V1179" s="108"/>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24"/>
      <c r="CA1179" s="24"/>
      <c r="CB1179" s="24"/>
      <c r="CC1179" s="24"/>
      <c r="CD1179" s="24"/>
      <c r="CE1179" s="24"/>
      <c r="CF1179" s="24"/>
      <c r="CG1179" s="24"/>
      <c r="CH1179" s="24"/>
      <c r="CI1179" s="24"/>
      <c r="CJ1179" s="24"/>
      <c r="CK1179" s="24"/>
      <c r="CL1179" s="24"/>
      <c r="CM1179" s="24"/>
      <c r="CN1179" s="24"/>
      <c r="CO1179" s="24"/>
      <c r="CP1179" s="24"/>
      <c r="CQ1179" s="24"/>
      <c r="CR1179" s="24"/>
      <c r="CS1179" s="24"/>
      <c r="CT1179" s="24"/>
      <c r="CU1179" s="24"/>
      <c r="CV1179" s="24"/>
      <c r="CW1179" s="24"/>
      <c r="CX1179" s="24"/>
      <c r="CY1179" s="24"/>
      <c r="CZ1179" s="24"/>
      <c r="DA1179" s="24"/>
      <c r="DB1179" s="24"/>
      <c r="DC1179" s="24"/>
      <c r="DD1179" s="24"/>
      <c r="DE1179" s="24"/>
      <c r="DF1179" s="24"/>
      <c r="DG1179" s="24"/>
      <c r="DH1179" s="24"/>
      <c r="DI1179" s="24"/>
      <c r="DJ1179" s="24"/>
      <c r="DK1179" s="24"/>
      <c r="DL1179" s="24"/>
      <c r="DM1179" s="24"/>
      <c r="DN1179" s="24"/>
      <c r="DO1179" s="24"/>
      <c r="DP1179" s="24"/>
      <c r="DQ1179" s="24"/>
      <c r="DR1179" s="24"/>
      <c r="DS1179" s="24"/>
      <c r="DT1179" s="24"/>
      <c r="DU1179" s="24"/>
      <c r="DV1179" s="24"/>
      <c r="DW1179" s="24"/>
      <c r="DX1179" s="24"/>
      <c r="DY1179" s="24"/>
      <c r="DZ1179" s="24"/>
      <c r="EA1179" s="24"/>
      <c r="EB1179" s="24"/>
      <c r="EC1179" s="24"/>
      <c r="ED1179" s="24"/>
      <c r="EE1179" s="24"/>
      <c r="EF1179" s="24"/>
      <c r="EG1179" s="24"/>
      <c r="EH1179" s="24"/>
      <c r="EI1179" s="24"/>
      <c r="EJ1179" s="24"/>
      <c r="EK1179" s="24"/>
      <c r="EL1179" s="24"/>
      <c r="EM1179" s="24"/>
      <c r="EN1179" s="24"/>
      <c r="EO1179" s="24"/>
      <c r="EP1179" s="24"/>
      <c r="EQ1179" s="24"/>
      <c r="ER1179" s="24"/>
      <c r="ES1179" s="24"/>
      <c r="ET1179" s="24"/>
      <c r="EU1179" s="24"/>
      <c r="EV1179" s="24"/>
      <c r="EW1179" s="24"/>
      <c r="EX1179" s="24"/>
      <c r="EY1179" s="24"/>
      <c r="EZ1179" s="24"/>
      <c r="FA1179" s="24"/>
      <c r="FB1179" s="24"/>
      <c r="FC1179" s="24"/>
      <c r="FD1179" s="24"/>
      <c r="FE1179" s="24"/>
      <c r="FF1179" s="24"/>
      <c r="FG1179" s="24"/>
      <c r="FH1179" s="24"/>
      <c r="FI1179" s="24"/>
      <c r="FJ1179" s="24"/>
      <c r="FK1179" s="24"/>
      <c r="FL1179" s="24"/>
      <c r="FM1179" s="24"/>
      <c r="FN1179" s="24"/>
      <c r="FO1179" s="24"/>
      <c r="FP1179" s="24"/>
      <c r="FQ1179" s="24"/>
      <c r="FR1179" s="24"/>
      <c r="FS1179" s="24"/>
      <c r="FT1179" s="24"/>
      <c r="FU1179" s="24"/>
      <c r="FV1179" s="24"/>
      <c r="FW1179" s="24"/>
      <c r="FX1179" s="24"/>
      <c r="FY1179" s="24"/>
      <c r="FZ1179" s="24"/>
      <c r="GA1179" s="24"/>
      <c r="GB1179" s="24"/>
      <c r="GC1179" s="24"/>
      <c r="GD1179" s="24"/>
      <c r="GE1179" s="24"/>
      <c r="GF1179" s="24"/>
      <c r="GG1179" s="24"/>
      <c r="GH1179" s="24"/>
      <c r="GI1179" s="24"/>
      <c r="GJ1179" s="24"/>
      <c r="GK1179" s="24"/>
      <c r="GL1179" s="24"/>
      <c r="GM1179" s="24"/>
      <c r="GN1179" s="24"/>
      <c r="GO1179" s="24"/>
      <c r="GP1179" s="24"/>
      <c r="GQ1179" s="24"/>
      <c r="GR1179" s="24"/>
      <c r="GS1179" s="24"/>
      <c r="GT1179" s="24"/>
      <c r="GU1179" s="24"/>
      <c r="GV1179" s="24"/>
      <c r="GW1179" s="24"/>
      <c r="GX1179" s="24"/>
      <c r="GY1179" s="24"/>
      <c r="GZ1179" s="24"/>
      <c r="HA1179" s="24"/>
      <c r="HB1179" s="24"/>
      <c r="HC1179" s="24"/>
      <c r="HD1179" s="24"/>
      <c r="HE1179" s="24"/>
      <c r="HF1179" s="24"/>
      <c r="HG1179" s="24"/>
    </row>
    <row r="1180" spans="1:215" ht="13.5" customHeight="1" x14ac:dyDescent="0.2">
      <c r="A1180" s="24"/>
      <c r="B1180" s="24"/>
      <c r="C1180" s="125"/>
      <c r="D1180" s="125"/>
      <c r="O1180" s="24"/>
      <c r="P1180" s="24"/>
      <c r="Q1180" s="125"/>
      <c r="R1180" s="24"/>
      <c r="S1180" s="108"/>
      <c r="T1180" s="108"/>
      <c r="U1180" s="108"/>
      <c r="V1180" s="108"/>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24"/>
      <c r="CA1180" s="24"/>
      <c r="CB1180" s="24"/>
      <c r="CC1180" s="24"/>
      <c r="CD1180" s="24"/>
      <c r="CE1180" s="24"/>
      <c r="CF1180" s="24"/>
      <c r="CG1180" s="24"/>
      <c r="CH1180" s="24"/>
      <c r="CI1180" s="24"/>
      <c r="CJ1180" s="24"/>
      <c r="CK1180" s="24"/>
      <c r="CL1180" s="24"/>
      <c r="CM1180" s="24"/>
      <c r="CN1180" s="24"/>
      <c r="CO1180" s="24"/>
      <c r="CP1180" s="24"/>
      <c r="CQ1180" s="24"/>
      <c r="CR1180" s="24"/>
      <c r="CS1180" s="24"/>
      <c r="CT1180" s="24"/>
      <c r="CU1180" s="24"/>
      <c r="CV1180" s="24"/>
      <c r="CW1180" s="24"/>
      <c r="CX1180" s="24"/>
      <c r="CY1180" s="24"/>
      <c r="CZ1180" s="24"/>
      <c r="DA1180" s="24"/>
      <c r="DB1180" s="24"/>
      <c r="DC1180" s="24"/>
      <c r="DD1180" s="24"/>
      <c r="DE1180" s="24"/>
      <c r="DF1180" s="24"/>
      <c r="DG1180" s="24"/>
      <c r="DH1180" s="24"/>
      <c r="DI1180" s="24"/>
      <c r="DJ1180" s="24"/>
      <c r="DK1180" s="24"/>
      <c r="DL1180" s="24"/>
      <c r="DM1180" s="24"/>
      <c r="DN1180" s="24"/>
      <c r="DO1180" s="24"/>
      <c r="DP1180" s="24"/>
      <c r="DQ1180" s="24"/>
      <c r="DR1180" s="24"/>
      <c r="DS1180" s="24"/>
      <c r="DT1180" s="24"/>
      <c r="DU1180" s="24"/>
      <c r="DV1180" s="24"/>
      <c r="DW1180" s="24"/>
      <c r="DX1180" s="24"/>
      <c r="DY1180" s="24"/>
      <c r="DZ1180" s="24"/>
      <c r="EA1180" s="24"/>
      <c r="EB1180" s="24"/>
      <c r="EC1180" s="24"/>
      <c r="ED1180" s="24"/>
      <c r="EE1180" s="24"/>
      <c r="EF1180" s="24"/>
      <c r="EG1180" s="24"/>
      <c r="EH1180" s="24"/>
      <c r="EI1180" s="24"/>
      <c r="EJ1180" s="24"/>
      <c r="EK1180" s="24"/>
      <c r="EL1180" s="24"/>
      <c r="EM1180" s="24"/>
      <c r="EN1180" s="24"/>
      <c r="EO1180" s="24"/>
      <c r="EP1180" s="24"/>
      <c r="EQ1180" s="24"/>
      <c r="ER1180" s="24"/>
      <c r="ES1180" s="24"/>
      <c r="ET1180" s="24"/>
      <c r="EU1180" s="24"/>
      <c r="EV1180" s="24"/>
      <c r="EW1180" s="24"/>
      <c r="EX1180" s="24"/>
      <c r="EY1180" s="24"/>
      <c r="EZ1180" s="24"/>
      <c r="FA1180" s="24"/>
      <c r="FB1180" s="24"/>
      <c r="FC1180" s="24"/>
      <c r="FD1180" s="24"/>
      <c r="FE1180" s="24"/>
      <c r="FF1180" s="24"/>
      <c r="FG1180" s="24"/>
      <c r="FH1180" s="24"/>
      <c r="FI1180" s="24"/>
      <c r="FJ1180" s="24"/>
      <c r="FK1180" s="24"/>
      <c r="FL1180" s="24"/>
      <c r="FM1180" s="24"/>
      <c r="FN1180" s="24"/>
      <c r="FO1180" s="24"/>
      <c r="FP1180" s="24"/>
      <c r="FQ1180" s="24"/>
      <c r="FR1180" s="24"/>
      <c r="FS1180" s="24"/>
      <c r="FT1180" s="24"/>
      <c r="FU1180" s="24"/>
      <c r="FV1180" s="24"/>
      <c r="FW1180" s="24"/>
      <c r="FX1180" s="24"/>
      <c r="FY1180" s="24"/>
      <c r="FZ1180" s="24"/>
      <c r="GA1180" s="24"/>
      <c r="GB1180" s="24"/>
      <c r="GC1180" s="24"/>
      <c r="GD1180" s="24"/>
      <c r="GE1180" s="24"/>
      <c r="GF1180" s="24"/>
      <c r="GG1180" s="24"/>
      <c r="GH1180" s="24"/>
      <c r="GI1180" s="24"/>
      <c r="GJ1180" s="24"/>
      <c r="GK1180" s="24"/>
      <c r="GL1180" s="24"/>
      <c r="GM1180" s="24"/>
      <c r="GN1180" s="24"/>
      <c r="GO1180" s="24"/>
      <c r="GP1180" s="24"/>
      <c r="GQ1180" s="24"/>
      <c r="GR1180" s="24"/>
      <c r="GS1180" s="24"/>
      <c r="GT1180" s="24"/>
      <c r="GU1180" s="24"/>
      <c r="GV1180" s="24"/>
      <c r="GW1180" s="24"/>
      <c r="GX1180" s="24"/>
      <c r="GY1180" s="24"/>
      <c r="GZ1180" s="24"/>
      <c r="HA1180" s="24"/>
      <c r="HB1180" s="24"/>
      <c r="HC1180" s="24"/>
      <c r="HD1180" s="24"/>
      <c r="HE1180" s="24"/>
      <c r="HF1180" s="24"/>
      <c r="HG1180" s="24"/>
    </row>
    <row r="1181" spans="1:215" ht="13.5" customHeight="1" x14ac:dyDescent="0.2">
      <c r="A1181" s="24"/>
      <c r="B1181" s="24"/>
      <c r="C1181" s="125"/>
      <c r="D1181" s="125"/>
      <c r="O1181" s="24"/>
      <c r="P1181" s="24"/>
      <c r="Q1181" s="125"/>
      <c r="R1181" s="24"/>
      <c r="S1181" s="108"/>
      <c r="T1181" s="108"/>
      <c r="U1181" s="108"/>
      <c r="V1181" s="108"/>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24"/>
      <c r="CA1181" s="24"/>
      <c r="CB1181" s="24"/>
      <c r="CC1181" s="24"/>
      <c r="CD1181" s="24"/>
      <c r="CE1181" s="24"/>
      <c r="CF1181" s="24"/>
      <c r="CG1181" s="24"/>
      <c r="CH1181" s="24"/>
      <c r="CI1181" s="24"/>
      <c r="CJ1181" s="24"/>
      <c r="CK1181" s="24"/>
      <c r="CL1181" s="24"/>
      <c r="CM1181" s="24"/>
      <c r="CN1181" s="24"/>
      <c r="CO1181" s="24"/>
      <c r="CP1181" s="24"/>
      <c r="CQ1181" s="24"/>
      <c r="CR1181" s="24"/>
      <c r="CS1181" s="24"/>
      <c r="CT1181" s="24"/>
      <c r="CU1181" s="24"/>
      <c r="CV1181" s="24"/>
      <c r="CW1181" s="24"/>
      <c r="CX1181" s="24"/>
      <c r="CY1181" s="24"/>
      <c r="CZ1181" s="24"/>
      <c r="DA1181" s="24"/>
      <c r="DB1181" s="24"/>
      <c r="DC1181" s="24"/>
      <c r="DD1181" s="24"/>
      <c r="DE1181" s="24"/>
      <c r="DF1181" s="24"/>
      <c r="DG1181" s="24"/>
      <c r="DH1181" s="24"/>
      <c r="DI1181" s="24"/>
      <c r="DJ1181" s="24"/>
      <c r="DK1181" s="24"/>
      <c r="DL1181" s="24"/>
      <c r="DM1181" s="24"/>
      <c r="DN1181" s="24"/>
      <c r="DO1181" s="24"/>
      <c r="DP1181" s="24"/>
      <c r="DQ1181" s="24"/>
      <c r="DR1181" s="24"/>
      <c r="DS1181" s="24"/>
      <c r="DT1181" s="24"/>
      <c r="DU1181" s="24"/>
      <c r="DV1181" s="24"/>
      <c r="DW1181" s="24"/>
      <c r="DX1181" s="24"/>
      <c r="DY1181" s="24"/>
      <c r="DZ1181" s="24"/>
      <c r="EA1181" s="24"/>
      <c r="EB1181" s="24"/>
      <c r="EC1181" s="24"/>
      <c r="ED1181" s="24"/>
      <c r="EE1181" s="24"/>
      <c r="EF1181" s="24"/>
      <c r="EG1181" s="24"/>
      <c r="EH1181" s="24"/>
      <c r="EI1181" s="24"/>
      <c r="EJ1181" s="24"/>
      <c r="EK1181" s="24"/>
      <c r="EL1181" s="24"/>
      <c r="EM1181" s="24"/>
      <c r="EN1181" s="24"/>
      <c r="EO1181" s="24"/>
      <c r="EP1181" s="24"/>
      <c r="EQ1181" s="24"/>
      <c r="ER1181" s="24"/>
      <c r="ES1181" s="24"/>
      <c r="ET1181" s="24"/>
      <c r="EU1181" s="24"/>
      <c r="EV1181" s="24"/>
      <c r="EW1181" s="24"/>
      <c r="EX1181" s="24"/>
      <c r="EY1181" s="24"/>
      <c r="EZ1181" s="24"/>
      <c r="FA1181" s="24"/>
      <c r="FB1181" s="24"/>
      <c r="FC1181" s="24"/>
      <c r="FD1181" s="24"/>
      <c r="FE1181" s="24"/>
      <c r="FF1181" s="24"/>
      <c r="FG1181" s="24"/>
      <c r="FH1181" s="24"/>
      <c r="FI1181" s="24"/>
      <c r="FJ1181" s="24"/>
      <c r="FK1181" s="24"/>
      <c r="FL1181" s="24"/>
      <c r="FM1181" s="24"/>
      <c r="FN1181" s="24"/>
      <c r="FO1181" s="24"/>
      <c r="FP1181" s="24"/>
      <c r="FQ1181" s="24"/>
      <c r="FR1181" s="24"/>
      <c r="FS1181" s="24"/>
      <c r="FT1181" s="24"/>
      <c r="FU1181" s="24"/>
      <c r="FV1181" s="24"/>
      <c r="FW1181" s="24"/>
      <c r="FX1181" s="24"/>
      <c r="FY1181" s="24"/>
      <c r="FZ1181" s="24"/>
      <c r="GA1181" s="24"/>
      <c r="GB1181" s="24"/>
      <c r="GC1181" s="24"/>
      <c r="GD1181" s="24"/>
      <c r="GE1181" s="24"/>
      <c r="GF1181" s="24"/>
      <c r="GG1181" s="24"/>
      <c r="GH1181" s="24"/>
      <c r="GI1181" s="24"/>
      <c r="GJ1181" s="24"/>
      <c r="GK1181" s="24"/>
      <c r="GL1181" s="24"/>
      <c r="GM1181" s="24"/>
      <c r="GN1181" s="24"/>
      <c r="GO1181" s="24"/>
      <c r="GP1181" s="24"/>
      <c r="GQ1181" s="24"/>
      <c r="GR1181" s="24"/>
      <c r="GS1181" s="24"/>
      <c r="GT1181" s="24"/>
      <c r="GU1181" s="24"/>
      <c r="GV1181" s="24"/>
      <c r="GW1181" s="24"/>
      <c r="GX1181" s="24"/>
      <c r="GY1181" s="24"/>
      <c r="GZ1181" s="24"/>
      <c r="HA1181" s="24"/>
      <c r="HB1181" s="24"/>
      <c r="HC1181" s="24"/>
      <c r="HD1181" s="24"/>
      <c r="HE1181" s="24"/>
      <c r="HF1181" s="24"/>
      <c r="HG1181" s="24"/>
    </row>
    <row r="1182" spans="1:215" ht="13.5" customHeight="1" x14ac:dyDescent="0.2">
      <c r="A1182" s="24"/>
      <c r="B1182" s="24"/>
      <c r="C1182" s="125"/>
      <c r="D1182" s="125"/>
      <c r="O1182" s="24"/>
      <c r="P1182" s="24"/>
      <c r="Q1182" s="125"/>
      <c r="R1182" s="24"/>
      <c r="S1182" s="108"/>
      <c r="T1182" s="108"/>
      <c r="U1182" s="108"/>
      <c r="V1182" s="108"/>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24"/>
      <c r="CA1182" s="24"/>
      <c r="CB1182" s="24"/>
      <c r="CC1182" s="24"/>
      <c r="CD1182" s="24"/>
      <c r="CE1182" s="24"/>
      <c r="CF1182" s="24"/>
      <c r="CG1182" s="24"/>
      <c r="CH1182" s="24"/>
      <c r="CI1182" s="24"/>
      <c r="CJ1182" s="24"/>
      <c r="CK1182" s="24"/>
      <c r="CL1182" s="24"/>
      <c r="CM1182" s="24"/>
      <c r="CN1182" s="24"/>
      <c r="CO1182" s="24"/>
      <c r="CP1182" s="24"/>
      <c r="CQ1182" s="24"/>
      <c r="CR1182" s="24"/>
      <c r="CS1182" s="24"/>
      <c r="CT1182" s="24"/>
      <c r="CU1182" s="24"/>
      <c r="CV1182" s="24"/>
      <c r="CW1182" s="24"/>
      <c r="CX1182" s="24"/>
      <c r="CY1182" s="24"/>
      <c r="CZ1182" s="24"/>
      <c r="DA1182" s="24"/>
      <c r="DB1182" s="24"/>
      <c r="DC1182" s="24"/>
      <c r="DD1182" s="24"/>
      <c r="DE1182" s="24"/>
      <c r="DF1182" s="24"/>
      <c r="DG1182" s="24"/>
      <c r="DH1182" s="24"/>
      <c r="DI1182" s="24"/>
      <c r="DJ1182" s="24"/>
      <c r="DK1182" s="24"/>
      <c r="DL1182" s="24"/>
      <c r="DM1182" s="24"/>
      <c r="DN1182" s="24"/>
      <c r="DO1182" s="24"/>
      <c r="DP1182" s="24"/>
      <c r="DQ1182" s="24"/>
      <c r="DR1182" s="24"/>
      <c r="DS1182" s="24"/>
      <c r="DT1182" s="24"/>
      <c r="DU1182" s="24"/>
      <c r="DV1182" s="24"/>
      <c r="DW1182" s="24"/>
      <c r="DX1182" s="24"/>
      <c r="DY1182" s="24"/>
      <c r="DZ1182" s="24"/>
      <c r="EA1182" s="24"/>
      <c r="EB1182" s="24"/>
      <c r="EC1182" s="24"/>
      <c r="ED1182" s="24"/>
      <c r="EE1182" s="24"/>
      <c r="EF1182" s="24"/>
      <c r="EG1182" s="24"/>
      <c r="EH1182" s="24"/>
      <c r="EI1182" s="24"/>
      <c r="EJ1182" s="24"/>
      <c r="EK1182" s="24"/>
      <c r="EL1182" s="24"/>
      <c r="EM1182" s="24"/>
      <c r="EN1182" s="24"/>
      <c r="EO1182" s="24"/>
      <c r="EP1182" s="24"/>
      <c r="EQ1182" s="24"/>
      <c r="ER1182" s="24"/>
      <c r="ES1182" s="24"/>
      <c r="ET1182" s="24"/>
      <c r="EU1182" s="24"/>
      <c r="EV1182" s="24"/>
      <c r="EW1182" s="24"/>
      <c r="EX1182" s="24"/>
      <c r="EY1182" s="24"/>
      <c r="EZ1182" s="24"/>
      <c r="FA1182" s="24"/>
      <c r="FB1182" s="24"/>
      <c r="FC1182" s="24"/>
      <c r="FD1182" s="24"/>
      <c r="FE1182" s="24"/>
      <c r="FF1182" s="24"/>
      <c r="FG1182" s="24"/>
      <c r="FH1182" s="24"/>
      <c r="FI1182" s="24"/>
      <c r="FJ1182" s="24"/>
      <c r="FK1182" s="24"/>
      <c r="FL1182" s="24"/>
      <c r="FM1182" s="24"/>
      <c r="FN1182" s="24"/>
      <c r="FO1182" s="24"/>
      <c r="FP1182" s="24"/>
      <c r="FQ1182" s="24"/>
      <c r="FR1182" s="24"/>
      <c r="FS1182" s="24"/>
      <c r="FT1182" s="24"/>
      <c r="FU1182" s="24"/>
      <c r="FV1182" s="24"/>
      <c r="FW1182" s="24"/>
      <c r="FX1182" s="24"/>
      <c r="FY1182" s="24"/>
      <c r="FZ1182" s="24"/>
      <c r="GA1182" s="24"/>
      <c r="GB1182" s="24"/>
      <c r="GC1182" s="24"/>
      <c r="GD1182" s="24"/>
      <c r="GE1182" s="24"/>
      <c r="GF1182" s="24"/>
      <c r="GG1182" s="24"/>
      <c r="GH1182" s="24"/>
      <c r="GI1182" s="24"/>
      <c r="GJ1182" s="24"/>
      <c r="GK1182" s="24"/>
      <c r="GL1182" s="24"/>
      <c r="GM1182" s="24"/>
      <c r="GN1182" s="24"/>
      <c r="GO1182" s="24"/>
      <c r="GP1182" s="24"/>
      <c r="GQ1182" s="24"/>
      <c r="GR1182" s="24"/>
      <c r="GS1182" s="24"/>
      <c r="GT1182" s="24"/>
      <c r="GU1182" s="24"/>
      <c r="GV1182" s="24"/>
      <c r="GW1182" s="24"/>
      <c r="GX1182" s="24"/>
      <c r="GY1182" s="24"/>
      <c r="GZ1182" s="24"/>
      <c r="HA1182" s="24"/>
      <c r="HB1182" s="24"/>
      <c r="HC1182" s="24"/>
      <c r="HD1182" s="24"/>
      <c r="HE1182" s="24"/>
      <c r="HF1182" s="24"/>
      <c r="HG1182" s="24"/>
    </row>
    <row r="1183" spans="1:215" ht="13.5" customHeight="1" x14ac:dyDescent="0.2">
      <c r="A1183" s="24"/>
      <c r="B1183" s="24"/>
      <c r="C1183" s="125"/>
      <c r="D1183" s="125"/>
      <c r="O1183" s="24"/>
      <c r="P1183" s="24"/>
      <c r="Q1183" s="125"/>
      <c r="R1183" s="24"/>
      <c r="S1183" s="108"/>
      <c r="T1183" s="108"/>
      <c r="U1183" s="108"/>
      <c r="V1183" s="108"/>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24"/>
      <c r="CA1183" s="24"/>
      <c r="CB1183" s="24"/>
      <c r="CC1183" s="24"/>
      <c r="CD1183" s="24"/>
      <c r="CE1183" s="24"/>
      <c r="CF1183" s="24"/>
      <c r="CG1183" s="24"/>
      <c r="CH1183" s="24"/>
      <c r="CI1183" s="24"/>
      <c r="CJ1183" s="24"/>
      <c r="CK1183" s="24"/>
      <c r="CL1183" s="24"/>
      <c r="CM1183" s="24"/>
      <c r="CN1183" s="24"/>
      <c r="CO1183" s="24"/>
      <c r="CP1183" s="24"/>
      <c r="CQ1183" s="24"/>
      <c r="CR1183" s="24"/>
      <c r="CS1183" s="24"/>
      <c r="CT1183" s="24"/>
      <c r="CU1183" s="24"/>
      <c r="CV1183" s="24"/>
      <c r="CW1183" s="24"/>
      <c r="CX1183" s="24"/>
      <c r="CY1183" s="24"/>
      <c r="CZ1183" s="24"/>
      <c r="DA1183" s="24"/>
      <c r="DB1183" s="24"/>
      <c r="DC1183" s="24"/>
      <c r="DD1183" s="24"/>
      <c r="DE1183" s="24"/>
      <c r="DF1183" s="24"/>
      <c r="DG1183" s="24"/>
      <c r="DH1183" s="24"/>
      <c r="DI1183" s="24"/>
      <c r="DJ1183" s="24"/>
      <c r="DK1183" s="24"/>
      <c r="DL1183" s="24"/>
      <c r="DM1183" s="24"/>
      <c r="DN1183" s="24"/>
      <c r="DO1183" s="24"/>
      <c r="DP1183" s="24"/>
      <c r="DQ1183" s="24"/>
      <c r="DR1183" s="24"/>
      <c r="DS1183" s="24"/>
      <c r="DT1183" s="24"/>
      <c r="DU1183" s="24"/>
      <c r="DV1183" s="24"/>
      <c r="DW1183" s="24"/>
      <c r="DX1183" s="24"/>
      <c r="DY1183" s="24"/>
      <c r="DZ1183" s="24"/>
      <c r="EA1183" s="24"/>
      <c r="EB1183" s="24"/>
      <c r="EC1183" s="24"/>
      <c r="ED1183" s="24"/>
      <c r="EE1183" s="24"/>
      <c r="EF1183" s="24"/>
      <c r="EG1183" s="24"/>
      <c r="EH1183" s="24"/>
      <c r="EI1183" s="24"/>
      <c r="EJ1183" s="24"/>
      <c r="EK1183" s="24"/>
      <c r="EL1183" s="24"/>
      <c r="EM1183" s="24"/>
      <c r="EN1183" s="24"/>
      <c r="EO1183" s="24"/>
      <c r="EP1183" s="24"/>
      <c r="EQ1183" s="24"/>
      <c r="ER1183" s="24"/>
      <c r="ES1183" s="24"/>
      <c r="ET1183" s="24"/>
      <c r="EU1183" s="24"/>
      <c r="EV1183" s="24"/>
      <c r="EW1183" s="24"/>
      <c r="EX1183" s="24"/>
      <c r="EY1183" s="24"/>
      <c r="EZ1183" s="24"/>
      <c r="FA1183" s="24"/>
      <c r="FB1183" s="24"/>
      <c r="FC1183" s="24"/>
      <c r="FD1183" s="24"/>
      <c r="FE1183" s="24"/>
      <c r="FF1183" s="24"/>
      <c r="FG1183" s="24"/>
      <c r="FH1183" s="24"/>
      <c r="FI1183" s="24"/>
      <c r="FJ1183" s="24"/>
      <c r="FK1183" s="24"/>
      <c r="FL1183" s="24"/>
      <c r="FM1183" s="24"/>
      <c r="FN1183" s="24"/>
      <c r="FO1183" s="24"/>
      <c r="FP1183" s="24"/>
      <c r="FQ1183" s="24"/>
      <c r="FR1183" s="24"/>
      <c r="FS1183" s="24"/>
      <c r="FT1183" s="24"/>
      <c r="FU1183" s="24"/>
      <c r="FV1183" s="24"/>
      <c r="FW1183" s="24"/>
      <c r="FX1183" s="24"/>
      <c r="FY1183" s="24"/>
      <c r="FZ1183" s="24"/>
      <c r="GA1183" s="24"/>
      <c r="GB1183" s="24"/>
      <c r="GC1183" s="24"/>
      <c r="GD1183" s="24"/>
      <c r="GE1183" s="24"/>
      <c r="GF1183" s="24"/>
      <c r="GG1183" s="24"/>
      <c r="GH1183" s="24"/>
      <c r="GI1183" s="24"/>
      <c r="GJ1183" s="24"/>
      <c r="GK1183" s="24"/>
      <c r="GL1183" s="24"/>
      <c r="GM1183" s="24"/>
      <c r="GN1183" s="24"/>
      <c r="GO1183" s="24"/>
      <c r="GP1183" s="24"/>
      <c r="GQ1183" s="24"/>
      <c r="GR1183" s="24"/>
      <c r="GS1183" s="24"/>
      <c r="GT1183" s="24"/>
      <c r="GU1183" s="24"/>
      <c r="GV1183" s="24"/>
      <c r="GW1183" s="24"/>
      <c r="GX1183" s="24"/>
      <c r="GY1183" s="24"/>
      <c r="GZ1183" s="24"/>
      <c r="HA1183" s="24"/>
      <c r="HB1183" s="24"/>
      <c r="HC1183" s="24"/>
      <c r="HD1183" s="24"/>
      <c r="HE1183" s="24"/>
      <c r="HF1183" s="24"/>
      <c r="HG1183" s="24"/>
    </row>
    <row r="1184" spans="1:215" ht="13.5" customHeight="1" x14ac:dyDescent="0.2">
      <c r="A1184" s="24"/>
      <c r="B1184" s="24"/>
      <c r="C1184" s="125"/>
      <c r="D1184" s="125"/>
      <c r="O1184" s="24"/>
      <c r="P1184" s="24"/>
      <c r="Q1184" s="125"/>
      <c r="R1184" s="24"/>
      <c r="S1184" s="108"/>
      <c r="T1184" s="108"/>
      <c r="U1184" s="108"/>
      <c r="V1184" s="108"/>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24"/>
      <c r="CA1184" s="24"/>
      <c r="CB1184" s="24"/>
      <c r="CC1184" s="24"/>
      <c r="CD1184" s="24"/>
      <c r="CE1184" s="24"/>
      <c r="CF1184" s="24"/>
      <c r="CG1184" s="24"/>
      <c r="CH1184" s="24"/>
      <c r="CI1184" s="24"/>
      <c r="CJ1184" s="24"/>
      <c r="CK1184" s="24"/>
      <c r="CL1184" s="24"/>
      <c r="CM1184" s="24"/>
      <c r="CN1184" s="24"/>
      <c r="CO1184" s="24"/>
      <c r="CP1184" s="24"/>
      <c r="CQ1184" s="24"/>
      <c r="CR1184" s="24"/>
      <c r="CS1184" s="24"/>
      <c r="CT1184" s="24"/>
      <c r="CU1184" s="24"/>
      <c r="CV1184" s="24"/>
      <c r="CW1184" s="24"/>
      <c r="CX1184" s="24"/>
      <c r="CY1184" s="24"/>
      <c r="CZ1184" s="24"/>
      <c r="DA1184" s="24"/>
      <c r="DB1184" s="24"/>
      <c r="DC1184" s="24"/>
      <c r="DD1184" s="24"/>
      <c r="DE1184" s="24"/>
      <c r="DF1184" s="24"/>
      <c r="DG1184" s="24"/>
      <c r="DH1184" s="24"/>
      <c r="DI1184" s="24"/>
      <c r="DJ1184" s="24"/>
      <c r="DK1184" s="24"/>
      <c r="DL1184" s="24"/>
      <c r="DM1184" s="24"/>
      <c r="DN1184" s="24"/>
      <c r="DO1184" s="24"/>
      <c r="DP1184" s="24"/>
      <c r="DQ1184" s="24"/>
      <c r="DR1184" s="24"/>
      <c r="DS1184" s="24"/>
      <c r="DT1184" s="24"/>
      <c r="DU1184" s="24"/>
      <c r="DV1184" s="24"/>
      <c r="DW1184" s="24"/>
      <c r="DX1184" s="24"/>
      <c r="DY1184" s="24"/>
      <c r="DZ1184" s="24"/>
      <c r="EA1184" s="24"/>
      <c r="EB1184" s="24"/>
      <c r="EC1184" s="24"/>
      <c r="ED1184" s="24"/>
      <c r="EE1184" s="24"/>
      <c r="EF1184" s="24"/>
      <c r="EG1184" s="24"/>
      <c r="EH1184" s="24"/>
      <c r="EI1184" s="24"/>
      <c r="EJ1184" s="24"/>
      <c r="EK1184" s="24"/>
      <c r="EL1184" s="24"/>
      <c r="EM1184" s="24"/>
      <c r="EN1184" s="24"/>
      <c r="EO1184" s="24"/>
      <c r="EP1184" s="24"/>
      <c r="EQ1184" s="24"/>
      <c r="ER1184" s="24"/>
      <c r="ES1184" s="24"/>
      <c r="ET1184" s="24"/>
      <c r="EU1184" s="24"/>
      <c r="EV1184" s="24"/>
      <c r="EW1184" s="24"/>
      <c r="EX1184" s="24"/>
      <c r="EY1184" s="24"/>
      <c r="EZ1184" s="24"/>
      <c r="FA1184" s="24"/>
      <c r="FB1184" s="24"/>
      <c r="FC1184" s="24"/>
      <c r="FD1184" s="24"/>
      <c r="FE1184" s="24"/>
      <c r="FF1184" s="24"/>
      <c r="FG1184" s="24"/>
      <c r="FH1184" s="24"/>
      <c r="FI1184" s="24"/>
      <c r="FJ1184" s="24"/>
      <c r="FK1184" s="24"/>
      <c r="FL1184" s="24"/>
      <c r="FM1184" s="24"/>
      <c r="FN1184" s="24"/>
      <c r="FO1184" s="24"/>
      <c r="FP1184" s="24"/>
      <c r="FQ1184" s="24"/>
      <c r="FR1184" s="24"/>
      <c r="FS1184" s="24"/>
      <c r="FT1184" s="24"/>
      <c r="FU1184" s="24"/>
      <c r="FV1184" s="24"/>
      <c r="FW1184" s="24"/>
      <c r="FX1184" s="24"/>
      <c r="FY1184" s="24"/>
      <c r="FZ1184" s="24"/>
      <c r="GA1184" s="24"/>
      <c r="GB1184" s="24"/>
      <c r="GC1184" s="24"/>
      <c r="GD1184" s="24"/>
      <c r="GE1184" s="24"/>
      <c r="GF1184" s="24"/>
      <c r="GG1184" s="24"/>
      <c r="GH1184" s="24"/>
      <c r="GI1184" s="24"/>
      <c r="GJ1184" s="24"/>
      <c r="GK1184" s="24"/>
      <c r="GL1184" s="24"/>
      <c r="GM1184" s="24"/>
      <c r="GN1184" s="24"/>
      <c r="GO1184" s="24"/>
      <c r="GP1184" s="24"/>
      <c r="GQ1184" s="24"/>
      <c r="GR1184" s="24"/>
      <c r="GS1184" s="24"/>
      <c r="GT1184" s="24"/>
      <c r="GU1184" s="24"/>
      <c r="GV1184" s="24"/>
      <c r="GW1184" s="24"/>
      <c r="GX1184" s="24"/>
      <c r="GY1184" s="24"/>
      <c r="GZ1184" s="24"/>
      <c r="HA1184" s="24"/>
      <c r="HB1184" s="24"/>
      <c r="HC1184" s="24"/>
      <c r="HD1184" s="24"/>
      <c r="HE1184" s="24"/>
      <c r="HF1184" s="24"/>
      <c r="HG1184" s="24"/>
    </row>
    <row r="1185" spans="1:215" ht="13.5" customHeight="1" x14ac:dyDescent="0.2">
      <c r="A1185" s="24"/>
      <c r="B1185" s="24"/>
      <c r="C1185" s="125"/>
      <c r="D1185" s="125"/>
      <c r="O1185" s="24"/>
      <c r="P1185" s="24"/>
      <c r="Q1185" s="125"/>
      <c r="R1185" s="24"/>
      <c r="S1185" s="108"/>
      <c r="T1185" s="108"/>
      <c r="U1185" s="108"/>
      <c r="V1185" s="108"/>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24"/>
      <c r="CA1185" s="24"/>
      <c r="CB1185" s="24"/>
      <c r="CC1185" s="24"/>
      <c r="CD1185" s="24"/>
      <c r="CE1185" s="24"/>
      <c r="CF1185" s="24"/>
      <c r="CG1185" s="24"/>
      <c r="CH1185" s="24"/>
      <c r="CI1185" s="24"/>
      <c r="CJ1185" s="24"/>
      <c r="CK1185" s="24"/>
      <c r="CL1185" s="24"/>
      <c r="CM1185" s="24"/>
      <c r="CN1185" s="24"/>
      <c r="CO1185" s="24"/>
      <c r="CP1185" s="24"/>
      <c r="CQ1185" s="24"/>
      <c r="CR1185" s="24"/>
      <c r="CS1185" s="24"/>
      <c r="CT1185" s="24"/>
      <c r="CU1185" s="24"/>
      <c r="CV1185" s="24"/>
      <c r="CW1185" s="24"/>
      <c r="CX1185" s="24"/>
      <c r="CY1185" s="24"/>
      <c r="CZ1185" s="24"/>
      <c r="DA1185" s="24"/>
      <c r="DB1185" s="24"/>
      <c r="DC1185" s="24"/>
      <c r="DD1185" s="24"/>
      <c r="DE1185" s="24"/>
      <c r="DF1185" s="24"/>
      <c r="DG1185" s="24"/>
      <c r="DH1185" s="24"/>
      <c r="DI1185" s="24"/>
      <c r="DJ1185" s="24"/>
      <c r="DK1185" s="24"/>
      <c r="DL1185" s="24"/>
      <c r="DM1185" s="24"/>
      <c r="DN1185" s="24"/>
      <c r="DO1185" s="24"/>
      <c r="DP1185" s="24"/>
      <c r="DQ1185" s="24"/>
      <c r="DR1185" s="24"/>
      <c r="DS1185" s="24"/>
      <c r="DT1185" s="24"/>
      <c r="DU1185" s="24"/>
      <c r="DV1185" s="24"/>
      <c r="DW1185" s="24"/>
      <c r="DX1185" s="24"/>
      <c r="DY1185" s="24"/>
      <c r="DZ1185" s="24"/>
      <c r="EA1185" s="24"/>
      <c r="EB1185" s="24"/>
      <c r="EC1185" s="24"/>
      <c r="ED1185" s="24"/>
      <c r="EE1185" s="24"/>
      <c r="EF1185" s="24"/>
      <c r="EG1185" s="24"/>
      <c r="EH1185" s="24"/>
      <c r="EI1185" s="24"/>
      <c r="EJ1185" s="24"/>
      <c r="EK1185" s="24"/>
      <c r="EL1185" s="24"/>
      <c r="EM1185" s="24"/>
      <c r="EN1185" s="24"/>
      <c r="EO1185" s="24"/>
      <c r="EP1185" s="24"/>
      <c r="EQ1185" s="24"/>
      <c r="ER1185" s="24"/>
      <c r="ES1185" s="24"/>
      <c r="ET1185" s="24"/>
      <c r="EU1185" s="24"/>
      <c r="EV1185" s="24"/>
      <c r="EW1185" s="24"/>
      <c r="EX1185" s="24"/>
      <c r="EY1185" s="24"/>
      <c r="EZ1185" s="24"/>
      <c r="FA1185" s="24"/>
      <c r="FB1185" s="24"/>
      <c r="FC1185" s="24"/>
      <c r="FD1185" s="24"/>
      <c r="FE1185" s="24"/>
      <c r="FF1185" s="24"/>
      <c r="FG1185" s="24"/>
      <c r="FH1185" s="24"/>
      <c r="FI1185" s="24"/>
      <c r="FJ1185" s="24"/>
      <c r="FK1185" s="24"/>
      <c r="FL1185" s="24"/>
      <c r="FM1185" s="24"/>
      <c r="FN1185" s="24"/>
      <c r="FO1185" s="24"/>
      <c r="FP1185" s="24"/>
      <c r="FQ1185" s="24"/>
      <c r="FR1185" s="24"/>
      <c r="FS1185" s="24"/>
      <c r="FT1185" s="24"/>
      <c r="FU1185" s="24"/>
      <c r="FV1185" s="24"/>
      <c r="FW1185" s="24"/>
      <c r="FX1185" s="24"/>
      <c r="FY1185" s="24"/>
      <c r="FZ1185" s="24"/>
      <c r="GA1185" s="24"/>
      <c r="GB1185" s="24"/>
      <c r="GC1185" s="24"/>
      <c r="GD1185" s="24"/>
      <c r="GE1185" s="24"/>
      <c r="GF1185" s="24"/>
      <c r="GG1185" s="24"/>
      <c r="GH1185" s="24"/>
      <c r="GI1185" s="24"/>
      <c r="GJ1185" s="24"/>
      <c r="GK1185" s="24"/>
      <c r="GL1185" s="24"/>
      <c r="GM1185" s="24"/>
      <c r="GN1185" s="24"/>
      <c r="GO1185" s="24"/>
      <c r="GP1185" s="24"/>
      <c r="GQ1185" s="24"/>
      <c r="GR1185" s="24"/>
      <c r="GS1185" s="24"/>
      <c r="GT1185" s="24"/>
      <c r="GU1185" s="24"/>
      <c r="GV1185" s="24"/>
      <c r="GW1185" s="24"/>
      <c r="GX1185" s="24"/>
      <c r="GY1185" s="24"/>
      <c r="GZ1185" s="24"/>
      <c r="HA1185" s="24"/>
      <c r="HB1185" s="24"/>
      <c r="HC1185" s="24"/>
      <c r="HD1185" s="24"/>
      <c r="HE1185" s="24"/>
      <c r="HF1185" s="24"/>
      <c r="HG1185" s="24"/>
    </row>
    <row r="1186" spans="1:215" ht="13.5" customHeight="1" x14ac:dyDescent="0.2">
      <c r="A1186" s="24"/>
      <c r="B1186" s="24"/>
      <c r="C1186" s="125"/>
      <c r="D1186" s="125"/>
      <c r="O1186" s="24"/>
      <c r="P1186" s="24"/>
      <c r="Q1186" s="125"/>
      <c r="R1186" s="24"/>
      <c r="S1186" s="108"/>
      <c r="T1186" s="108"/>
      <c r="U1186" s="108"/>
      <c r="V1186" s="108"/>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24"/>
      <c r="CA1186" s="24"/>
      <c r="CB1186" s="24"/>
      <c r="CC1186" s="24"/>
      <c r="CD1186" s="24"/>
      <c r="CE1186" s="24"/>
      <c r="CF1186" s="24"/>
      <c r="CG1186" s="24"/>
      <c r="CH1186" s="24"/>
      <c r="CI1186" s="24"/>
      <c r="CJ1186" s="24"/>
      <c r="CK1186" s="24"/>
      <c r="CL1186" s="24"/>
      <c r="CM1186" s="24"/>
      <c r="CN1186" s="24"/>
      <c r="CO1186" s="24"/>
      <c r="CP1186" s="24"/>
      <c r="CQ1186" s="24"/>
      <c r="CR1186" s="24"/>
      <c r="CS1186" s="24"/>
      <c r="CT1186" s="24"/>
      <c r="CU1186" s="24"/>
      <c r="CV1186" s="24"/>
      <c r="CW1186" s="24"/>
      <c r="CX1186" s="24"/>
      <c r="CY1186" s="24"/>
      <c r="CZ1186" s="24"/>
      <c r="DA1186" s="24"/>
      <c r="DB1186" s="24"/>
      <c r="DC1186" s="24"/>
      <c r="DD1186" s="24"/>
      <c r="DE1186" s="24"/>
      <c r="DF1186" s="24"/>
      <c r="DG1186" s="24"/>
      <c r="DH1186" s="24"/>
      <c r="DI1186" s="24"/>
      <c r="DJ1186" s="24"/>
      <c r="DK1186" s="24"/>
      <c r="DL1186" s="24"/>
      <c r="DM1186" s="24"/>
      <c r="DN1186" s="24"/>
      <c r="DO1186" s="24"/>
      <c r="DP1186" s="24"/>
      <c r="DQ1186" s="24"/>
      <c r="DR1186" s="24"/>
      <c r="DS1186" s="24"/>
      <c r="DT1186" s="24"/>
      <c r="DU1186" s="24"/>
      <c r="DV1186" s="24"/>
      <c r="DW1186" s="24"/>
      <c r="DX1186" s="24"/>
      <c r="DY1186" s="24"/>
      <c r="DZ1186" s="24"/>
      <c r="EA1186" s="24"/>
      <c r="EB1186" s="24"/>
      <c r="EC1186" s="24"/>
      <c r="ED1186" s="24"/>
      <c r="EE1186" s="24"/>
      <c r="EF1186" s="24"/>
      <c r="EG1186" s="24"/>
      <c r="EH1186" s="24"/>
      <c r="EI1186" s="24"/>
      <c r="EJ1186" s="24"/>
      <c r="EK1186" s="24"/>
      <c r="EL1186" s="24"/>
      <c r="EM1186" s="24"/>
      <c r="EN1186" s="24"/>
      <c r="EO1186" s="24"/>
      <c r="EP1186" s="24"/>
      <c r="EQ1186" s="24"/>
      <c r="ER1186" s="24"/>
      <c r="ES1186" s="24"/>
      <c r="ET1186" s="24"/>
      <c r="EU1186" s="24"/>
      <c r="EV1186" s="24"/>
      <c r="EW1186" s="24"/>
      <c r="EX1186" s="24"/>
      <c r="EY1186" s="24"/>
      <c r="EZ1186" s="24"/>
      <c r="FA1186" s="24"/>
      <c r="FB1186" s="24"/>
      <c r="FC1186" s="24"/>
      <c r="FD1186" s="24"/>
      <c r="FE1186" s="24"/>
      <c r="FF1186" s="24"/>
      <c r="FG1186" s="24"/>
      <c r="FH1186" s="24"/>
      <c r="FI1186" s="24"/>
      <c r="FJ1186" s="24"/>
      <c r="FK1186" s="24"/>
      <c r="FL1186" s="24"/>
      <c r="FM1186" s="24"/>
      <c r="FN1186" s="24"/>
      <c r="FO1186" s="24"/>
      <c r="FP1186" s="24"/>
      <c r="FQ1186" s="24"/>
      <c r="FR1186" s="24"/>
      <c r="FS1186" s="24"/>
      <c r="FT1186" s="24"/>
      <c r="FU1186" s="24"/>
      <c r="FV1186" s="24"/>
      <c r="FW1186" s="24"/>
      <c r="FX1186" s="24"/>
      <c r="FY1186" s="24"/>
      <c r="FZ1186" s="24"/>
      <c r="GA1186" s="24"/>
      <c r="GB1186" s="24"/>
      <c r="GC1186" s="24"/>
      <c r="GD1186" s="24"/>
      <c r="GE1186" s="24"/>
      <c r="GF1186" s="24"/>
      <c r="GG1186" s="24"/>
      <c r="GH1186" s="24"/>
      <c r="GI1186" s="24"/>
      <c r="GJ1186" s="24"/>
      <c r="GK1186" s="24"/>
      <c r="GL1186" s="24"/>
      <c r="GM1186" s="24"/>
      <c r="GN1186" s="24"/>
      <c r="GO1186" s="24"/>
      <c r="GP1186" s="24"/>
      <c r="GQ1186" s="24"/>
      <c r="GR1186" s="24"/>
      <c r="GS1186" s="24"/>
      <c r="GT1186" s="24"/>
      <c r="GU1186" s="24"/>
      <c r="GV1186" s="24"/>
      <c r="GW1186" s="24"/>
      <c r="GX1186" s="24"/>
      <c r="GY1186" s="24"/>
      <c r="GZ1186" s="24"/>
      <c r="HA1186" s="24"/>
      <c r="HB1186" s="24"/>
      <c r="HC1186" s="24"/>
      <c r="HD1186" s="24"/>
      <c r="HE1186" s="24"/>
      <c r="HF1186" s="24"/>
      <c r="HG1186" s="24"/>
    </row>
    <row r="1187" spans="1:215" ht="13.5" customHeight="1" x14ac:dyDescent="0.2">
      <c r="A1187" s="24"/>
      <c r="B1187" s="24"/>
      <c r="C1187" s="125"/>
      <c r="D1187" s="125"/>
      <c r="O1187" s="24"/>
      <c r="P1187" s="24"/>
      <c r="Q1187" s="125"/>
      <c r="R1187" s="24"/>
      <c r="S1187" s="108"/>
      <c r="T1187" s="108"/>
      <c r="U1187" s="108"/>
      <c r="V1187" s="108"/>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24"/>
      <c r="CA1187" s="24"/>
      <c r="CB1187" s="24"/>
      <c r="CC1187" s="24"/>
      <c r="CD1187" s="24"/>
      <c r="CE1187" s="24"/>
      <c r="CF1187" s="24"/>
      <c r="CG1187" s="24"/>
      <c r="CH1187" s="24"/>
      <c r="CI1187" s="24"/>
      <c r="CJ1187" s="24"/>
      <c r="CK1187" s="24"/>
      <c r="CL1187" s="24"/>
      <c r="CM1187" s="24"/>
      <c r="CN1187" s="24"/>
      <c r="CO1187" s="24"/>
      <c r="CP1187" s="24"/>
      <c r="CQ1187" s="24"/>
      <c r="CR1187" s="24"/>
      <c r="CS1187" s="24"/>
      <c r="CT1187" s="24"/>
      <c r="CU1187" s="24"/>
      <c r="CV1187" s="24"/>
      <c r="CW1187" s="24"/>
      <c r="CX1187" s="24"/>
      <c r="CY1187" s="24"/>
      <c r="CZ1187" s="24"/>
      <c r="DA1187" s="24"/>
      <c r="DB1187" s="24"/>
      <c r="DC1187" s="24"/>
      <c r="DD1187" s="24"/>
      <c r="DE1187" s="24"/>
      <c r="DF1187" s="24"/>
      <c r="DG1187" s="24"/>
      <c r="DH1187" s="24"/>
      <c r="DI1187" s="24"/>
      <c r="DJ1187" s="24"/>
      <c r="DK1187" s="24"/>
      <c r="DL1187" s="24"/>
      <c r="DM1187" s="24"/>
      <c r="DN1187" s="24"/>
      <c r="DO1187" s="24"/>
      <c r="DP1187" s="24"/>
      <c r="DQ1187" s="24"/>
      <c r="DR1187" s="24"/>
      <c r="DS1187" s="24"/>
      <c r="DT1187" s="24"/>
      <c r="DU1187" s="24"/>
      <c r="DV1187" s="24"/>
      <c r="DW1187" s="24"/>
      <c r="DX1187" s="24"/>
      <c r="DY1187" s="24"/>
      <c r="DZ1187" s="24"/>
      <c r="EA1187" s="24"/>
      <c r="EB1187" s="24"/>
      <c r="EC1187" s="24"/>
      <c r="ED1187" s="24"/>
      <c r="EE1187" s="24"/>
      <c r="EF1187" s="24"/>
      <c r="EG1187" s="24"/>
      <c r="EH1187" s="24"/>
      <c r="EI1187" s="24"/>
      <c r="EJ1187" s="24"/>
      <c r="EK1187" s="24"/>
      <c r="EL1187" s="24"/>
      <c r="EM1187" s="24"/>
      <c r="EN1187" s="24"/>
      <c r="EO1187" s="24"/>
      <c r="EP1187" s="24"/>
      <c r="EQ1187" s="24"/>
      <c r="ER1187" s="24"/>
      <c r="ES1187" s="24"/>
      <c r="ET1187" s="24"/>
      <c r="EU1187" s="24"/>
      <c r="EV1187" s="24"/>
      <c r="EW1187" s="24"/>
      <c r="EX1187" s="24"/>
      <c r="EY1187" s="24"/>
      <c r="EZ1187" s="24"/>
      <c r="FA1187" s="24"/>
      <c r="FB1187" s="24"/>
      <c r="FC1187" s="24"/>
      <c r="FD1187" s="24"/>
      <c r="FE1187" s="24"/>
      <c r="FF1187" s="24"/>
      <c r="FG1187" s="24"/>
      <c r="FH1187" s="24"/>
      <c r="FI1187" s="24"/>
      <c r="FJ1187" s="24"/>
      <c r="FK1187" s="24"/>
      <c r="FL1187" s="24"/>
      <c r="FM1187" s="24"/>
      <c r="FN1187" s="24"/>
      <c r="FO1187" s="24"/>
      <c r="FP1187" s="24"/>
      <c r="FQ1187" s="24"/>
      <c r="FR1187" s="24"/>
      <c r="FS1187" s="24"/>
      <c r="FT1187" s="24"/>
      <c r="FU1187" s="24"/>
      <c r="FV1187" s="24"/>
      <c r="FW1187" s="24"/>
      <c r="FX1187" s="24"/>
      <c r="FY1187" s="24"/>
      <c r="FZ1187" s="24"/>
      <c r="GA1187" s="24"/>
      <c r="GB1187" s="24"/>
      <c r="GC1187" s="24"/>
      <c r="GD1187" s="24"/>
      <c r="GE1187" s="24"/>
      <c r="GF1187" s="24"/>
      <c r="GG1187" s="24"/>
      <c r="GH1187" s="24"/>
      <c r="GI1187" s="24"/>
      <c r="GJ1187" s="24"/>
      <c r="GK1187" s="24"/>
      <c r="GL1187" s="24"/>
      <c r="GM1187" s="24"/>
      <c r="GN1187" s="24"/>
      <c r="GO1187" s="24"/>
      <c r="GP1187" s="24"/>
      <c r="GQ1187" s="24"/>
      <c r="GR1187" s="24"/>
      <c r="GS1187" s="24"/>
      <c r="GT1187" s="24"/>
      <c r="GU1187" s="24"/>
      <c r="GV1187" s="24"/>
      <c r="GW1187" s="24"/>
      <c r="GX1187" s="24"/>
      <c r="GY1187" s="24"/>
      <c r="GZ1187" s="24"/>
      <c r="HA1187" s="24"/>
      <c r="HB1187" s="24"/>
      <c r="HC1187" s="24"/>
      <c r="HD1187" s="24"/>
      <c r="HE1187" s="24"/>
      <c r="HF1187" s="24"/>
      <c r="HG1187" s="24"/>
    </row>
    <row r="1188" spans="1:215" ht="13.5" customHeight="1" x14ac:dyDescent="0.2">
      <c r="A1188" s="24"/>
      <c r="B1188" s="24"/>
      <c r="C1188" s="125"/>
      <c r="D1188" s="125"/>
      <c r="O1188" s="24"/>
      <c r="P1188" s="24"/>
      <c r="Q1188" s="125"/>
      <c r="R1188" s="24"/>
      <c r="S1188" s="108"/>
      <c r="T1188" s="108"/>
      <c r="U1188" s="108"/>
      <c r="V1188" s="108"/>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c r="CA1188" s="24"/>
      <c r="CB1188" s="24"/>
      <c r="CC1188" s="24"/>
      <c r="CD1188" s="24"/>
      <c r="CE1188" s="24"/>
      <c r="CF1188" s="24"/>
      <c r="CG1188" s="24"/>
      <c r="CH1188" s="24"/>
      <c r="CI1188" s="24"/>
      <c r="CJ1188" s="24"/>
      <c r="CK1188" s="24"/>
      <c r="CL1188" s="24"/>
      <c r="CM1188" s="24"/>
      <c r="CN1188" s="24"/>
      <c r="CO1188" s="24"/>
      <c r="CP1188" s="24"/>
      <c r="CQ1188" s="24"/>
      <c r="CR1188" s="24"/>
      <c r="CS1188" s="24"/>
      <c r="CT1188" s="24"/>
      <c r="CU1188" s="24"/>
      <c r="CV1188" s="24"/>
      <c r="CW1188" s="24"/>
      <c r="CX1188" s="24"/>
      <c r="CY1188" s="24"/>
      <c r="CZ1188" s="24"/>
      <c r="DA1188" s="24"/>
      <c r="DB1188" s="24"/>
      <c r="DC1188" s="24"/>
      <c r="DD1188" s="24"/>
      <c r="DE1188" s="24"/>
      <c r="DF1188" s="24"/>
      <c r="DG1188" s="24"/>
      <c r="DH1188" s="24"/>
      <c r="DI1188" s="24"/>
      <c r="DJ1188" s="24"/>
      <c r="DK1188" s="24"/>
      <c r="DL1188" s="24"/>
      <c r="DM1188" s="24"/>
      <c r="DN1188" s="24"/>
      <c r="DO1188" s="24"/>
      <c r="DP1188" s="24"/>
      <c r="DQ1188" s="24"/>
      <c r="DR1188" s="24"/>
      <c r="DS1188" s="24"/>
      <c r="DT1188" s="24"/>
      <c r="DU1188" s="24"/>
      <c r="DV1188" s="24"/>
      <c r="DW1188" s="24"/>
      <c r="DX1188" s="24"/>
      <c r="DY1188" s="24"/>
      <c r="DZ1188" s="24"/>
      <c r="EA1188" s="24"/>
      <c r="EB1188" s="24"/>
      <c r="EC1188" s="24"/>
      <c r="ED1188" s="24"/>
      <c r="EE1188" s="24"/>
      <c r="EF1188" s="24"/>
      <c r="EG1188" s="24"/>
      <c r="EH1188" s="24"/>
      <c r="EI1188" s="24"/>
      <c r="EJ1188" s="24"/>
      <c r="EK1188" s="24"/>
      <c r="EL1188" s="24"/>
      <c r="EM1188" s="24"/>
      <c r="EN1188" s="24"/>
      <c r="EO1188" s="24"/>
      <c r="EP1188" s="24"/>
      <c r="EQ1188" s="24"/>
      <c r="ER1188" s="24"/>
      <c r="ES1188" s="24"/>
      <c r="ET1188" s="24"/>
      <c r="EU1188" s="24"/>
      <c r="EV1188" s="24"/>
      <c r="EW1188" s="24"/>
      <c r="EX1188" s="24"/>
      <c r="EY1188" s="24"/>
      <c r="EZ1188" s="24"/>
      <c r="FA1188" s="24"/>
      <c r="FB1188" s="24"/>
      <c r="FC1188" s="24"/>
      <c r="FD1188" s="24"/>
      <c r="FE1188" s="24"/>
      <c r="FF1188" s="24"/>
      <c r="FG1188" s="24"/>
      <c r="FH1188" s="24"/>
      <c r="FI1188" s="24"/>
      <c r="FJ1188" s="24"/>
      <c r="FK1188" s="24"/>
      <c r="FL1188" s="24"/>
      <c r="FM1188" s="24"/>
      <c r="FN1188" s="24"/>
      <c r="FO1188" s="24"/>
      <c r="FP1188" s="24"/>
      <c r="FQ1188" s="24"/>
      <c r="FR1188" s="24"/>
      <c r="FS1188" s="24"/>
      <c r="FT1188" s="24"/>
      <c r="FU1188" s="24"/>
      <c r="FV1188" s="24"/>
      <c r="FW1188" s="24"/>
      <c r="FX1188" s="24"/>
      <c r="FY1188" s="24"/>
      <c r="FZ1188" s="24"/>
      <c r="GA1188" s="24"/>
      <c r="GB1188" s="24"/>
      <c r="GC1188" s="24"/>
      <c r="GD1188" s="24"/>
      <c r="GE1188" s="24"/>
      <c r="GF1188" s="24"/>
      <c r="GG1188" s="24"/>
      <c r="GH1188" s="24"/>
      <c r="GI1188" s="24"/>
      <c r="GJ1188" s="24"/>
      <c r="GK1188" s="24"/>
      <c r="GL1188" s="24"/>
      <c r="GM1188" s="24"/>
      <c r="GN1188" s="24"/>
      <c r="GO1188" s="24"/>
      <c r="GP1188" s="24"/>
      <c r="GQ1188" s="24"/>
      <c r="GR1188" s="24"/>
      <c r="GS1188" s="24"/>
      <c r="GT1188" s="24"/>
      <c r="GU1188" s="24"/>
      <c r="GV1188" s="24"/>
      <c r="GW1188" s="24"/>
      <c r="GX1188" s="24"/>
      <c r="GY1188" s="24"/>
      <c r="GZ1188" s="24"/>
      <c r="HA1188" s="24"/>
      <c r="HB1188" s="24"/>
      <c r="HC1188" s="24"/>
      <c r="HD1188" s="24"/>
      <c r="HE1188" s="24"/>
      <c r="HF1188" s="24"/>
      <c r="HG1188" s="24"/>
    </row>
    <row r="1189" spans="1:215" ht="13.5" customHeight="1" x14ac:dyDescent="0.2">
      <c r="A1189" s="24"/>
      <c r="B1189" s="24"/>
      <c r="C1189" s="125"/>
      <c r="D1189" s="125"/>
      <c r="O1189" s="24"/>
      <c r="P1189" s="24"/>
      <c r="Q1189" s="125"/>
      <c r="R1189" s="24"/>
      <c r="S1189" s="108"/>
      <c r="T1189" s="108"/>
      <c r="U1189" s="108"/>
      <c r="V1189" s="108"/>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4"/>
      <c r="CA1189" s="24"/>
      <c r="CB1189" s="24"/>
      <c r="CC1189" s="24"/>
      <c r="CD1189" s="24"/>
      <c r="CE1189" s="24"/>
      <c r="CF1189" s="24"/>
      <c r="CG1189" s="24"/>
      <c r="CH1189" s="24"/>
      <c r="CI1189" s="24"/>
      <c r="CJ1189" s="24"/>
      <c r="CK1189" s="24"/>
      <c r="CL1189" s="24"/>
      <c r="CM1189" s="24"/>
      <c r="CN1189" s="24"/>
      <c r="CO1189" s="24"/>
      <c r="CP1189" s="24"/>
      <c r="CQ1189" s="24"/>
      <c r="CR1189" s="24"/>
      <c r="CS1189" s="24"/>
      <c r="CT1189" s="24"/>
      <c r="CU1189" s="24"/>
      <c r="CV1189" s="24"/>
      <c r="CW1189" s="24"/>
      <c r="CX1189" s="24"/>
      <c r="CY1189" s="24"/>
      <c r="CZ1189" s="24"/>
      <c r="DA1189" s="24"/>
      <c r="DB1189" s="24"/>
      <c r="DC1189" s="24"/>
      <c r="DD1189" s="24"/>
      <c r="DE1189" s="24"/>
      <c r="DF1189" s="24"/>
      <c r="DG1189" s="24"/>
      <c r="DH1189" s="24"/>
      <c r="DI1189" s="24"/>
      <c r="DJ1189" s="24"/>
      <c r="DK1189" s="24"/>
      <c r="DL1189" s="24"/>
      <c r="DM1189" s="24"/>
      <c r="DN1189" s="24"/>
      <c r="DO1189" s="24"/>
      <c r="DP1189" s="24"/>
      <c r="DQ1189" s="24"/>
      <c r="DR1189" s="24"/>
      <c r="DS1189" s="24"/>
      <c r="DT1189" s="24"/>
      <c r="DU1189" s="24"/>
      <c r="DV1189" s="24"/>
      <c r="DW1189" s="24"/>
      <c r="DX1189" s="24"/>
      <c r="DY1189" s="24"/>
      <c r="DZ1189" s="24"/>
      <c r="EA1189" s="24"/>
      <c r="EB1189" s="24"/>
      <c r="EC1189" s="24"/>
      <c r="ED1189" s="24"/>
      <c r="EE1189" s="24"/>
      <c r="EF1189" s="24"/>
      <c r="EG1189" s="24"/>
      <c r="EH1189" s="24"/>
      <c r="EI1189" s="24"/>
      <c r="EJ1189" s="24"/>
      <c r="EK1189" s="24"/>
      <c r="EL1189" s="24"/>
      <c r="EM1189" s="24"/>
      <c r="EN1189" s="24"/>
      <c r="EO1189" s="24"/>
      <c r="EP1189" s="24"/>
      <c r="EQ1189" s="24"/>
      <c r="ER1189" s="24"/>
      <c r="ES1189" s="24"/>
      <c r="ET1189" s="24"/>
      <c r="EU1189" s="24"/>
      <c r="EV1189" s="24"/>
      <c r="EW1189" s="24"/>
      <c r="EX1189" s="24"/>
      <c r="EY1189" s="24"/>
      <c r="EZ1189" s="24"/>
      <c r="FA1189" s="24"/>
      <c r="FB1189" s="24"/>
      <c r="FC1189" s="24"/>
      <c r="FD1189" s="24"/>
      <c r="FE1189" s="24"/>
      <c r="FF1189" s="24"/>
      <c r="FG1189" s="24"/>
      <c r="FH1189" s="24"/>
      <c r="FI1189" s="24"/>
      <c r="FJ1189" s="24"/>
      <c r="FK1189" s="24"/>
      <c r="FL1189" s="24"/>
      <c r="FM1189" s="24"/>
      <c r="FN1189" s="24"/>
      <c r="FO1189" s="24"/>
      <c r="FP1189" s="24"/>
      <c r="FQ1189" s="24"/>
      <c r="FR1189" s="24"/>
      <c r="FS1189" s="24"/>
      <c r="FT1189" s="24"/>
      <c r="FU1189" s="24"/>
      <c r="FV1189" s="24"/>
      <c r="FW1189" s="24"/>
      <c r="FX1189" s="24"/>
      <c r="FY1189" s="24"/>
      <c r="FZ1189" s="24"/>
      <c r="GA1189" s="24"/>
      <c r="GB1189" s="24"/>
      <c r="GC1189" s="24"/>
      <c r="GD1189" s="24"/>
      <c r="GE1189" s="24"/>
      <c r="GF1189" s="24"/>
      <c r="GG1189" s="24"/>
      <c r="GH1189" s="24"/>
      <c r="GI1189" s="24"/>
      <c r="GJ1189" s="24"/>
      <c r="GK1189" s="24"/>
      <c r="GL1189" s="24"/>
      <c r="GM1189" s="24"/>
      <c r="GN1189" s="24"/>
      <c r="GO1189" s="24"/>
      <c r="GP1189" s="24"/>
      <c r="GQ1189" s="24"/>
      <c r="GR1189" s="24"/>
      <c r="GS1189" s="24"/>
      <c r="GT1189" s="24"/>
      <c r="GU1189" s="24"/>
      <c r="GV1189" s="24"/>
      <c r="GW1189" s="24"/>
      <c r="GX1189" s="24"/>
      <c r="GY1189" s="24"/>
      <c r="GZ1189" s="24"/>
      <c r="HA1189" s="24"/>
      <c r="HB1189" s="24"/>
      <c r="HC1189" s="24"/>
      <c r="HD1189" s="24"/>
      <c r="HE1189" s="24"/>
      <c r="HF1189" s="24"/>
      <c r="HG1189" s="24"/>
    </row>
    <row r="1190" spans="1:215" ht="13.5" customHeight="1" x14ac:dyDescent="0.2">
      <c r="A1190" s="24"/>
      <c r="B1190" s="24"/>
      <c r="C1190" s="125"/>
      <c r="D1190" s="125"/>
      <c r="O1190" s="24"/>
      <c r="P1190" s="24"/>
      <c r="Q1190" s="125"/>
      <c r="R1190" s="24"/>
      <c r="S1190" s="108"/>
      <c r="T1190" s="108"/>
      <c r="U1190" s="108"/>
      <c r="V1190" s="108"/>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c r="CA1190" s="24"/>
      <c r="CB1190" s="24"/>
      <c r="CC1190" s="24"/>
      <c r="CD1190" s="24"/>
      <c r="CE1190" s="24"/>
      <c r="CF1190" s="24"/>
      <c r="CG1190" s="24"/>
      <c r="CH1190" s="24"/>
      <c r="CI1190" s="24"/>
      <c r="CJ1190" s="24"/>
      <c r="CK1190" s="24"/>
      <c r="CL1190" s="24"/>
      <c r="CM1190" s="24"/>
      <c r="CN1190" s="24"/>
      <c r="CO1190" s="24"/>
      <c r="CP1190" s="24"/>
      <c r="CQ1190" s="24"/>
      <c r="CR1190" s="24"/>
      <c r="CS1190" s="24"/>
      <c r="CT1190" s="24"/>
      <c r="CU1190" s="24"/>
      <c r="CV1190" s="24"/>
      <c r="CW1190" s="24"/>
      <c r="CX1190" s="24"/>
      <c r="CY1190" s="24"/>
      <c r="CZ1190" s="24"/>
      <c r="DA1190" s="24"/>
      <c r="DB1190" s="24"/>
      <c r="DC1190" s="24"/>
      <c r="DD1190" s="24"/>
      <c r="DE1190" s="24"/>
      <c r="DF1190" s="24"/>
      <c r="DG1190" s="24"/>
      <c r="DH1190" s="24"/>
      <c r="DI1190" s="24"/>
      <c r="DJ1190" s="24"/>
      <c r="DK1190" s="24"/>
      <c r="DL1190" s="24"/>
      <c r="DM1190" s="24"/>
      <c r="DN1190" s="24"/>
      <c r="DO1190" s="24"/>
      <c r="DP1190" s="24"/>
      <c r="DQ1190" s="24"/>
      <c r="DR1190" s="24"/>
      <c r="DS1190" s="24"/>
      <c r="DT1190" s="24"/>
      <c r="DU1190" s="24"/>
      <c r="DV1190" s="24"/>
      <c r="DW1190" s="24"/>
      <c r="DX1190" s="24"/>
      <c r="DY1190" s="24"/>
      <c r="DZ1190" s="24"/>
      <c r="EA1190" s="24"/>
      <c r="EB1190" s="24"/>
      <c r="EC1190" s="24"/>
      <c r="ED1190" s="24"/>
      <c r="EE1190" s="24"/>
      <c r="EF1190" s="24"/>
      <c r="EG1190" s="24"/>
      <c r="EH1190" s="24"/>
      <c r="EI1190" s="24"/>
      <c r="EJ1190" s="24"/>
      <c r="EK1190" s="24"/>
      <c r="EL1190" s="24"/>
      <c r="EM1190" s="24"/>
      <c r="EN1190" s="24"/>
      <c r="EO1190" s="24"/>
      <c r="EP1190" s="24"/>
      <c r="EQ1190" s="24"/>
      <c r="ER1190" s="24"/>
      <c r="ES1190" s="24"/>
      <c r="ET1190" s="24"/>
      <c r="EU1190" s="24"/>
      <c r="EV1190" s="24"/>
      <c r="EW1190" s="24"/>
      <c r="EX1190" s="24"/>
      <c r="EY1190" s="24"/>
      <c r="EZ1190" s="24"/>
      <c r="FA1190" s="24"/>
      <c r="FB1190" s="24"/>
      <c r="FC1190" s="24"/>
      <c r="FD1190" s="24"/>
      <c r="FE1190" s="24"/>
      <c r="FF1190" s="24"/>
      <c r="FG1190" s="24"/>
      <c r="FH1190" s="24"/>
      <c r="FI1190" s="24"/>
      <c r="FJ1190" s="24"/>
      <c r="FK1190" s="24"/>
      <c r="FL1190" s="24"/>
      <c r="FM1190" s="24"/>
      <c r="FN1190" s="24"/>
      <c r="FO1190" s="24"/>
      <c r="FP1190" s="24"/>
      <c r="FQ1190" s="24"/>
      <c r="FR1190" s="24"/>
      <c r="FS1190" s="24"/>
      <c r="FT1190" s="24"/>
      <c r="FU1190" s="24"/>
      <c r="FV1190" s="24"/>
      <c r="FW1190" s="24"/>
      <c r="FX1190" s="24"/>
      <c r="FY1190" s="24"/>
      <c r="FZ1190" s="24"/>
      <c r="GA1190" s="24"/>
      <c r="GB1190" s="24"/>
      <c r="GC1190" s="24"/>
      <c r="GD1190" s="24"/>
      <c r="GE1190" s="24"/>
      <c r="GF1190" s="24"/>
      <c r="GG1190" s="24"/>
      <c r="GH1190" s="24"/>
      <c r="GI1190" s="24"/>
      <c r="GJ1190" s="24"/>
      <c r="GK1190" s="24"/>
      <c r="GL1190" s="24"/>
      <c r="GM1190" s="24"/>
      <c r="GN1190" s="24"/>
      <c r="GO1190" s="24"/>
      <c r="GP1190" s="24"/>
      <c r="GQ1190" s="24"/>
      <c r="GR1190" s="24"/>
      <c r="GS1190" s="24"/>
      <c r="GT1190" s="24"/>
      <c r="GU1190" s="24"/>
      <c r="GV1190" s="24"/>
      <c r="GW1190" s="24"/>
      <c r="GX1190" s="24"/>
      <c r="GY1190" s="24"/>
      <c r="GZ1190" s="24"/>
      <c r="HA1190" s="24"/>
      <c r="HB1190" s="24"/>
      <c r="HC1190" s="24"/>
      <c r="HD1190" s="24"/>
      <c r="HE1190" s="24"/>
      <c r="HF1190" s="24"/>
      <c r="HG1190" s="24"/>
    </row>
    <row r="1191" spans="1:215" ht="13.5" customHeight="1" x14ac:dyDescent="0.2">
      <c r="A1191" s="24"/>
      <c r="B1191" s="24"/>
      <c r="C1191" s="125"/>
      <c r="D1191" s="125"/>
      <c r="O1191" s="24"/>
      <c r="P1191" s="24"/>
      <c r="Q1191" s="125"/>
      <c r="R1191" s="24"/>
      <c r="S1191" s="108"/>
      <c r="T1191" s="108"/>
      <c r="U1191" s="108"/>
      <c r="V1191" s="108"/>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4"/>
      <c r="CA1191" s="24"/>
      <c r="CB1191" s="24"/>
      <c r="CC1191" s="24"/>
      <c r="CD1191" s="24"/>
      <c r="CE1191" s="24"/>
      <c r="CF1191" s="24"/>
      <c r="CG1191" s="24"/>
      <c r="CH1191" s="24"/>
      <c r="CI1191" s="24"/>
      <c r="CJ1191" s="24"/>
      <c r="CK1191" s="24"/>
      <c r="CL1191" s="24"/>
      <c r="CM1191" s="24"/>
      <c r="CN1191" s="24"/>
      <c r="CO1191" s="24"/>
      <c r="CP1191" s="24"/>
      <c r="CQ1191" s="24"/>
      <c r="CR1191" s="24"/>
      <c r="CS1191" s="24"/>
      <c r="CT1191" s="24"/>
      <c r="CU1191" s="24"/>
      <c r="CV1191" s="24"/>
      <c r="CW1191" s="24"/>
      <c r="CX1191" s="24"/>
      <c r="CY1191" s="24"/>
      <c r="CZ1191" s="24"/>
      <c r="DA1191" s="24"/>
      <c r="DB1191" s="24"/>
      <c r="DC1191" s="24"/>
      <c r="DD1191" s="24"/>
      <c r="DE1191" s="24"/>
      <c r="DF1191" s="24"/>
      <c r="DG1191" s="24"/>
      <c r="DH1191" s="24"/>
      <c r="DI1191" s="24"/>
      <c r="DJ1191" s="24"/>
      <c r="DK1191" s="24"/>
      <c r="DL1191" s="24"/>
      <c r="DM1191" s="24"/>
      <c r="DN1191" s="24"/>
      <c r="DO1191" s="24"/>
      <c r="DP1191" s="24"/>
      <c r="DQ1191" s="24"/>
      <c r="DR1191" s="24"/>
      <c r="DS1191" s="24"/>
      <c r="DT1191" s="24"/>
      <c r="DU1191" s="24"/>
      <c r="DV1191" s="24"/>
      <c r="DW1191" s="24"/>
      <c r="DX1191" s="24"/>
      <c r="DY1191" s="24"/>
      <c r="DZ1191" s="24"/>
      <c r="EA1191" s="24"/>
      <c r="EB1191" s="24"/>
      <c r="EC1191" s="24"/>
      <c r="ED1191" s="24"/>
      <c r="EE1191" s="24"/>
      <c r="EF1191" s="24"/>
      <c r="EG1191" s="24"/>
      <c r="EH1191" s="24"/>
      <c r="EI1191" s="24"/>
      <c r="EJ1191" s="24"/>
      <c r="EK1191" s="24"/>
      <c r="EL1191" s="24"/>
      <c r="EM1191" s="24"/>
      <c r="EN1191" s="24"/>
      <c r="EO1191" s="24"/>
      <c r="EP1191" s="24"/>
      <c r="EQ1191" s="24"/>
      <c r="ER1191" s="24"/>
      <c r="ES1191" s="24"/>
      <c r="ET1191" s="24"/>
      <c r="EU1191" s="24"/>
      <c r="EV1191" s="24"/>
      <c r="EW1191" s="24"/>
      <c r="EX1191" s="24"/>
      <c r="EY1191" s="24"/>
      <c r="EZ1191" s="24"/>
      <c r="FA1191" s="24"/>
      <c r="FB1191" s="24"/>
      <c r="FC1191" s="24"/>
      <c r="FD1191" s="24"/>
      <c r="FE1191" s="24"/>
      <c r="FF1191" s="24"/>
      <c r="FG1191" s="24"/>
      <c r="FH1191" s="24"/>
      <c r="FI1191" s="24"/>
      <c r="FJ1191" s="24"/>
      <c r="FK1191" s="24"/>
      <c r="FL1191" s="24"/>
      <c r="FM1191" s="24"/>
      <c r="FN1191" s="24"/>
      <c r="FO1191" s="24"/>
      <c r="FP1191" s="24"/>
      <c r="FQ1191" s="24"/>
      <c r="FR1191" s="24"/>
      <c r="FS1191" s="24"/>
      <c r="FT1191" s="24"/>
      <c r="FU1191" s="24"/>
      <c r="FV1191" s="24"/>
      <c r="FW1191" s="24"/>
      <c r="FX1191" s="24"/>
      <c r="FY1191" s="24"/>
      <c r="FZ1191" s="24"/>
      <c r="GA1191" s="24"/>
      <c r="GB1191" s="24"/>
      <c r="GC1191" s="24"/>
      <c r="GD1191" s="24"/>
      <c r="GE1191" s="24"/>
      <c r="GF1191" s="24"/>
      <c r="GG1191" s="24"/>
      <c r="GH1191" s="24"/>
      <c r="GI1191" s="24"/>
      <c r="GJ1191" s="24"/>
      <c r="GK1191" s="24"/>
      <c r="GL1191" s="24"/>
      <c r="GM1191" s="24"/>
      <c r="GN1191" s="24"/>
      <c r="GO1191" s="24"/>
      <c r="GP1191" s="24"/>
      <c r="GQ1191" s="24"/>
      <c r="GR1191" s="24"/>
      <c r="GS1191" s="24"/>
      <c r="GT1191" s="24"/>
      <c r="GU1191" s="24"/>
      <c r="GV1191" s="24"/>
      <c r="GW1191" s="24"/>
      <c r="GX1191" s="24"/>
      <c r="GY1191" s="24"/>
      <c r="GZ1191" s="24"/>
      <c r="HA1191" s="24"/>
      <c r="HB1191" s="24"/>
      <c r="HC1191" s="24"/>
      <c r="HD1191" s="24"/>
      <c r="HE1191" s="24"/>
      <c r="HF1191" s="24"/>
      <c r="HG1191" s="24"/>
    </row>
    <row r="1192" spans="1:215" ht="13.5" customHeight="1" x14ac:dyDescent="0.2">
      <c r="A1192" s="24"/>
      <c r="B1192" s="24"/>
      <c r="C1192" s="125"/>
      <c r="D1192" s="125"/>
      <c r="O1192" s="24"/>
      <c r="P1192" s="24"/>
      <c r="Q1192" s="125"/>
      <c r="R1192" s="24"/>
      <c r="S1192" s="108"/>
      <c r="T1192" s="108"/>
      <c r="U1192" s="108"/>
      <c r="V1192" s="108"/>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c r="CA1192" s="24"/>
      <c r="CB1192" s="24"/>
      <c r="CC1192" s="24"/>
      <c r="CD1192" s="24"/>
      <c r="CE1192" s="24"/>
      <c r="CF1192" s="24"/>
      <c r="CG1192" s="24"/>
      <c r="CH1192" s="24"/>
      <c r="CI1192" s="24"/>
      <c r="CJ1192" s="24"/>
      <c r="CK1192" s="24"/>
      <c r="CL1192" s="24"/>
      <c r="CM1192" s="24"/>
      <c r="CN1192" s="24"/>
      <c r="CO1192" s="24"/>
      <c r="CP1192" s="24"/>
      <c r="CQ1192" s="24"/>
      <c r="CR1192" s="24"/>
      <c r="CS1192" s="24"/>
      <c r="CT1192" s="24"/>
      <c r="CU1192" s="24"/>
      <c r="CV1192" s="24"/>
      <c r="CW1192" s="24"/>
      <c r="CX1192" s="24"/>
      <c r="CY1192" s="24"/>
      <c r="CZ1192" s="24"/>
      <c r="DA1192" s="24"/>
      <c r="DB1192" s="24"/>
      <c r="DC1192" s="24"/>
      <c r="DD1192" s="24"/>
      <c r="DE1192" s="24"/>
      <c r="DF1192" s="24"/>
      <c r="DG1192" s="24"/>
      <c r="DH1192" s="24"/>
      <c r="DI1192" s="24"/>
      <c r="DJ1192" s="24"/>
      <c r="DK1192" s="24"/>
      <c r="DL1192" s="24"/>
      <c r="DM1192" s="24"/>
      <c r="DN1192" s="24"/>
      <c r="DO1192" s="24"/>
      <c r="DP1192" s="24"/>
      <c r="DQ1192" s="24"/>
      <c r="DR1192" s="24"/>
      <c r="DS1192" s="24"/>
      <c r="DT1192" s="24"/>
      <c r="DU1192" s="24"/>
      <c r="DV1192" s="24"/>
      <c r="DW1192" s="24"/>
      <c r="DX1192" s="24"/>
      <c r="DY1192" s="24"/>
      <c r="DZ1192" s="24"/>
      <c r="EA1192" s="24"/>
      <c r="EB1192" s="24"/>
      <c r="EC1192" s="24"/>
      <c r="ED1192" s="24"/>
      <c r="EE1192" s="24"/>
      <c r="EF1192" s="24"/>
      <c r="EG1192" s="24"/>
      <c r="EH1192" s="24"/>
      <c r="EI1192" s="24"/>
      <c r="EJ1192" s="24"/>
      <c r="EK1192" s="24"/>
      <c r="EL1192" s="24"/>
      <c r="EM1192" s="24"/>
      <c r="EN1192" s="24"/>
      <c r="EO1192" s="24"/>
      <c r="EP1192" s="24"/>
      <c r="EQ1192" s="24"/>
      <c r="ER1192" s="24"/>
      <c r="ES1192" s="24"/>
      <c r="ET1192" s="24"/>
      <c r="EU1192" s="24"/>
      <c r="EV1192" s="24"/>
      <c r="EW1192" s="24"/>
      <c r="EX1192" s="24"/>
      <c r="EY1192" s="24"/>
      <c r="EZ1192" s="24"/>
      <c r="FA1192" s="24"/>
      <c r="FB1192" s="24"/>
      <c r="FC1192" s="24"/>
      <c r="FD1192" s="24"/>
      <c r="FE1192" s="24"/>
      <c r="FF1192" s="24"/>
      <c r="FG1192" s="24"/>
      <c r="FH1192" s="24"/>
      <c r="FI1192" s="24"/>
      <c r="FJ1192" s="24"/>
      <c r="FK1192" s="24"/>
      <c r="FL1192" s="24"/>
      <c r="FM1192" s="24"/>
      <c r="FN1192" s="24"/>
      <c r="FO1192" s="24"/>
      <c r="FP1192" s="24"/>
      <c r="FQ1192" s="24"/>
      <c r="FR1192" s="24"/>
      <c r="FS1192" s="24"/>
      <c r="FT1192" s="24"/>
      <c r="FU1192" s="24"/>
      <c r="FV1192" s="24"/>
      <c r="FW1192" s="24"/>
      <c r="FX1192" s="24"/>
      <c r="FY1192" s="24"/>
      <c r="FZ1192" s="24"/>
      <c r="GA1192" s="24"/>
      <c r="GB1192" s="24"/>
      <c r="GC1192" s="24"/>
      <c r="GD1192" s="24"/>
      <c r="GE1192" s="24"/>
      <c r="GF1192" s="24"/>
      <c r="GG1192" s="24"/>
      <c r="GH1192" s="24"/>
      <c r="GI1192" s="24"/>
      <c r="GJ1192" s="24"/>
      <c r="GK1192" s="24"/>
      <c r="GL1192" s="24"/>
      <c r="GM1192" s="24"/>
      <c r="GN1192" s="24"/>
      <c r="GO1192" s="24"/>
      <c r="GP1192" s="24"/>
      <c r="GQ1192" s="24"/>
      <c r="GR1192" s="24"/>
      <c r="GS1192" s="24"/>
      <c r="GT1192" s="24"/>
      <c r="GU1192" s="24"/>
      <c r="GV1192" s="24"/>
      <c r="GW1192" s="24"/>
      <c r="GX1192" s="24"/>
      <c r="GY1192" s="24"/>
      <c r="GZ1192" s="24"/>
      <c r="HA1192" s="24"/>
      <c r="HB1192" s="24"/>
      <c r="HC1192" s="24"/>
      <c r="HD1192" s="24"/>
      <c r="HE1192" s="24"/>
      <c r="HF1192" s="24"/>
      <c r="HG1192" s="24"/>
    </row>
    <row r="1193" spans="1:215" ht="13.5" customHeight="1" x14ac:dyDescent="0.2">
      <c r="A1193" s="24"/>
      <c r="B1193" s="24"/>
      <c r="C1193" s="125"/>
      <c r="D1193" s="125"/>
      <c r="O1193" s="24"/>
      <c r="P1193" s="24"/>
      <c r="Q1193" s="125"/>
      <c r="R1193" s="24"/>
      <c r="S1193" s="108"/>
      <c r="T1193" s="108"/>
      <c r="U1193" s="108"/>
      <c r="V1193" s="108"/>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4"/>
      <c r="CA1193" s="24"/>
      <c r="CB1193" s="24"/>
      <c r="CC1193" s="24"/>
      <c r="CD1193" s="24"/>
      <c r="CE1193" s="24"/>
      <c r="CF1193" s="24"/>
      <c r="CG1193" s="24"/>
      <c r="CH1193" s="24"/>
      <c r="CI1193" s="24"/>
      <c r="CJ1193" s="24"/>
      <c r="CK1193" s="24"/>
      <c r="CL1193" s="24"/>
      <c r="CM1193" s="24"/>
      <c r="CN1193" s="24"/>
      <c r="CO1193" s="24"/>
      <c r="CP1193" s="24"/>
      <c r="CQ1193" s="24"/>
      <c r="CR1193" s="24"/>
      <c r="CS1193" s="24"/>
      <c r="CT1193" s="24"/>
      <c r="CU1193" s="24"/>
      <c r="CV1193" s="24"/>
      <c r="CW1193" s="24"/>
      <c r="CX1193" s="24"/>
      <c r="CY1193" s="24"/>
      <c r="CZ1193" s="24"/>
      <c r="DA1193" s="24"/>
      <c r="DB1193" s="24"/>
      <c r="DC1193" s="24"/>
      <c r="DD1193" s="24"/>
      <c r="DE1193" s="24"/>
      <c r="DF1193" s="24"/>
      <c r="DG1193" s="24"/>
      <c r="DH1193" s="24"/>
      <c r="DI1193" s="24"/>
      <c r="DJ1193" s="24"/>
      <c r="DK1193" s="24"/>
      <c r="DL1193" s="24"/>
      <c r="DM1193" s="24"/>
      <c r="DN1193" s="24"/>
      <c r="DO1193" s="24"/>
      <c r="DP1193" s="24"/>
      <c r="DQ1193" s="24"/>
      <c r="DR1193" s="24"/>
      <c r="DS1193" s="24"/>
      <c r="DT1193" s="24"/>
      <c r="DU1193" s="24"/>
      <c r="DV1193" s="24"/>
      <c r="DW1193" s="24"/>
      <c r="DX1193" s="24"/>
      <c r="DY1193" s="24"/>
      <c r="DZ1193" s="24"/>
      <c r="EA1193" s="24"/>
      <c r="EB1193" s="24"/>
      <c r="EC1193" s="24"/>
      <c r="ED1193" s="24"/>
      <c r="EE1193" s="24"/>
      <c r="EF1193" s="24"/>
      <c r="EG1193" s="24"/>
      <c r="EH1193" s="24"/>
      <c r="EI1193" s="24"/>
      <c r="EJ1193" s="24"/>
      <c r="EK1193" s="24"/>
      <c r="EL1193" s="24"/>
      <c r="EM1193" s="24"/>
      <c r="EN1193" s="24"/>
      <c r="EO1193" s="24"/>
      <c r="EP1193" s="24"/>
      <c r="EQ1193" s="24"/>
      <c r="ER1193" s="24"/>
      <c r="ES1193" s="24"/>
      <c r="ET1193" s="24"/>
      <c r="EU1193" s="24"/>
      <c r="EV1193" s="24"/>
      <c r="EW1193" s="24"/>
      <c r="EX1193" s="24"/>
      <c r="EY1193" s="24"/>
      <c r="EZ1193" s="24"/>
      <c r="FA1193" s="24"/>
      <c r="FB1193" s="24"/>
      <c r="FC1193" s="24"/>
      <c r="FD1193" s="24"/>
      <c r="FE1193" s="24"/>
      <c r="FF1193" s="24"/>
      <c r="FG1193" s="24"/>
      <c r="FH1193" s="24"/>
      <c r="FI1193" s="24"/>
      <c r="FJ1193" s="24"/>
      <c r="FK1193" s="24"/>
      <c r="FL1193" s="24"/>
      <c r="FM1193" s="24"/>
      <c r="FN1193" s="24"/>
      <c r="FO1193" s="24"/>
      <c r="FP1193" s="24"/>
      <c r="FQ1193" s="24"/>
      <c r="FR1193" s="24"/>
      <c r="FS1193" s="24"/>
      <c r="FT1193" s="24"/>
      <c r="FU1193" s="24"/>
      <c r="FV1193" s="24"/>
      <c r="FW1193" s="24"/>
      <c r="FX1193" s="24"/>
      <c r="FY1193" s="24"/>
      <c r="FZ1193" s="24"/>
      <c r="GA1193" s="24"/>
      <c r="GB1193" s="24"/>
      <c r="GC1193" s="24"/>
      <c r="GD1193" s="24"/>
      <c r="GE1193" s="24"/>
      <c r="GF1193" s="24"/>
      <c r="GG1193" s="24"/>
      <c r="GH1193" s="24"/>
      <c r="GI1193" s="24"/>
      <c r="GJ1193" s="24"/>
      <c r="GK1193" s="24"/>
      <c r="GL1193" s="24"/>
      <c r="GM1193" s="24"/>
      <c r="GN1193" s="24"/>
      <c r="GO1193" s="24"/>
      <c r="GP1193" s="24"/>
      <c r="GQ1193" s="24"/>
      <c r="GR1193" s="24"/>
      <c r="GS1193" s="24"/>
      <c r="GT1193" s="24"/>
      <c r="GU1193" s="24"/>
      <c r="GV1193" s="24"/>
      <c r="GW1193" s="24"/>
      <c r="GX1193" s="24"/>
      <c r="GY1193" s="24"/>
      <c r="GZ1193" s="24"/>
      <c r="HA1193" s="24"/>
      <c r="HB1193" s="24"/>
      <c r="HC1193" s="24"/>
      <c r="HD1193" s="24"/>
      <c r="HE1193" s="24"/>
      <c r="HF1193" s="24"/>
      <c r="HG1193" s="24"/>
    </row>
    <row r="1194" spans="1:215" ht="13.5" customHeight="1" x14ac:dyDescent="0.2">
      <c r="A1194" s="24"/>
      <c r="B1194" s="24"/>
      <c r="C1194" s="125"/>
      <c r="D1194" s="125"/>
      <c r="O1194" s="24"/>
      <c r="P1194" s="24"/>
      <c r="Q1194" s="125"/>
      <c r="R1194" s="24"/>
      <c r="S1194" s="108"/>
      <c r="T1194" s="108"/>
      <c r="U1194" s="108"/>
      <c r="V1194" s="108"/>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c r="BY1194" s="24"/>
      <c r="BZ1194" s="24"/>
      <c r="CA1194" s="24"/>
      <c r="CB1194" s="24"/>
      <c r="CC1194" s="24"/>
      <c r="CD1194" s="24"/>
      <c r="CE1194" s="24"/>
      <c r="CF1194" s="24"/>
      <c r="CG1194" s="24"/>
      <c r="CH1194" s="24"/>
      <c r="CI1194" s="24"/>
      <c r="CJ1194" s="24"/>
      <c r="CK1194" s="24"/>
      <c r="CL1194" s="24"/>
      <c r="CM1194" s="24"/>
      <c r="CN1194" s="24"/>
      <c r="CO1194" s="24"/>
      <c r="CP1194" s="24"/>
      <c r="CQ1194" s="24"/>
      <c r="CR1194" s="24"/>
      <c r="CS1194" s="24"/>
      <c r="CT1194" s="24"/>
      <c r="CU1194" s="24"/>
      <c r="CV1194" s="24"/>
      <c r="CW1194" s="24"/>
      <c r="CX1194" s="24"/>
      <c r="CY1194" s="24"/>
      <c r="CZ1194" s="24"/>
      <c r="DA1194" s="24"/>
      <c r="DB1194" s="24"/>
      <c r="DC1194" s="24"/>
      <c r="DD1194" s="24"/>
      <c r="DE1194" s="24"/>
      <c r="DF1194" s="24"/>
      <c r="DG1194" s="24"/>
      <c r="DH1194" s="24"/>
      <c r="DI1194" s="24"/>
      <c r="DJ1194" s="24"/>
      <c r="DK1194" s="24"/>
      <c r="DL1194" s="24"/>
      <c r="DM1194" s="24"/>
      <c r="DN1194" s="24"/>
      <c r="DO1194" s="24"/>
      <c r="DP1194" s="24"/>
      <c r="DQ1194" s="24"/>
      <c r="DR1194" s="24"/>
      <c r="DS1194" s="24"/>
      <c r="DT1194" s="24"/>
      <c r="DU1194" s="24"/>
      <c r="DV1194" s="24"/>
      <c r="DW1194" s="24"/>
      <c r="DX1194" s="24"/>
      <c r="DY1194" s="24"/>
      <c r="DZ1194" s="24"/>
      <c r="EA1194" s="24"/>
      <c r="EB1194" s="24"/>
      <c r="EC1194" s="24"/>
      <c r="ED1194" s="24"/>
      <c r="EE1194" s="24"/>
      <c r="EF1194" s="24"/>
      <c r="EG1194" s="24"/>
      <c r="EH1194" s="24"/>
      <c r="EI1194" s="24"/>
      <c r="EJ1194" s="24"/>
      <c r="EK1194" s="24"/>
      <c r="EL1194" s="24"/>
      <c r="EM1194" s="24"/>
      <c r="EN1194" s="24"/>
      <c r="EO1194" s="24"/>
      <c r="EP1194" s="24"/>
      <c r="EQ1194" s="24"/>
      <c r="ER1194" s="24"/>
      <c r="ES1194" s="24"/>
      <c r="ET1194" s="24"/>
      <c r="EU1194" s="24"/>
      <c r="EV1194" s="24"/>
      <c r="EW1194" s="24"/>
      <c r="EX1194" s="24"/>
      <c r="EY1194" s="24"/>
      <c r="EZ1194" s="24"/>
      <c r="FA1194" s="24"/>
      <c r="FB1194" s="24"/>
      <c r="FC1194" s="24"/>
      <c r="FD1194" s="24"/>
      <c r="FE1194" s="24"/>
      <c r="FF1194" s="24"/>
      <c r="FG1194" s="24"/>
      <c r="FH1194" s="24"/>
      <c r="FI1194" s="24"/>
      <c r="FJ1194" s="24"/>
      <c r="FK1194" s="24"/>
      <c r="FL1194" s="24"/>
      <c r="FM1194" s="24"/>
      <c r="FN1194" s="24"/>
      <c r="FO1194" s="24"/>
      <c r="FP1194" s="24"/>
      <c r="FQ1194" s="24"/>
      <c r="FR1194" s="24"/>
      <c r="FS1194" s="24"/>
      <c r="FT1194" s="24"/>
      <c r="FU1194" s="24"/>
      <c r="FV1194" s="24"/>
      <c r="FW1194" s="24"/>
      <c r="FX1194" s="24"/>
      <c r="FY1194" s="24"/>
      <c r="FZ1194" s="24"/>
      <c r="GA1194" s="24"/>
      <c r="GB1194" s="24"/>
      <c r="GC1194" s="24"/>
      <c r="GD1194" s="24"/>
      <c r="GE1194" s="24"/>
      <c r="GF1194" s="24"/>
      <c r="GG1194" s="24"/>
      <c r="GH1194" s="24"/>
      <c r="GI1194" s="24"/>
      <c r="GJ1194" s="24"/>
      <c r="GK1194" s="24"/>
      <c r="GL1194" s="24"/>
      <c r="GM1194" s="24"/>
      <c r="GN1194" s="24"/>
      <c r="GO1194" s="24"/>
      <c r="GP1194" s="24"/>
      <c r="GQ1194" s="24"/>
      <c r="GR1194" s="24"/>
      <c r="GS1194" s="24"/>
      <c r="GT1194" s="24"/>
      <c r="GU1194" s="24"/>
      <c r="GV1194" s="24"/>
      <c r="GW1194" s="24"/>
      <c r="GX1194" s="24"/>
      <c r="GY1194" s="24"/>
      <c r="GZ1194" s="24"/>
      <c r="HA1194" s="24"/>
      <c r="HB1194" s="24"/>
      <c r="HC1194" s="24"/>
      <c r="HD1194" s="24"/>
      <c r="HE1194" s="24"/>
      <c r="HF1194" s="24"/>
      <c r="HG1194" s="24"/>
    </row>
    <row r="1195" spans="1:215" ht="13.5" customHeight="1" x14ac:dyDescent="0.2">
      <c r="A1195" s="24"/>
      <c r="B1195" s="24"/>
      <c r="C1195" s="125"/>
      <c r="D1195" s="125"/>
      <c r="O1195" s="24"/>
      <c r="P1195" s="24"/>
      <c r="Q1195" s="125"/>
      <c r="R1195" s="24"/>
      <c r="S1195" s="108"/>
      <c r="T1195" s="108"/>
      <c r="U1195" s="108"/>
      <c r="V1195" s="108"/>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c r="BY1195" s="24"/>
      <c r="BZ1195" s="24"/>
      <c r="CA1195" s="24"/>
      <c r="CB1195" s="24"/>
      <c r="CC1195" s="24"/>
      <c r="CD1195" s="24"/>
      <c r="CE1195" s="24"/>
      <c r="CF1195" s="24"/>
      <c r="CG1195" s="24"/>
      <c r="CH1195" s="24"/>
      <c r="CI1195" s="24"/>
      <c r="CJ1195" s="24"/>
      <c r="CK1195" s="24"/>
      <c r="CL1195" s="24"/>
      <c r="CM1195" s="24"/>
      <c r="CN1195" s="24"/>
      <c r="CO1195" s="24"/>
      <c r="CP1195" s="24"/>
      <c r="CQ1195" s="24"/>
      <c r="CR1195" s="24"/>
      <c r="CS1195" s="24"/>
      <c r="CT1195" s="24"/>
      <c r="CU1195" s="24"/>
      <c r="CV1195" s="24"/>
      <c r="CW1195" s="24"/>
      <c r="CX1195" s="24"/>
      <c r="CY1195" s="24"/>
      <c r="CZ1195" s="24"/>
      <c r="DA1195" s="24"/>
      <c r="DB1195" s="24"/>
      <c r="DC1195" s="24"/>
      <c r="DD1195" s="24"/>
      <c r="DE1195" s="24"/>
      <c r="DF1195" s="24"/>
      <c r="DG1195" s="24"/>
      <c r="DH1195" s="24"/>
      <c r="DI1195" s="24"/>
      <c r="DJ1195" s="24"/>
      <c r="DK1195" s="24"/>
      <c r="DL1195" s="24"/>
      <c r="DM1195" s="24"/>
      <c r="DN1195" s="24"/>
      <c r="DO1195" s="24"/>
      <c r="DP1195" s="24"/>
      <c r="DQ1195" s="24"/>
      <c r="DR1195" s="24"/>
      <c r="DS1195" s="24"/>
      <c r="DT1195" s="24"/>
      <c r="DU1195" s="24"/>
      <c r="DV1195" s="24"/>
      <c r="DW1195" s="24"/>
      <c r="DX1195" s="24"/>
      <c r="DY1195" s="24"/>
      <c r="DZ1195" s="24"/>
      <c r="EA1195" s="24"/>
      <c r="EB1195" s="24"/>
      <c r="EC1195" s="24"/>
      <c r="ED1195" s="24"/>
      <c r="EE1195" s="24"/>
      <c r="EF1195" s="24"/>
      <c r="EG1195" s="24"/>
      <c r="EH1195" s="24"/>
      <c r="EI1195" s="24"/>
      <c r="EJ1195" s="24"/>
      <c r="EK1195" s="24"/>
      <c r="EL1195" s="24"/>
      <c r="EM1195" s="24"/>
      <c r="EN1195" s="24"/>
      <c r="EO1195" s="24"/>
      <c r="EP1195" s="24"/>
      <c r="EQ1195" s="24"/>
      <c r="ER1195" s="24"/>
      <c r="ES1195" s="24"/>
      <c r="ET1195" s="24"/>
      <c r="EU1195" s="24"/>
      <c r="EV1195" s="24"/>
      <c r="EW1195" s="24"/>
      <c r="EX1195" s="24"/>
      <c r="EY1195" s="24"/>
      <c r="EZ1195" s="24"/>
      <c r="FA1195" s="24"/>
      <c r="FB1195" s="24"/>
      <c r="FC1195" s="24"/>
      <c r="FD1195" s="24"/>
      <c r="FE1195" s="24"/>
      <c r="FF1195" s="24"/>
      <c r="FG1195" s="24"/>
      <c r="FH1195" s="24"/>
      <c r="FI1195" s="24"/>
      <c r="FJ1195" s="24"/>
      <c r="FK1195" s="24"/>
      <c r="FL1195" s="24"/>
      <c r="FM1195" s="24"/>
      <c r="FN1195" s="24"/>
      <c r="FO1195" s="24"/>
      <c r="FP1195" s="24"/>
      <c r="FQ1195" s="24"/>
      <c r="FR1195" s="24"/>
      <c r="FS1195" s="24"/>
      <c r="FT1195" s="24"/>
      <c r="FU1195" s="24"/>
      <c r="FV1195" s="24"/>
      <c r="FW1195" s="24"/>
      <c r="FX1195" s="24"/>
      <c r="FY1195" s="24"/>
      <c r="FZ1195" s="24"/>
      <c r="GA1195" s="24"/>
      <c r="GB1195" s="24"/>
      <c r="GC1195" s="24"/>
      <c r="GD1195" s="24"/>
      <c r="GE1195" s="24"/>
      <c r="GF1195" s="24"/>
      <c r="GG1195" s="24"/>
      <c r="GH1195" s="24"/>
      <c r="GI1195" s="24"/>
      <c r="GJ1195" s="24"/>
      <c r="GK1195" s="24"/>
      <c r="GL1195" s="24"/>
      <c r="GM1195" s="24"/>
      <c r="GN1195" s="24"/>
      <c r="GO1195" s="24"/>
      <c r="GP1195" s="24"/>
      <c r="GQ1195" s="24"/>
      <c r="GR1195" s="24"/>
      <c r="GS1195" s="24"/>
      <c r="GT1195" s="24"/>
      <c r="GU1195" s="24"/>
      <c r="GV1195" s="24"/>
      <c r="GW1195" s="24"/>
      <c r="GX1195" s="24"/>
      <c r="GY1195" s="24"/>
      <c r="GZ1195" s="24"/>
      <c r="HA1195" s="24"/>
      <c r="HB1195" s="24"/>
      <c r="HC1195" s="24"/>
      <c r="HD1195" s="24"/>
      <c r="HE1195" s="24"/>
      <c r="HF1195" s="24"/>
      <c r="HG1195" s="24"/>
    </row>
    <row r="1196" spans="1:215" ht="13.5" customHeight="1" x14ac:dyDescent="0.2">
      <c r="A1196" s="24"/>
      <c r="B1196" s="24"/>
      <c r="C1196" s="125"/>
      <c r="D1196" s="125"/>
      <c r="O1196" s="24"/>
      <c r="P1196" s="24"/>
      <c r="Q1196" s="125"/>
      <c r="R1196" s="24"/>
      <c r="S1196" s="108"/>
      <c r="T1196" s="108"/>
      <c r="U1196" s="108"/>
      <c r="V1196" s="108"/>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c r="BY1196" s="24"/>
      <c r="BZ1196" s="24"/>
      <c r="CA1196" s="24"/>
      <c r="CB1196" s="24"/>
      <c r="CC1196" s="24"/>
      <c r="CD1196" s="24"/>
      <c r="CE1196" s="24"/>
      <c r="CF1196" s="24"/>
      <c r="CG1196" s="24"/>
      <c r="CH1196" s="24"/>
      <c r="CI1196" s="24"/>
      <c r="CJ1196" s="24"/>
      <c r="CK1196" s="24"/>
      <c r="CL1196" s="24"/>
      <c r="CM1196" s="24"/>
      <c r="CN1196" s="24"/>
      <c r="CO1196" s="24"/>
      <c r="CP1196" s="24"/>
      <c r="CQ1196" s="24"/>
      <c r="CR1196" s="24"/>
      <c r="CS1196" s="24"/>
      <c r="CT1196" s="24"/>
      <c r="CU1196" s="24"/>
      <c r="CV1196" s="24"/>
      <c r="CW1196" s="24"/>
      <c r="CX1196" s="24"/>
      <c r="CY1196" s="24"/>
      <c r="CZ1196" s="24"/>
      <c r="DA1196" s="24"/>
      <c r="DB1196" s="24"/>
      <c r="DC1196" s="24"/>
      <c r="DD1196" s="24"/>
      <c r="DE1196" s="24"/>
      <c r="DF1196" s="24"/>
      <c r="DG1196" s="24"/>
      <c r="DH1196" s="24"/>
      <c r="DI1196" s="24"/>
      <c r="DJ1196" s="24"/>
      <c r="DK1196" s="24"/>
      <c r="DL1196" s="24"/>
      <c r="DM1196" s="24"/>
      <c r="DN1196" s="24"/>
      <c r="DO1196" s="24"/>
      <c r="DP1196" s="24"/>
      <c r="DQ1196" s="24"/>
      <c r="DR1196" s="24"/>
      <c r="DS1196" s="24"/>
      <c r="DT1196" s="24"/>
      <c r="DU1196" s="24"/>
      <c r="DV1196" s="24"/>
      <c r="DW1196" s="24"/>
      <c r="DX1196" s="24"/>
      <c r="DY1196" s="24"/>
      <c r="DZ1196" s="24"/>
      <c r="EA1196" s="24"/>
      <c r="EB1196" s="24"/>
      <c r="EC1196" s="24"/>
      <c r="ED1196" s="24"/>
      <c r="EE1196" s="24"/>
      <c r="EF1196" s="24"/>
      <c r="EG1196" s="24"/>
      <c r="EH1196" s="24"/>
      <c r="EI1196" s="24"/>
      <c r="EJ1196" s="24"/>
      <c r="EK1196" s="24"/>
      <c r="EL1196" s="24"/>
      <c r="EM1196" s="24"/>
      <c r="EN1196" s="24"/>
      <c r="EO1196" s="24"/>
      <c r="EP1196" s="24"/>
      <c r="EQ1196" s="24"/>
      <c r="ER1196" s="24"/>
      <c r="ES1196" s="24"/>
      <c r="ET1196" s="24"/>
      <c r="EU1196" s="24"/>
      <c r="EV1196" s="24"/>
      <c r="EW1196" s="24"/>
      <c r="EX1196" s="24"/>
      <c r="EY1196" s="24"/>
      <c r="EZ1196" s="24"/>
      <c r="FA1196" s="24"/>
      <c r="FB1196" s="24"/>
      <c r="FC1196" s="24"/>
      <c r="FD1196" s="24"/>
      <c r="FE1196" s="24"/>
      <c r="FF1196" s="24"/>
      <c r="FG1196" s="24"/>
      <c r="FH1196" s="24"/>
      <c r="FI1196" s="24"/>
      <c r="FJ1196" s="24"/>
      <c r="FK1196" s="24"/>
      <c r="FL1196" s="24"/>
      <c r="FM1196" s="24"/>
      <c r="FN1196" s="24"/>
      <c r="FO1196" s="24"/>
      <c r="FP1196" s="24"/>
      <c r="FQ1196" s="24"/>
      <c r="FR1196" s="24"/>
      <c r="FS1196" s="24"/>
      <c r="FT1196" s="24"/>
      <c r="FU1196" s="24"/>
      <c r="FV1196" s="24"/>
      <c r="FW1196" s="24"/>
      <c r="FX1196" s="24"/>
      <c r="FY1196" s="24"/>
      <c r="FZ1196" s="24"/>
      <c r="GA1196" s="24"/>
      <c r="GB1196" s="24"/>
      <c r="GC1196" s="24"/>
      <c r="GD1196" s="24"/>
      <c r="GE1196" s="24"/>
      <c r="GF1196" s="24"/>
      <c r="GG1196" s="24"/>
      <c r="GH1196" s="24"/>
      <c r="GI1196" s="24"/>
      <c r="GJ1196" s="24"/>
      <c r="GK1196" s="24"/>
      <c r="GL1196" s="24"/>
      <c r="GM1196" s="24"/>
      <c r="GN1196" s="24"/>
      <c r="GO1196" s="24"/>
      <c r="GP1196" s="24"/>
      <c r="GQ1196" s="24"/>
      <c r="GR1196" s="24"/>
      <c r="GS1196" s="24"/>
      <c r="GT1196" s="24"/>
      <c r="GU1196" s="24"/>
      <c r="GV1196" s="24"/>
      <c r="GW1196" s="24"/>
      <c r="GX1196" s="24"/>
      <c r="GY1196" s="24"/>
      <c r="GZ1196" s="24"/>
      <c r="HA1196" s="24"/>
      <c r="HB1196" s="24"/>
      <c r="HC1196" s="24"/>
      <c r="HD1196" s="24"/>
      <c r="HE1196" s="24"/>
      <c r="HF1196" s="24"/>
      <c r="HG1196" s="24"/>
    </row>
    <row r="1197" spans="1:215" ht="13.5" customHeight="1" x14ac:dyDescent="0.2">
      <c r="A1197" s="24"/>
      <c r="B1197" s="24"/>
      <c r="C1197" s="125"/>
      <c r="D1197" s="125"/>
      <c r="O1197" s="24"/>
      <c r="P1197" s="24"/>
      <c r="Q1197" s="125"/>
      <c r="R1197" s="24"/>
      <c r="S1197" s="108"/>
      <c r="T1197" s="108"/>
      <c r="U1197" s="108"/>
      <c r="V1197" s="108"/>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c r="BY1197" s="24"/>
      <c r="BZ1197" s="24"/>
      <c r="CA1197" s="24"/>
      <c r="CB1197" s="24"/>
      <c r="CC1197" s="24"/>
      <c r="CD1197" s="24"/>
      <c r="CE1197" s="24"/>
      <c r="CF1197" s="24"/>
      <c r="CG1197" s="24"/>
      <c r="CH1197" s="24"/>
      <c r="CI1197" s="24"/>
      <c r="CJ1197" s="24"/>
      <c r="CK1197" s="24"/>
      <c r="CL1197" s="24"/>
      <c r="CM1197" s="24"/>
      <c r="CN1197" s="24"/>
      <c r="CO1197" s="24"/>
      <c r="CP1197" s="24"/>
      <c r="CQ1197" s="24"/>
      <c r="CR1197" s="24"/>
      <c r="CS1197" s="24"/>
      <c r="CT1197" s="24"/>
      <c r="CU1197" s="24"/>
      <c r="CV1197" s="24"/>
      <c r="CW1197" s="24"/>
      <c r="CX1197" s="24"/>
      <c r="CY1197" s="24"/>
      <c r="CZ1197" s="24"/>
      <c r="DA1197" s="24"/>
      <c r="DB1197" s="24"/>
      <c r="DC1197" s="24"/>
      <c r="DD1197" s="24"/>
      <c r="DE1197" s="24"/>
      <c r="DF1197" s="24"/>
      <c r="DG1197" s="24"/>
      <c r="DH1197" s="24"/>
      <c r="DI1197" s="24"/>
      <c r="DJ1197" s="24"/>
      <c r="DK1197" s="24"/>
      <c r="DL1197" s="24"/>
      <c r="DM1197" s="24"/>
      <c r="DN1197" s="24"/>
      <c r="DO1197" s="24"/>
      <c r="DP1197" s="24"/>
      <c r="DQ1197" s="24"/>
      <c r="DR1197" s="24"/>
      <c r="DS1197" s="24"/>
      <c r="DT1197" s="24"/>
      <c r="DU1197" s="24"/>
      <c r="DV1197" s="24"/>
      <c r="DW1197" s="24"/>
      <c r="DX1197" s="24"/>
      <c r="DY1197" s="24"/>
      <c r="DZ1197" s="24"/>
      <c r="EA1197" s="24"/>
      <c r="EB1197" s="24"/>
      <c r="EC1197" s="24"/>
      <c r="ED1197" s="24"/>
      <c r="EE1197" s="24"/>
      <c r="EF1197" s="24"/>
      <c r="EG1197" s="24"/>
      <c r="EH1197" s="24"/>
      <c r="EI1197" s="24"/>
      <c r="EJ1197" s="24"/>
      <c r="EK1197" s="24"/>
      <c r="EL1197" s="24"/>
      <c r="EM1197" s="24"/>
      <c r="EN1197" s="24"/>
      <c r="EO1197" s="24"/>
      <c r="EP1197" s="24"/>
      <c r="EQ1197" s="24"/>
      <c r="ER1197" s="24"/>
      <c r="ES1197" s="24"/>
      <c r="ET1197" s="24"/>
      <c r="EU1197" s="24"/>
      <c r="EV1197" s="24"/>
      <c r="EW1197" s="24"/>
      <c r="EX1197" s="24"/>
      <c r="EY1197" s="24"/>
      <c r="EZ1197" s="24"/>
      <c r="FA1197" s="24"/>
      <c r="FB1197" s="24"/>
      <c r="FC1197" s="24"/>
      <c r="FD1197" s="24"/>
      <c r="FE1197" s="24"/>
      <c r="FF1197" s="24"/>
      <c r="FG1197" s="24"/>
      <c r="FH1197" s="24"/>
      <c r="FI1197" s="24"/>
      <c r="FJ1197" s="24"/>
      <c r="FK1197" s="24"/>
      <c r="FL1197" s="24"/>
      <c r="FM1197" s="24"/>
      <c r="FN1197" s="24"/>
      <c r="FO1197" s="24"/>
      <c r="FP1197" s="24"/>
      <c r="FQ1197" s="24"/>
      <c r="FR1197" s="24"/>
      <c r="FS1197" s="24"/>
      <c r="FT1197" s="24"/>
      <c r="FU1197" s="24"/>
      <c r="FV1197" s="24"/>
      <c r="FW1197" s="24"/>
      <c r="FX1197" s="24"/>
      <c r="FY1197" s="24"/>
      <c r="FZ1197" s="24"/>
      <c r="GA1197" s="24"/>
      <c r="GB1197" s="24"/>
      <c r="GC1197" s="24"/>
      <c r="GD1197" s="24"/>
      <c r="GE1197" s="24"/>
      <c r="GF1197" s="24"/>
      <c r="GG1197" s="24"/>
      <c r="GH1197" s="24"/>
      <c r="GI1197" s="24"/>
      <c r="GJ1197" s="24"/>
      <c r="GK1197" s="24"/>
      <c r="GL1197" s="24"/>
      <c r="GM1197" s="24"/>
      <c r="GN1197" s="24"/>
      <c r="GO1197" s="24"/>
      <c r="GP1197" s="24"/>
      <c r="GQ1197" s="24"/>
      <c r="GR1197" s="24"/>
      <c r="GS1197" s="24"/>
      <c r="GT1197" s="24"/>
      <c r="GU1197" s="24"/>
      <c r="GV1197" s="24"/>
      <c r="GW1197" s="24"/>
      <c r="GX1197" s="24"/>
      <c r="GY1197" s="24"/>
      <c r="GZ1197" s="24"/>
      <c r="HA1197" s="24"/>
      <c r="HB1197" s="24"/>
      <c r="HC1197" s="24"/>
      <c r="HD1197" s="24"/>
      <c r="HE1197" s="24"/>
      <c r="HF1197" s="24"/>
      <c r="HG1197" s="24"/>
    </row>
    <row r="1198" spans="1:215" ht="13.5" customHeight="1" x14ac:dyDescent="0.2">
      <c r="A1198" s="24"/>
      <c r="B1198" s="24"/>
      <c r="C1198" s="125"/>
      <c r="D1198" s="125"/>
      <c r="O1198" s="24"/>
      <c r="P1198" s="24"/>
      <c r="Q1198" s="125"/>
      <c r="R1198" s="24"/>
      <c r="S1198" s="108"/>
      <c r="T1198" s="108"/>
      <c r="U1198" s="108"/>
      <c r="V1198" s="108"/>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c r="CA1198" s="24"/>
      <c r="CB1198" s="24"/>
      <c r="CC1198" s="24"/>
      <c r="CD1198" s="24"/>
      <c r="CE1198" s="24"/>
      <c r="CF1198" s="24"/>
      <c r="CG1198" s="24"/>
      <c r="CH1198" s="24"/>
      <c r="CI1198" s="24"/>
      <c r="CJ1198" s="24"/>
      <c r="CK1198" s="24"/>
      <c r="CL1198" s="24"/>
      <c r="CM1198" s="24"/>
      <c r="CN1198" s="24"/>
      <c r="CO1198" s="24"/>
      <c r="CP1198" s="24"/>
      <c r="CQ1198" s="24"/>
      <c r="CR1198" s="24"/>
      <c r="CS1198" s="24"/>
      <c r="CT1198" s="24"/>
      <c r="CU1198" s="24"/>
      <c r="CV1198" s="24"/>
      <c r="CW1198" s="24"/>
      <c r="CX1198" s="24"/>
      <c r="CY1198" s="24"/>
      <c r="CZ1198" s="24"/>
      <c r="DA1198" s="24"/>
      <c r="DB1198" s="24"/>
      <c r="DC1198" s="24"/>
      <c r="DD1198" s="24"/>
      <c r="DE1198" s="24"/>
      <c r="DF1198" s="24"/>
      <c r="DG1198" s="24"/>
      <c r="DH1198" s="24"/>
      <c r="DI1198" s="24"/>
      <c r="DJ1198" s="24"/>
      <c r="DK1198" s="24"/>
      <c r="DL1198" s="24"/>
      <c r="DM1198" s="24"/>
      <c r="DN1198" s="24"/>
      <c r="DO1198" s="24"/>
      <c r="DP1198" s="24"/>
      <c r="DQ1198" s="24"/>
      <c r="DR1198" s="24"/>
      <c r="DS1198" s="24"/>
      <c r="DT1198" s="24"/>
      <c r="DU1198" s="24"/>
      <c r="DV1198" s="24"/>
      <c r="DW1198" s="24"/>
      <c r="DX1198" s="24"/>
      <c r="DY1198" s="24"/>
      <c r="DZ1198" s="24"/>
      <c r="EA1198" s="24"/>
      <c r="EB1198" s="24"/>
      <c r="EC1198" s="24"/>
      <c r="ED1198" s="24"/>
      <c r="EE1198" s="24"/>
      <c r="EF1198" s="24"/>
      <c r="EG1198" s="24"/>
      <c r="EH1198" s="24"/>
      <c r="EI1198" s="24"/>
      <c r="EJ1198" s="24"/>
      <c r="EK1198" s="24"/>
      <c r="EL1198" s="24"/>
      <c r="EM1198" s="24"/>
      <c r="EN1198" s="24"/>
      <c r="EO1198" s="24"/>
      <c r="EP1198" s="24"/>
      <c r="EQ1198" s="24"/>
      <c r="ER1198" s="24"/>
      <c r="ES1198" s="24"/>
      <c r="ET1198" s="24"/>
      <c r="EU1198" s="24"/>
      <c r="EV1198" s="24"/>
      <c r="EW1198" s="24"/>
      <c r="EX1198" s="24"/>
      <c r="EY1198" s="24"/>
      <c r="EZ1198" s="24"/>
      <c r="FA1198" s="24"/>
      <c r="FB1198" s="24"/>
      <c r="FC1198" s="24"/>
      <c r="FD1198" s="24"/>
      <c r="FE1198" s="24"/>
      <c r="FF1198" s="24"/>
      <c r="FG1198" s="24"/>
      <c r="FH1198" s="24"/>
      <c r="FI1198" s="24"/>
      <c r="FJ1198" s="24"/>
      <c r="FK1198" s="24"/>
      <c r="FL1198" s="24"/>
      <c r="FM1198" s="24"/>
      <c r="FN1198" s="24"/>
      <c r="FO1198" s="24"/>
      <c r="FP1198" s="24"/>
      <c r="FQ1198" s="24"/>
      <c r="FR1198" s="24"/>
      <c r="FS1198" s="24"/>
      <c r="FT1198" s="24"/>
      <c r="FU1198" s="24"/>
      <c r="FV1198" s="24"/>
      <c r="FW1198" s="24"/>
      <c r="FX1198" s="24"/>
      <c r="FY1198" s="24"/>
      <c r="FZ1198" s="24"/>
      <c r="GA1198" s="24"/>
      <c r="GB1198" s="24"/>
      <c r="GC1198" s="24"/>
      <c r="GD1198" s="24"/>
      <c r="GE1198" s="24"/>
      <c r="GF1198" s="24"/>
      <c r="GG1198" s="24"/>
      <c r="GH1198" s="24"/>
      <c r="GI1198" s="24"/>
      <c r="GJ1198" s="24"/>
      <c r="GK1198" s="24"/>
      <c r="GL1198" s="24"/>
      <c r="GM1198" s="24"/>
      <c r="GN1198" s="24"/>
      <c r="GO1198" s="24"/>
      <c r="GP1198" s="24"/>
      <c r="GQ1198" s="24"/>
      <c r="GR1198" s="24"/>
      <c r="GS1198" s="24"/>
      <c r="GT1198" s="24"/>
      <c r="GU1198" s="24"/>
      <c r="GV1198" s="24"/>
      <c r="GW1198" s="24"/>
      <c r="GX1198" s="24"/>
      <c r="GY1198" s="24"/>
      <c r="GZ1198" s="24"/>
      <c r="HA1198" s="24"/>
      <c r="HB1198" s="24"/>
      <c r="HC1198" s="24"/>
      <c r="HD1198" s="24"/>
      <c r="HE1198" s="24"/>
      <c r="HF1198" s="24"/>
      <c r="HG1198" s="24"/>
    </row>
    <row r="1199" spans="1:215" ht="13.5" customHeight="1" x14ac:dyDescent="0.2">
      <c r="A1199" s="24"/>
      <c r="B1199" s="24"/>
      <c r="C1199" s="125"/>
      <c r="D1199" s="125"/>
      <c r="O1199" s="24"/>
      <c r="P1199" s="24"/>
      <c r="Q1199" s="125"/>
      <c r="R1199" s="24"/>
      <c r="S1199" s="108"/>
      <c r="T1199" s="108"/>
      <c r="U1199" s="108"/>
      <c r="V1199" s="108"/>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c r="CA1199" s="24"/>
      <c r="CB1199" s="24"/>
      <c r="CC1199" s="24"/>
      <c r="CD1199" s="24"/>
      <c r="CE1199" s="24"/>
      <c r="CF1199" s="24"/>
      <c r="CG1199" s="24"/>
      <c r="CH1199" s="24"/>
      <c r="CI1199" s="24"/>
      <c r="CJ1199" s="24"/>
      <c r="CK1199" s="24"/>
      <c r="CL1199" s="24"/>
      <c r="CM1199" s="24"/>
      <c r="CN1199" s="24"/>
      <c r="CO1199" s="24"/>
      <c r="CP1199" s="24"/>
      <c r="CQ1199" s="24"/>
      <c r="CR1199" s="24"/>
      <c r="CS1199" s="24"/>
      <c r="CT1199" s="24"/>
      <c r="CU1199" s="24"/>
      <c r="CV1199" s="24"/>
      <c r="CW1199" s="24"/>
      <c r="CX1199" s="24"/>
      <c r="CY1199" s="24"/>
      <c r="CZ1199" s="24"/>
      <c r="DA1199" s="24"/>
      <c r="DB1199" s="24"/>
      <c r="DC1199" s="24"/>
      <c r="DD1199" s="24"/>
      <c r="DE1199" s="24"/>
      <c r="DF1199" s="24"/>
      <c r="DG1199" s="24"/>
      <c r="DH1199" s="24"/>
      <c r="DI1199" s="24"/>
      <c r="DJ1199" s="24"/>
      <c r="DK1199" s="24"/>
      <c r="DL1199" s="24"/>
      <c r="DM1199" s="24"/>
      <c r="DN1199" s="24"/>
      <c r="DO1199" s="24"/>
      <c r="DP1199" s="24"/>
      <c r="DQ1199" s="24"/>
      <c r="DR1199" s="24"/>
      <c r="DS1199" s="24"/>
      <c r="DT1199" s="24"/>
      <c r="DU1199" s="24"/>
      <c r="DV1199" s="24"/>
      <c r="DW1199" s="24"/>
      <c r="DX1199" s="24"/>
      <c r="DY1199" s="24"/>
      <c r="DZ1199" s="24"/>
      <c r="EA1199" s="24"/>
      <c r="EB1199" s="24"/>
      <c r="EC1199" s="24"/>
      <c r="ED1199" s="24"/>
      <c r="EE1199" s="24"/>
      <c r="EF1199" s="24"/>
      <c r="EG1199" s="24"/>
      <c r="EH1199" s="24"/>
      <c r="EI1199" s="24"/>
      <c r="EJ1199" s="24"/>
      <c r="EK1199" s="24"/>
      <c r="EL1199" s="24"/>
      <c r="EM1199" s="24"/>
      <c r="EN1199" s="24"/>
      <c r="EO1199" s="24"/>
      <c r="EP1199" s="24"/>
      <c r="EQ1199" s="24"/>
      <c r="ER1199" s="24"/>
      <c r="ES1199" s="24"/>
      <c r="ET1199" s="24"/>
      <c r="EU1199" s="24"/>
      <c r="EV1199" s="24"/>
      <c r="EW1199" s="24"/>
      <c r="EX1199" s="24"/>
      <c r="EY1199" s="24"/>
      <c r="EZ1199" s="24"/>
      <c r="FA1199" s="24"/>
      <c r="FB1199" s="24"/>
      <c r="FC1199" s="24"/>
      <c r="FD1199" s="24"/>
      <c r="FE1199" s="24"/>
      <c r="FF1199" s="24"/>
      <c r="FG1199" s="24"/>
      <c r="FH1199" s="24"/>
      <c r="FI1199" s="24"/>
      <c r="FJ1199" s="24"/>
      <c r="FK1199" s="24"/>
      <c r="FL1199" s="24"/>
      <c r="FM1199" s="24"/>
      <c r="FN1199" s="24"/>
      <c r="FO1199" s="24"/>
      <c r="FP1199" s="24"/>
      <c r="FQ1199" s="24"/>
      <c r="FR1199" s="24"/>
      <c r="FS1199" s="24"/>
      <c r="FT1199" s="24"/>
      <c r="FU1199" s="24"/>
      <c r="FV1199" s="24"/>
      <c r="FW1199" s="24"/>
      <c r="FX1199" s="24"/>
      <c r="FY1199" s="24"/>
      <c r="FZ1199" s="24"/>
      <c r="GA1199" s="24"/>
      <c r="GB1199" s="24"/>
      <c r="GC1199" s="24"/>
      <c r="GD1199" s="24"/>
      <c r="GE1199" s="24"/>
      <c r="GF1199" s="24"/>
      <c r="GG1199" s="24"/>
      <c r="GH1199" s="24"/>
      <c r="GI1199" s="24"/>
      <c r="GJ1199" s="24"/>
      <c r="GK1199" s="24"/>
      <c r="GL1199" s="24"/>
      <c r="GM1199" s="24"/>
      <c r="GN1199" s="24"/>
      <c r="GO1199" s="24"/>
      <c r="GP1199" s="24"/>
      <c r="GQ1199" s="24"/>
      <c r="GR1199" s="24"/>
      <c r="GS1199" s="24"/>
      <c r="GT1199" s="24"/>
      <c r="GU1199" s="24"/>
      <c r="GV1199" s="24"/>
      <c r="GW1199" s="24"/>
      <c r="GX1199" s="24"/>
      <c r="GY1199" s="24"/>
      <c r="GZ1199" s="24"/>
      <c r="HA1199" s="24"/>
      <c r="HB1199" s="24"/>
      <c r="HC1199" s="24"/>
      <c r="HD1199" s="24"/>
      <c r="HE1199" s="24"/>
      <c r="HF1199" s="24"/>
      <c r="HG1199" s="24"/>
    </row>
    <row r="1200" spans="1:215" ht="13.5" customHeight="1" x14ac:dyDescent="0.2">
      <c r="A1200" s="24"/>
      <c r="B1200" s="24"/>
      <c r="C1200" s="125"/>
      <c r="D1200" s="125"/>
      <c r="O1200" s="24"/>
      <c r="P1200" s="24"/>
      <c r="Q1200" s="125"/>
      <c r="R1200" s="24"/>
      <c r="S1200" s="108"/>
      <c r="T1200" s="108"/>
      <c r="U1200" s="108"/>
      <c r="V1200" s="108"/>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c r="CA1200" s="24"/>
      <c r="CB1200" s="24"/>
      <c r="CC1200" s="24"/>
      <c r="CD1200" s="24"/>
      <c r="CE1200" s="24"/>
      <c r="CF1200" s="24"/>
      <c r="CG1200" s="24"/>
      <c r="CH1200" s="24"/>
      <c r="CI1200" s="24"/>
      <c r="CJ1200" s="24"/>
      <c r="CK1200" s="24"/>
      <c r="CL1200" s="24"/>
      <c r="CM1200" s="24"/>
      <c r="CN1200" s="24"/>
      <c r="CO1200" s="24"/>
      <c r="CP1200" s="24"/>
      <c r="CQ1200" s="24"/>
      <c r="CR1200" s="24"/>
      <c r="CS1200" s="24"/>
      <c r="CT1200" s="24"/>
      <c r="CU1200" s="24"/>
      <c r="CV1200" s="24"/>
      <c r="CW1200" s="24"/>
      <c r="CX1200" s="24"/>
      <c r="CY1200" s="24"/>
      <c r="CZ1200" s="24"/>
      <c r="DA1200" s="24"/>
      <c r="DB1200" s="24"/>
      <c r="DC1200" s="24"/>
      <c r="DD1200" s="24"/>
      <c r="DE1200" s="24"/>
      <c r="DF1200" s="24"/>
      <c r="DG1200" s="24"/>
      <c r="DH1200" s="24"/>
      <c r="DI1200" s="24"/>
      <c r="DJ1200" s="24"/>
      <c r="DK1200" s="24"/>
      <c r="DL1200" s="24"/>
      <c r="DM1200" s="24"/>
      <c r="DN1200" s="24"/>
      <c r="DO1200" s="24"/>
      <c r="DP1200" s="24"/>
      <c r="DQ1200" s="24"/>
      <c r="DR1200" s="24"/>
      <c r="DS1200" s="24"/>
      <c r="DT1200" s="24"/>
      <c r="DU1200" s="24"/>
      <c r="DV1200" s="24"/>
      <c r="DW1200" s="24"/>
      <c r="DX1200" s="24"/>
      <c r="DY1200" s="24"/>
      <c r="DZ1200" s="24"/>
      <c r="EA1200" s="24"/>
      <c r="EB1200" s="24"/>
      <c r="EC1200" s="24"/>
      <c r="ED1200" s="24"/>
      <c r="EE1200" s="24"/>
      <c r="EF1200" s="24"/>
      <c r="EG1200" s="24"/>
      <c r="EH1200" s="24"/>
      <c r="EI1200" s="24"/>
      <c r="EJ1200" s="24"/>
      <c r="EK1200" s="24"/>
      <c r="EL1200" s="24"/>
      <c r="EM1200" s="24"/>
      <c r="EN1200" s="24"/>
      <c r="EO1200" s="24"/>
      <c r="EP1200" s="24"/>
      <c r="EQ1200" s="24"/>
      <c r="ER1200" s="24"/>
      <c r="ES1200" s="24"/>
      <c r="ET1200" s="24"/>
      <c r="EU1200" s="24"/>
      <c r="EV1200" s="24"/>
      <c r="EW1200" s="24"/>
      <c r="EX1200" s="24"/>
      <c r="EY1200" s="24"/>
      <c r="EZ1200" s="24"/>
      <c r="FA1200" s="24"/>
      <c r="FB1200" s="24"/>
      <c r="FC1200" s="24"/>
      <c r="FD1200" s="24"/>
      <c r="FE1200" s="24"/>
      <c r="FF1200" s="24"/>
      <c r="FG1200" s="24"/>
      <c r="FH1200" s="24"/>
      <c r="FI1200" s="24"/>
      <c r="FJ1200" s="24"/>
      <c r="FK1200" s="24"/>
      <c r="FL1200" s="24"/>
      <c r="FM1200" s="24"/>
      <c r="FN1200" s="24"/>
      <c r="FO1200" s="24"/>
      <c r="FP1200" s="24"/>
      <c r="FQ1200" s="24"/>
      <c r="FR1200" s="24"/>
      <c r="FS1200" s="24"/>
      <c r="FT1200" s="24"/>
      <c r="FU1200" s="24"/>
      <c r="FV1200" s="24"/>
      <c r="FW1200" s="24"/>
      <c r="FX1200" s="24"/>
      <c r="FY1200" s="24"/>
      <c r="FZ1200" s="24"/>
      <c r="GA1200" s="24"/>
      <c r="GB1200" s="24"/>
      <c r="GC1200" s="24"/>
      <c r="GD1200" s="24"/>
      <c r="GE1200" s="24"/>
      <c r="GF1200" s="24"/>
      <c r="GG1200" s="24"/>
      <c r="GH1200" s="24"/>
      <c r="GI1200" s="24"/>
      <c r="GJ1200" s="24"/>
      <c r="GK1200" s="24"/>
      <c r="GL1200" s="24"/>
      <c r="GM1200" s="24"/>
      <c r="GN1200" s="24"/>
      <c r="GO1200" s="24"/>
      <c r="GP1200" s="24"/>
      <c r="GQ1200" s="24"/>
      <c r="GR1200" s="24"/>
      <c r="GS1200" s="24"/>
      <c r="GT1200" s="24"/>
      <c r="GU1200" s="24"/>
      <c r="GV1200" s="24"/>
      <c r="GW1200" s="24"/>
      <c r="GX1200" s="24"/>
      <c r="GY1200" s="24"/>
      <c r="GZ1200" s="24"/>
      <c r="HA1200" s="24"/>
      <c r="HB1200" s="24"/>
      <c r="HC1200" s="24"/>
      <c r="HD1200" s="24"/>
      <c r="HE1200" s="24"/>
      <c r="HF1200" s="24"/>
      <c r="HG1200" s="24"/>
    </row>
    <row r="1201" spans="1:215" ht="13.5" customHeight="1" x14ac:dyDescent="0.2">
      <c r="A1201" s="24"/>
      <c r="B1201" s="24"/>
      <c r="C1201" s="125"/>
      <c r="D1201" s="125"/>
      <c r="O1201" s="24"/>
      <c r="P1201" s="24"/>
      <c r="Q1201" s="125"/>
      <c r="R1201" s="24"/>
      <c r="S1201" s="108"/>
      <c r="T1201" s="108"/>
      <c r="U1201" s="108"/>
      <c r="V1201" s="108"/>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24"/>
      <c r="CA1201" s="24"/>
      <c r="CB1201" s="24"/>
      <c r="CC1201" s="24"/>
      <c r="CD1201" s="24"/>
      <c r="CE1201" s="24"/>
      <c r="CF1201" s="24"/>
      <c r="CG1201" s="24"/>
      <c r="CH1201" s="24"/>
      <c r="CI1201" s="24"/>
      <c r="CJ1201" s="24"/>
      <c r="CK1201" s="24"/>
      <c r="CL1201" s="24"/>
      <c r="CM1201" s="24"/>
      <c r="CN1201" s="24"/>
      <c r="CO1201" s="24"/>
      <c r="CP1201" s="24"/>
      <c r="CQ1201" s="24"/>
      <c r="CR1201" s="24"/>
      <c r="CS1201" s="24"/>
      <c r="CT1201" s="24"/>
      <c r="CU1201" s="24"/>
      <c r="CV1201" s="24"/>
      <c r="CW1201" s="24"/>
      <c r="CX1201" s="24"/>
      <c r="CY1201" s="24"/>
      <c r="CZ1201" s="24"/>
      <c r="DA1201" s="24"/>
      <c r="DB1201" s="24"/>
      <c r="DC1201" s="24"/>
      <c r="DD1201" s="24"/>
      <c r="DE1201" s="24"/>
      <c r="DF1201" s="24"/>
      <c r="DG1201" s="24"/>
      <c r="DH1201" s="24"/>
      <c r="DI1201" s="24"/>
      <c r="DJ1201" s="24"/>
      <c r="DK1201" s="24"/>
      <c r="DL1201" s="24"/>
      <c r="DM1201" s="24"/>
      <c r="DN1201" s="24"/>
      <c r="DO1201" s="24"/>
      <c r="DP1201" s="24"/>
      <c r="DQ1201" s="24"/>
      <c r="DR1201" s="24"/>
      <c r="DS1201" s="24"/>
      <c r="DT1201" s="24"/>
      <c r="DU1201" s="24"/>
      <c r="DV1201" s="24"/>
      <c r="DW1201" s="24"/>
      <c r="DX1201" s="24"/>
      <c r="DY1201" s="24"/>
      <c r="DZ1201" s="24"/>
      <c r="EA1201" s="24"/>
      <c r="EB1201" s="24"/>
      <c r="EC1201" s="24"/>
      <c r="ED1201" s="24"/>
      <c r="EE1201" s="24"/>
      <c r="EF1201" s="24"/>
      <c r="EG1201" s="24"/>
      <c r="EH1201" s="24"/>
      <c r="EI1201" s="24"/>
      <c r="EJ1201" s="24"/>
      <c r="EK1201" s="24"/>
      <c r="EL1201" s="24"/>
      <c r="EM1201" s="24"/>
      <c r="EN1201" s="24"/>
      <c r="EO1201" s="24"/>
      <c r="EP1201" s="24"/>
      <c r="EQ1201" s="24"/>
      <c r="ER1201" s="24"/>
      <c r="ES1201" s="24"/>
      <c r="ET1201" s="24"/>
      <c r="EU1201" s="24"/>
      <c r="EV1201" s="24"/>
      <c r="EW1201" s="24"/>
      <c r="EX1201" s="24"/>
      <c r="EY1201" s="24"/>
      <c r="EZ1201" s="24"/>
      <c r="FA1201" s="24"/>
      <c r="FB1201" s="24"/>
      <c r="FC1201" s="24"/>
      <c r="FD1201" s="24"/>
      <c r="FE1201" s="24"/>
      <c r="FF1201" s="24"/>
      <c r="FG1201" s="24"/>
      <c r="FH1201" s="24"/>
      <c r="FI1201" s="24"/>
      <c r="FJ1201" s="24"/>
      <c r="FK1201" s="24"/>
      <c r="FL1201" s="24"/>
      <c r="FM1201" s="24"/>
      <c r="FN1201" s="24"/>
      <c r="FO1201" s="24"/>
      <c r="FP1201" s="24"/>
      <c r="FQ1201" s="24"/>
      <c r="FR1201" s="24"/>
      <c r="FS1201" s="24"/>
      <c r="FT1201" s="24"/>
      <c r="FU1201" s="24"/>
      <c r="FV1201" s="24"/>
      <c r="FW1201" s="24"/>
      <c r="FX1201" s="24"/>
      <c r="FY1201" s="24"/>
      <c r="FZ1201" s="24"/>
      <c r="GA1201" s="24"/>
      <c r="GB1201" s="24"/>
      <c r="GC1201" s="24"/>
      <c r="GD1201" s="24"/>
      <c r="GE1201" s="24"/>
      <c r="GF1201" s="24"/>
      <c r="GG1201" s="24"/>
      <c r="GH1201" s="24"/>
      <c r="GI1201" s="24"/>
      <c r="GJ1201" s="24"/>
      <c r="GK1201" s="24"/>
      <c r="GL1201" s="24"/>
      <c r="GM1201" s="24"/>
      <c r="GN1201" s="24"/>
      <c r="GO1201" s="24"/>
      <c r="GP1201" s="24"/>
      <c r="GQ1201" s="24"/>
      <c r="GR1201" s="24"/>
      <c r="GS1201" s="24"/>
      <c r="GT1201" s="24"/>
      <c r="GU1201" s="24"/>
      <c r="GV1201" s="24"/>
      <c r="GW1201" s="24"/>
      <c r="GX1201" s="24"/>
      <c r="GY1201" s="24"/>
      <c r="GZ1201" s="24"/>
      <c r="HA1201" s="24"/>
      <c r="HB1201" s="24"/>
      <c r="HC1201" s="24"/>
      <c r="HD1201" s="24"/>
      <c r="HE1201" s="24"/>
      <c r="HF1201" s="24"/>
      <c r="HG1201" s="24"/>
    </row>
    <row r="1202" spans="1:215" ht="13.5" customHeight="1" x14ac:dyDescent="0.2">
      <c r="A1202" s="24"/>
      <c r="B1202" s="24"/>
      <c r="C1202" s="125"/>
      <c r="D1202" s="125"/>
      <c r="O1202" s="24"/>
      <c r="P1202" s="24"/>
      <c r="Q1202" s="125"/>
      <c r="R1202" s="24"/>
      <c r="S1202" s="108"/>
      <c r="T1202" s="108"/>
      <c r="U1202" s="108"/>
      <c r="V1202" s="108"/>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24"/>
      <c r="CA1202" s="24"/>
      <c r="CB1202" s="24"/>
      <c r="CC1202" s="24"/>
      <c r="CD1202" s="24"/>
      <c r="CE1202" s="24"/>
      <c r="CF1202" s="24"/>
      <c r="CG1202" s="24"/>
      <c r="CH1202" s="24"/>
      <c r="CI1202" s="24"/>
      <c r="CJ1202" s="24"/>
      <c r="CK1202" s="24"/>
      <c r="CL1202" s="24"/>
      <c r="CM1202" s="24"/>
      <c r="CN1202" s="24"/>
      <c r="CO1202" s="24"/>
      <c r="CP1202" s="24"/>
      <c r="CQ1202" s="24"/>
      <c r="CR1202" s="24"/>
      <c r="CS1202" s="24"/>
      <c r="CT1202" s="24"/>
      <c r="CU1202" s="24"/>
      <c r="CV1202" s="24"/>
      <c r="CW1202" s="24"/>
      <c r="CX1202" s="24"/>
      <c r="CY1202" s="24"/>
      <c r="CZ1202" s="24"/>
      <c r="DA1202" s="24"/>
      <c r="DB1202" s="24"/>
      <c r="DC1202" s="24"/>
      <c r="DD1202" s="24"/>
      <c r="DE1202" s="24"/>
      <c r="DF1202" s="24"/>
      <c r="DG1202" s="24"/>
      <c r="DH1202" s="24"/>
      <c r="DI1202" s="24"/>
      <c r="DJ1202" s="24"/>
      <c r="DK1202" s="24"/>
      <c r="DL1202" s="24"/>
      <c r="DM1202" s="24"/>
      <c r="DN1202" s="24"/>
      <c r="DO1202" s="24"/>
      <c r="DP1202" s="24"/>
      <c r="DQ1202" s="24"/>
      <c r="DR1202" s="24"/>
      <c r="DS1202" s="24"/>
      <c r="DT1202" s="24"/>
      <c r="DU1202" s="24"/>
      <c r="DV1202" s="24"/>
      <c r="DW1202" s="24"/>
      <c r="DX1202" s="24"/>
      <c r="DY1202" s="24"/>
      <c r="DZ1202" s="24"/>
      <c r="EA1202" s="24"/>
      <c r="EB1202" s="24"/>
      <c r="EC1202" s="24"/>
      <c r="ED1202" s="24"/>
      <c r="EE1202" s="24"/>
      <c r="EF1202" s="24"/>
      <c r="EG1202" s="24"/>
      <c r="EH1202" s="24"/>
      <c r="EI1202" s="24"/>
      <c r="EJ1202" s="24"/>
      <c r="EK1202" s="24"/>
      <c r="EL1202" s="24"/>
      <c r="EM1202" s="24"/>
      <c r="EN1202" s="24"/>
      <c r="EO1202" s="24"/>
      <c r="EP1202" s="24"/>
      <c r="EQ1202" s="24"/>
      <c r="ER1202" s="24"/>
      <c r="ES1202" s="24"/>
      <c r="ET1202" s="24"/>
      <c r="EU1202" s="24"/>
      <c r="EV1202" s="24"/>
      <c r="EW1202" s="24"/>
      <c r="EX1202" s="24"/>
      <c r="EY1202" s="24"/>
      <c r="EZ1202" s="24"/>
      <c r="FA1202" s="24"/>
      <c r="FB1202" s="24"/>
      <c r="FC1202" s="24"/>
      <c r="FD1202" s="24"/>
      <c r="FE1202" s="24"/>
      <c r="FF1202" s="24"/>
      <c r="FG1202" s="24"/>
      <c r="FH1202" s="24"/>
      <c r="FI1202" s="24"/>
      <c r="FJ1202" s="24"/>
      <c r="FK1202" s="24"/>
      <c r="FL1202" s="24"/>
      <c r="FM1202" s="24"/>
      <c r="FN1202" s="24"/>
      <c r="FO1202" s="24"/>
      <c r="FP1202" s="24"/>
      <c r="FQ1202" s="24"/>
      <c r="FR1202" s="24"/>
      <c r="FS1202" s="24"/>
      <c r="FT1202" s="24"/>
      <c r="FU1202" s="24"/>
      <c r="FV1202" s="24"/>
      <c r="FW1202" s="24"/>
      <c r="FX1202" s="24"/>
      <c r="FY1202" s="24"/>
      <c r="FZ1202" s="24"/>
      <c r="GA1202" s="24"/>
      <c r="GB1202" s="24"/>
      <c r="GC1202" s="24"/>
      <c r="GD1202" s="24"/>
      <c r="GE1202" s="24"/>
      <c r="GF1202" s="24"/>
      <c r="GG1202" s="24"/>
      <c r="GH1202" s="24"/>
      <c r="GI1202" s="24"/>
      <c r="GJ1202" s="24"/>
      <c r="GK1202" s="24"/>
      <c r="GL1202" s="24"/>
      <c r="GM1202" s="24"/>
      <c r="GN1202" s="24"/>
      <c r="GO1202" s="24"/>
      <c r="GP1202" s="24"/>
      <c r="GQ1202" s="24"/>
      <c r="GR1202" s="24"/>
      <c r="GS1202" s="24"/>
      <c r="GT1202" s="24"/>
      <c r="GU1202" s="24"/>
      <c r="GV1202" s="24"/>
      <c r="GW1202" s="24"/>
      <c r="GX1202" s="24"/>
      <c r="GY1202" s="24"/>
      <c r="GZ1202" s="24"/>
      <c r="HA1202" s="24"/>
      <c r="HB1202" s="24"/>
      <c r="HC1202" s="24"/>
      <c r="HD1202" s="24"/>
      <c r="HE1202" s="24"/>
      <c r="HF1202" s="24"/>
      <c r="HG1202" s="24"/>
    </row>
    <row r="1203" spans="1:215" ht="13.5" customHeight="1" x14ac:dyDescent="0.2">
      <c r="A1203" s="24"/>
      <c r="B1203" s="24"/>
      <c r="C1203" s="125"/>
      <c r="D1203" s="125"/>
      <c r="O1203" s="24"/>
      <c r="P1203" s="24"/>
      <c r="Q1203" s="125"/>
      <c r="R1203" s="24"/>
      <c r="S1203" s="108"/>
      <c r="T1203" s="108"/>
      <c r="U1203" s="108"/>
      <c r="V1203" s="108"/>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24"/>
      <c r="CA1203" s="24"/>
      <c r="CB1203" s="24"/>
      <c r="CC1203" s="24"/>
      <c r="CD1203" s="24"/>
      <c r="CE1203" s="24"/>
      <c r="CF1203" s="24"/>
      <c r="CG1203" s="24"/>
      <c r="CH1203" s="24"/>
      <c r="CI1203" s="24"/>
      <c r="CJ1203" s="24"/>
      <c r="CK1203" s="24"/>
      <c r="CL1203" s="24"/>
      <c r="CM1203" s="24"/>
      <c r="CN1203" s="24"/>
      <c r="CO1203" s="24"/>
      <c r="CP1203" s="24"/>
      <c r="CQ1203" s="24"/>
      <c r="CR1203" s="24"/>
      <c r="CS1203" s="24"/>
      <c r="CT1203" s="24"/>
      <c r="CU1203" s="24"/>
      <c r="CV1203" s="24"/>
      <c r="CW1203" s="24"/>
      <c r="CX1203" s="24"/>
      <c r="CY1203" s="24"/>
      <c r="CZ1203" s="24"/>
      <c r="DA1203" s="24"/>
      <c r="DB1203" s="24"/>
      <c r="DC1203" s="24"/>
      <c r="DD1203" s="24"/>
      <c r="DE1203" s="24"/>
      <c r="DF1203" s="24"/>
      <c r="DG1203" s="24"/>
      <c r="DH1203" s="24"/>
      <c r="DI1203" s="24"/>
      <c r="DJ1203" s="24"/>
      <c r="DK1203" s="24"/>
      <c r="DL1203" s="24"/>
      <c r="DM1203" s="24"/>
      <c r="DN1203" s="24"/>
      <c r="DO1203" s="24"/>
      <c r="DP1203" s="24"/>
      <c r="DQ1203" s="24"/>
      <c r="DR1203" s="24"/>
      <c r="DS1203" s="24"/>
      <c r="DT1203" s="24"/>
      <c r="DU1203" s="24"/>
      <c r="DV1203" s="24"/>
      <c r="DW1203" s="24"/>
      <c r="DX1203" s="24"/>
      <c r="DY1203" s="24"/>
      <c r="DZ1203" s="24"/>
      <c r="EA1203" s="24"/>
      <c r="EB1203" s="24"/>
      <c r="EC1203" s="24"/>
      <c r="ED1203" s="24"/>
      <c r="EE1203" s="24"/>
      <c r="EF1203" s="24"/>
      <c r="EG1203" s="24"/>
      <c r="EH1203" s="24"/>
      <c r="EI1203" s="24"/>
      <c r="EJ1203" s="24"/>
      <c r="EK1203" s="24"/>
      <c r="EL1203" s="24"/>
      <c r="EM1203" s="24"/>
      <c r="EN1203" s="24"/>
      <c r="EO1203" s="24"/>
      <c r="EP1203" s="24"/>
      <c r="EQ1203" s="24"/>
      <c r="ER1203" s="24"/>
      <c r="ES1203" s="24"/>
      <c r="ET1203" s="24"/>
      <c r="EU1203" s="24"/>
      <c r="EV1203" s="24"/>
      <c r="EW1203" s="24"/>
      <c r="EX1203" s="24"/>
      <c r="EY1203" s="24"/>
      <c r="EZ1203" s="24"/>
      <c r="FA1203" s="24"/>
      <c r="FB1203" s="24"/>
      <c r="FC1203" s="24"/>
      <c r="FD1203" s="24"/>
      <c r="FE1203" s="24"/>
      <c r="FF1203" s="24"/>
      <c r="FG1203" s="24"/>
      <c r="FH1203" s="24"/>
      <c r="FI1203" s="24"/>
      <c r="FJ1203" s="24"/>
      <c r="FK1203" s="24"/>
      <c r="FL1203" s="24"/>
      <c r="FM1203" s="24"/>
      <c r="FN1203" s="24"/>
      <c r="FO1203" s="24"/>
      <c r="FP1203" s="24"/>
      <c r="FQ1203" s="24"/>
      <c r="FR1203" s="24"/>
      <c r="FS1203" s="24"/>
      <c r="FT1203" s="24"/>
      <c r="FU1203" s="24"/>
      <c r="FV1203" s="24"/>
      <c r="FW1203" s="24"/>
      <c r="FX1203" s="24"/>
      <c r="FY1203" s="24"/>
      <c r="FZ1203" s="24"/>
      <c r="GA1203" s="24"/>
      <c r="GB1203" s="24"/>
      <c r="GC1203" s="24"/>
      <c r="GD1203" s="24"/>
      <c r="GE1203" s="24"/>
      <c r="GF1203" s="24"/>
      <c r="GG1203" s="24"/>
      <c r="GH1203" s="24"/>
      <c r="GI1203" s="24"/>
      <c r="GJ1203" s="24"/>
      <c r="GK1203" s="24"/>
      <c r="GL1203" s="24"/>
      <c r="GM1203" s="24"/>
      <c r="GN1203" s="24"/>
      <c r="GO1203" s="24"/>
      <c r="GP1203" s="24"/>
      <c r="GQ1203" s="24"/>
      <c r="GR1203" s="24"/>
      <c r="GS1203" s="24"/>
      <c r="GT1203" s="24"/>
      <c r="GU1203" s="24"/>
      <c r="GV1203" s="24"/>
      <c r="GW1203" s="24"/>
      <c r="GX1203" s="24"/>
      <c r="GY1203" s="24"/>
      <c r="GZ1203" s="24"/>
      <c r="HA1203" s="24"/>
      <c r="HB1203" s="24"/>
      <c r="HC1203" s="24"/>
      <c r="HD1203" s="24"/>
      <c r="HE1203" s="24"/>
      <c r="HF1203" s="24"/>
      <c r="HG1203" s="24"/>
    </row>
    <row r="1204" spans="1:215" ht="13.5" customHeight="1" x14ac:dyDescent="0.2">
      <c r="A1204" s="24"/>
      <c r="B1204" s="24"/>
      <c r="C1204" s="125"/>
      <c r="D1204" s="125"/>
      <c r="O1204" s="24"/>
      <c r="P1204" s="24"/>
      <c r="Q1204" s="125"/>
      <c r="R1204" s="24"/>
      <c r="S1204" s="108"/>
      <c r="T1204" s="108"/>
      <c r="U1204" s="108"/>
      <c r="V1204" s="108"/>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c r="CA1204" s="24"/>
      <c r="CB1204" s="24"/>
      <c r="CC1204" s="24"/>
      <c r="CD1204" s="24"/>
      <c r="CE1204" s="24"/>
      <c r="CF1204" s="24"/>
      <c r="CG1204" s="24"/>
      <c r="CH1204" s="24"/>
      <c r="CI1204" s="24"/>
      <c r="CJ1204" s="24"/>
      <c r="CK1204" s="24"/>
      <c r="CL1204" s="24"/>
      <c r="CM1204" s="24"/>
      <c r="CN1204" s="24"/>
      <c r="CO1204" s="24"/>
      <c r="CP1204" s="24"/>
      <c r="CQ1204" s="24"/>
      <c r="CR1204" s="24"/>
      <c r="CS1204" s="24"/>
      <c r="CT1204" s="24"/>
      <c r="CU1204" s="24"/>
      <c r="CV1204" s="24"/>
      <c r="CW1204" s="24"/>
      <c r="CX1204" s="24"/>
      <c r="CY1204" s="24"/>
      <c r="CZ1204" s="24"/>
      <c r="DA1204" s="24"/>
      <c r="DB1204" s="24"/>
      <c r="DC1204" s="24"/>
      <c r="DD1204" s="24"/>
      <c r="DE1204" s="24"/>
      <c r="DF1204" s="24"/>
      <c r="DG1204" s="24"/>
      <c r="DH1204" s="24"/>
      <c r="DI1204" s="24"/>
      <c r="DJ1204" s="24"/>
      <c r="DK1204" s="24"/>
      <c r="DL1204" s="24"/>
      <c r="DM1204" s="24"/>
      <c r="DN1204" s="24"/>
      <c r="DO1204" s="24"/>
      <c r="DP1204" s="24"/>
      <c r="DQ1204" s="24"/>
      <c r="DR1204" s="24"/>
      <c r="DS1204" s="24"/>
      <c r="DT1204" s="24"/>
      <c r="DU1204" s="24"/>
      <c r="DV1204" s="24"/>
      <c r="DW1204" s="24"/>
      <c r="DX1204" s="24"/>
      <c r="DY1204" s="24"/>
      <c r="DZ1204" s="24"/>
      <c r="EA1204" s="24"/>
      <c r="EB1204" s="24"/>
      <c r="EC1204" s="24"/>
      <c r="ED1204" s="24"/>
      <c r="EE1204" s="24"/>
      <c r="EF1204" s="24"/>
      <c r="EG1204" s="24"/>
      <c r="EH1204" s="24"/>
      <c r="EI1204" s="24"/>
      <c r="EJ1204" s="24"/>
      <c r="EK1204" s="24"/>
      <c r="EL1204" s="24"/>
      <c r="EM1204" s="24"/>
      <c r="EN1204" s="24"/>
      <c r="EO1204" s="24"/>
      <c r="EP1204" s="24"/>
      <c r="EQ1204" s="24"/>
      <c r="ER1204" s="24"/>
      <c r="ES1204" s="24"/>
      <c r="ET1204" s="24"/>
      <c r="EU1204" s="24"/>
      <c r="EV1204" s="24"/>
      <c r="EW1204" s="24"/>
      <c r="EX1204" s="24"/>
      <c r="EY1204" s="24"/>
      <c r="EZ1204" s="24"/>
      <c r="FA1204" s="24"/>
      <c r="FB1204" s="24"/>
      <c r="FC1204" s="24"/>
      <c r="FD1204" s="24"/>
      <c r="FE1204" s="24"/>
      <c r="FF1204" s="24"/>
      <c r="FG1204" s="24"/>
      <c r="FH1204" s="24"/>
      <c r="FI1204" s="24"/>
      <c r="FJ1204" s="24"/>
      <c r="FK1204" s="24"/>
      <c r="FL1204" s="24"/>
      <c r="FM1204" s="24"/>
      <c r="FN1204" s="24"/>
      <c r="FO1204" s="24"/>
      <c r="FP1204" s="24"/>
      <c r="FQ1204" s="24"/>
      <c r="FR1204" s="24"/>
      <c r="FS1204" s="24"/>
      <c r="FT1204" s="24"/>
      <c r="FU1204" s="24"/>
      <c r="FV1204" s="24"/>
      <c r="FW1204" s="24"/>
      <c r="FX1204" s="24"/>
      <c r="FY1204" s="24"/>
      <c r="FZ1204" s="24"/>
      <c r="GA1204" s="24"/>
      <c r="GB1204" s="24"/>
      <c r="GC1204" s="24"/>
      <c r="GD1204" s="24"/>
      <c r="GE1204" s="24"/>
      <c r="GF1204" s="24"/>
      <c r="GG1204" s="24"/>
      <c r="GH1204" s="24"/>
      <c r="GI1204" s="24"/>
      <c r="GJ1204" s="24"/>
      <c r="GK1204" s="24"/>
      <c r="GL1204" s="24"/>
      <c r="GM1204" s="24"/>
      <c r="GN1204" s="24"/>
      <c r="GO1204" s="24"/>
      <c r="GP1204" s="24"/>
      <c r="GQ1204" s="24"/>
      <c r="GR1204" s="24"/>
      <c r="GS1204" s="24"/>
      <c r="GT1204" s="24"/>
      <c r="GU1204" s="24"/>
      <c r="GV1204" s="24"/>
      <c r="GW1204" s="24"/>
      <c r="GX1204" s="24"/>
      <c r="GY1204" s="24"/>
      <c r="GZ1204" s="24"/>
      <c r="HA1204" s="24"/>
      <c r="HB1204" s="24"/>
      <c r="HC1204" s="24"/>
      <c r="HD1204" s="24"/>
      <c r="HE1204" s="24"/>
      <c r="HF1204" s="24"/>
      <c r="HG1204" s="24"/>
    </row>
    <row r="1205" spans="1:215" ht="13.5" customHeight="1" x14ac:dyDescent="0.2">
      <c r="A1205" s="24"/>
      <c r="B1205" s="24"/>
      <c r="C1205" s="125"/>
      <c r="D1205" s="125"/>
      <c r="O1205" s="24"/>
      <c r="P1205" s="24"/>
      <c r="Q1205" s="125"/>
      <c r="R1205" s="24"/>
      <c r="S1205" s="108"/>
      <c r="T1205" s="108"/>
      <c r="U1205" s="108"/>
      <c r="V1205" s="108"/>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24"/>
      <c r="CA1205" s="24"/>
      <c r="CB1205" s="24"/>
      <c r="CC1205" s="24"/>
      <c r="CD1205" s="24"/>
      <c r="CE1205" s="24"/>
      <c r="CF1205" s="24"/>
      <c r="CG1205" s="24"/>
      <c r="CH1205" s="24"/>
      <c r="CI1205" s="24"/>
      <c r="CJ1205" s="24"/>
      <c r="CK1205" s="24"/>
      <c r="CL1205" s="24"/>
      <c r="CM1205" s="24"/>
      <c r="CN1205" s="24"/>
      <c r="CO1205" s="24"/>
      <c r="CP1205" s="24"/>
      <c r="CQ1205" s="24"/>
      <c r="CR1205" s="24"/>
      <c r="CS1205" s="24"/>
      <c r="CT1205" s="24"/>
      <c r="CU1205" s="24"/>
      <c r="CV1205" s="24"/>
      <c r="CW1205" s="24"/>
      <c r="CX1205" s="24"/>
      <c r="CY1205" s="24"/>
      <c r="CZ1205" s="24"/>
      <c r="DA1205" s="24"/>
      <c r="DB1205" s="24"/>
      <c r="DC1205" s="24"/>
      <c r="DD1205" s="24"/>
      <c r="DE1205" s="24"/>
      <c r="DF1205" s="24"/>
      <c r="DG1205" s="24"/>
      <c r="DH1205" s="24"/>
      <c r="DI1205" s="24"/>
      <c r="DJ1205" s="24"/>
      <c r="DK1205" s="24"/>
      <c r="DL1205" s="24"/>
      <c r="DM1205" s="24"/>
      <c r="DN1205" s="24"/>
      <c r="DO1205" s="24"/>
      <c r="DP1205" s="24"/>
      <c r="DQ1205" s="24"/>
      <c r="DR1205" s="24"/>
      <c r="DS1205" s="24"/>
      <c r="DT1205" s="24"/>
      <c r="DU1205" s="24"/>
      <c r="DV1205" s="24"/>
      <c r="DW1205" s="24"/>
      <c r="DX1205" s="24"/>
      <c r="DY1205" s="24"/>
      <c r="DZ1205" s="24"/>
      <c r="EA1205" s="24"/>
      <c r="EB1205" s="24"/>
      <c r="EC1205" s="24"/>
      <c r="ED1205" s="24"/>
      <c r="EE1205" s="24"/>
      <c r="EF1205" s="24"/>
      <c r="EG1205" s="24"/>
      <c r="EH1205" s="24"/>
      <c r="EI1205" s="24"/>
      <c r="EJ1205" s="24"/>
      <c r="EK1205" s="24"/>
      <c r="EL1205" s="24"/>
      <c r="EM1205" s="24"/>
      <c r="EN1205" s="24"/>
      <c r="EO1205" s="24"/>
      <c r="EP1205" s="24"/>
      <c r="EQ1205" s="24"/>
      <c r="ER1205" s="24"/>
      <c r="ES1205" s="24"/>
      <c r="ET1205" s="24"/>
      <c r="EU1205" s="24"/>
      <c r="EV1205" s="24"/>
      <c r="EW1205" s="24"/>
      <c r="EX1205" s="24"/>
      <c r="EY1205" s="24"/>
      <c r="EZ1205" s="24"/>
      <c r="FA1205" s="24"/>
      <c r="FB1205" s="24"/>
      <c r="FC1205" s="24"/>
      <c r="FD1205" s="24"/>
      <c r="FE1205" s="24"/>
      <c r="FF1205" s="24"/>
      <c r="FG1205" s="24"/>
      <c r="FH1205" s="24"/>
      <c r="FI1205" s="24"/>
      <c r="FJ1205" s="24"/>
      <c r="FK1205" s="24"/>
      <c r="FL1205" s="24"/>
      <c r="FM1205" s="24"/>
      <c r="FN1205" s="24"/>
      <c r="FO1205" s="24"/>
      <c r="FP1205" s="24"/>
      <c r="FQ1205" s="24"/>
      <c r="FR1205" s="24"/>
      <c r="FS1205" s="24"/>
      <c r="FT1205" s="24"/>
      <c r="FU1205" s="24"/>
      <c r="FV1205" s="24"/>
      <c r="FW1205" s="24"/>
      <c r="FX1205" s="24"/>
      <c r="FY1205" s="24"/>
      <c r="FZ1205" s="24"/>
      <c r="GA1205" s="24"/>
      <c r="GB1205" s="24"/>
      <c r="GC1205" s="24"/>
      <c r="GD1205" s="24"/>
      <c r="GE1205" s="24"/>
      <c r="GF1205" s="24"/>
      <c r="GG1205" s="24"/>
      <c r="GH1205" s="24"/>
      <c r="GI1205" s="24"/>
      <c r="GJ1205" s="24"/>
      <c r="GK1205" s="24"/>
      <c r="GL1205" s="24"/>
      <c r="GM1205" s="24"/>
      <c r="GN1205" s="24"/>
      <c r="GO1205" s="24"/>
      <c r="GP1205" s="24"/>
      <c r="GQ1205" s="24"/>
      <c r="GR1205" s="24"/>
      <c r="GS1205" s="24"/>
      <c r="GT1205" s="24"/>
      <c r="GU1205" s="24"/>
      <c r="GV1205" s="24"/>
      <c r="GW1205" s="24"/>
      <c r="GX1205" s="24"/>
      <c r="GY1205" s="24"/>
      <c r="GZ1205" s="24"/>
      <c r="HA1205" s="24"/>
      <c r="HB1205" s="24"/>
      <c r="HC1205" s="24"/>
      <c r="HD1205" s="24"/>
      <c r="HE1205" s="24"/>
      <c r="HF1205" s="24"/>
      <c r="HG1205" s="24"/>
    </row>
    <row r="1206" spans="1:215" ht="13.5" customHeight="1" x14ac:dyDescent="0.2">
      <c r="A1206" s="24"/>
      <c r="B1206" s="24"/>
      <c r="C1206" s="125"/>
      <c r="D1206" s="125"/>
      <c r="O1206" s="24"/>
      <c r="P1206" s="24"/>
      <c r="Q1206" s="125"/>
      <c r="R1206" s="24"/>
      <c r="S1206" s="108"/>
      <c r="T1206" s="108"/>
      <c r="U1206" s="108"/>
      <c r="V1206" s="108"/>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24"/>
      <c r="CA1206" s="24"/>
      <c r="CB1206" s="24"/>
      <c r="CC1206" s="24"/>
      <c r="CD1206" s="24"/>
      <c r="CE1206" s="24"/>
      <c r="CF1206" s="24"/>
      <c r="CG1206" s="24"/>
      <c r="CH1206" s="24"/>
      <c r="CI1206" s="24"/>
      <c r="CJ1206" s="24"/>
      <c r="CK1206" s="24"/>
      <c r="CL1206" s="24"/>
      <c r="CM1206" s="24"/>
      <c r="CN1206" s="24"/>
      <c r="CO1206" s="24"/>
      <c r="CP1206" s="24"/>
      <c r="CQ1206" s="24"/>
      <c r="CR1206" s="24"/>
      <c r="CS1206" s="24"/>
      <c r="CT1206" s="24"/>
      <c r="CU1206" s="24"/>
      <c r="CV1206" s="24"/>
      <c r="CW1206" s="24"/>
      <c r="CX1206" s="24"/>
      <c r="CY1206" s="24"/>
      <c r="CZ1206" s="24"/>
      <c r="DA1206" s="24"/>
      <c r="DB1206" s="24"/>
      <c r="DC1206" s="24"/>
      <c r="DD1206" s="24"/>
      <c r="DE1206" s="24"/>
      <c r="DF1206" s="24"/>
      <c r="DG1206" s="24"/>
      <c r="DH1206" s="24"/>
      <c r="DI1206" s="24"/>
      <c r="DJ1206" s="24"/>
      <c r="DK1206" s="24"/>
      <c r="DL1206" s="24"/>
      <c r="DM1206" s="24"/>
      <c r="DN1206" s="24"/>
      <c r="DO1206" s="24"/>
      <c r="DP1206" s="24"/>
      <c r="DQ1206" s="24"/>
      <c r="DR1206" s="24"/>
      <c r="DS1206" s="24"/>
      <c r="DT1206" s="24"/>
      <c r="DU1206" s="24"/>
      <c r="DV1206" s="24"/>
      <c r="DW1206" s="24"/>
      <c r="DX1206" s="24"/>
      <c r="DY1206" s="24"/>
      <c r="DZ1206" s="24"/>
      <c r="EA1206" s="24"/>
      <c r="EB1206" s="24"/>
      <c r="EC1206" s="24"/>
      <c r="ED1206" s="24"/>
      <c r="EE1206" s="24"/>
      <c r="EF1206" s="24"/>
      <c r="EG1206" s="24"/>
      <c r="EH1206" s="24"/>
      <c r="EI1206" s="24"/>
      <c r="EJ1206" s="24"/>
      <c r="EK1206" s="24"/>
      <c r="EL1206" s="24"/>
      <c r="EM1206" s="24"/>
      <c r="EN1206" s="24"/>
      <c r="EO1206" s="24"/>
      <c r="EP1206" s="24"/>
      <c r="EQ1206" s="24"/>
      <c r="ER1206" s="24"/>
      <c r="ES1206" s="24"/>
      <c r="ET1206" s="24"/>
      <c r="EU1206" s="24"/>
      <c r="EV1206" s="24"/>
      <c r="EW1206" s="24"/>
      <c r="EX1206" s="24"/>
      <c r="EY1206" s="24"/>
      <c r="EZ1206" s="24"/>
      <c r="FA1206" s="24"/>
      <c r="FB1206" s="24"/>
      <c r="FC1206" s="24"/>
      <c r="FD1206" s="24"/>
      <c r="FE1206" s="24"/>
      <c r="FF1206" s="24"/>
      <c r="FG1206" s="24"/>
      <c r="FH1206" s="24"/>
      <c r="FI1206" s="24"/>
      <c r="FJ1206" s="24"/>
      <c r="FK1206" s="24"/>
      <c r="FL1206" s="24"/>
      <c r="FM1206" s="24"/>
      <c r="FN1206" s="24"/>
      <c r="FO1206" s="24"/>
      <c r="FP1206" s="24"/>
      <c r="FQ1206" s="24"/>
      <c r="FR1206" s="24"/>
      <c r="FS1206" s="24"/>
      <c r="FT1206" s="24"/>
      <c r="FU1206" s="24"/>
      <c r="FV1206" s="24"/>
      <c r="FW1206" s="24"/>
      <c r="FX1206" s="24"/>
      <c r="FY1206" s="24"/>
      <c r="FZ1206" s="24"/>
      <c r="GA1206" s="24"/>
      <c r="GB1206" s="24"/>
      <c r="GC1206" s="24"/>
      <c r="GD1206" s="24"/>
      <c r="GE1206" s="24"/>
      <c r="GF1206" s="24"/>
      <c r="GG1206" s="24"/>
      <c r="GH1206" s="24"/>
      <c r="GI1206" s="24"/>
      <c r="GJ1206" s="24"/>
      <c r="GK1206" s="24"/>
      <c r="GL1206" s="24"/>
      <c r="GM1206" s="24"/>
      <c r="GN1206" s="24"/>
      <c r="GO1206" s="24"/>
      <c r="GP1206" s="24"/>
      <c r="GQ1206" s="24"/>
      <c r="GR1206" s="24"/>
      <c r="GS1206" s="24"/>
      <c r="GT1206" s="24"/>
      <c r="GU1206" s="24"/>
      <c r="GV1206" s="24"/>
      <c r="GW1206" s="24"/>
      <c r="GX1206" s="24"/>
      <c r="GY1206" s="24"/>
      <c r="GZ1206" s="24"/>
      <c r="HA1206" s="24"/>
      <c r="HB1206" s="24"/>
      <c r="HC1206" s="24"/>
      <c r="HD1206" s="24"/>
      <c r="HE1206" s="24"/>
      <c r="HF1206" s="24"/>
      <c r="HG1206" s="24"/>
    </row>
    <row r="1207" spans="1:215" ht="13.5" customHeight="1" x14ac:dyDescent="0.2">
      <c r="A1207" s="24"/>
      <c r="B1207" s="24"/>
      <c r="C1207" s="125"/>
      <c r="D1207" s="125"/>
      <c r="O1207" s="24"/>
      <c r="P1207" s="24"/>
      <c r="Q1207" s="125"/>
      <c r="R1207" s="24"/>
      <c r="S1207" s="108"/>
      <c r="T1207" s="108"/>
      <c r="U1207" s="108"/>
      <c r="V1207" s="108"/>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24"/>
      <c r="CA1207" s="24"/>
      <c r="CB1207" s="24"/>
      <c r="CC1207" s="24"/>
      <c r="CD1207" s="24"/>
      <c r="CE1207" s="24"/>
      <c r="CF1207" s="24"/>
      <c r="CG1207" s="24"/>
      <c r="CH1207" s="24"/>
      <c r="CI1207" s="24"/>
      <c r="CJ1207" s="24"/>
      <c r="CK1207" s="24"/>
      <c r="CL1207" s="24"/>
      <c r="CM1207" s="24"/>
      <c r="CN1207" s="24"/>
      <c r="CO1207" s="24"/>
      <c r="CP1207" s="24"/>
      <c r="CQ1207" s="24"/>
      <c r="CR1207" s="24"/>
      <c r="CS1207" s="24"/>
      <c r="CT1207" s="24"/>
      <c r="CU1207" s="24"/>
      <c r="CV1207" s="24"/>
      <c r="CW1207" s="24"/>
      <c r="CX1207" s="24"/>
      <c r="CY1207" s="24"/>
      <c r="CZ1207" s="24"/>
      <c r="DA1207" s="24"/>
      <c r="DB1207" s="24"/>
      <c r="DC1207" s="24"/>
      <c r="DD1207" s="24"/>
      <c r="DE1207" s="24"/>
      <c r="DF1207" s="24"/>
      <c r="DG1207" s="24"/>
      <c r="DH1207" s="24"/>
      <c r="DI1207" s="24"/>
      <c r="DJ1207" s="24"/>
      <c r="DK1207" s="24"/>
      <c r="DL1207" s="24"/>
      <c r="DM1207" s="24"/>
      <c r="DN1207" s="24"/>
      <c r="DO1207" s="24"/>
      <c r="DP1207" s="24"/>
      <c r="DQ1207" s="24"/>
      <c r="DR1207" s="24"/>
      <c r="DS1207" s="24"/>
      <c r="DT1207" s="24"/>
      <c r="DU1207" s="24"/>
      <c r="DV1207" s="24"/>
      <c r="DW1207" s="24"/>
      <c r="DX1207" s="24"/>
      <c r="DY1207" s="24"/>
      <c r="DZ1207" s="24"/>
      <c r="EA1207" s="24"/>
      <c r="EB1207" s="24"/>
      <c r="EC1207" s="24"/>
      <c r="ED1207" s="24"/>
      <c r="EE1207" s="24"/>
      <c r="EF1207" s="24"/>
      <c r="EG1207" s="24"/>
      <c r="EH1207" s="24"/>
      <c r="EI1207" s="24"/>
      <c r="EJ1207" s="24"/>
      <c r="EK1207" s="24"/>
      <c r="EL1207" s="24"/>
      <c r="EM1207" s="24"/>
      <c r="EN1207" s="24"/>
      <c r="EO1207" s="24"/>
      <c r="EP1207" s="24"/>
      <c r="EQ1207" s="24"/>
      <c r="ER1207" s="24"/>
      <c r="ES1207" s="24"/>
      <c r="ET1207" s="24"/>
      <c r="EU1207" s="24"/>
      <c r="EV1207" s="24"/>
      <c r="EW1207" s="24"/>
      <c r="EX1207" s="24"/>
      <c r="EY1207" s="24"/>
      <c r="EZ1207" s="24"/>
      <c r="FA1207" s="24"/>
      <c r="FB1207" s="24"/>
      <c r="FC1207" s="24"/>
      <c r="FD1207" s="24"/>
      <c r="FE1207" s="24"/>
      <c r="FF1207" s="24"/>
      <c r="FG1207" s="24"/>
      <c r="FH1207" s="24"/>
      <c r="FI1207" s="24"/>
      <c r="FJ1207" s="24"/>
      <c r="FK1207" s="24"/>
      <c r="FL1207" s="24"/>
      <c r="FM1207" s="24"/>
      <c r="FN1207" s="24"/>
      <c r="FO1207" s="24"/>
      <c r="FP1207" s="24"/>
      <c r="FQ1207" s="24"/>
      <c r="FR1207" s="24"/>
      <c r="FS1207" s="24"/>
      <c r="FT1207" s="24"/>
      <c r="FU1207" s="24"/>
      <c r="FV1207" s="24"/>
      <c r="FW1207" s="24"/>
      <c r="FX1207" s="24"/>
      <c r="FY1207" s="24"/>
      <c r="FZ1207" s="24"/>
      <c r="GA1207" s="24"/>
      <c r="GB1207" s="24"/>
      <c r="GC1207" s="24"/>
      <c r="GD1207" s="24"/>
      <c r="GE1207" s="24"/>
      <c r="GF1207" s="24"/>
      <c r="GG1207" s="24"/>
      <c r="GH1207" s="24"/>
      <c r="GI1207" s="24"/>
      <c r="GJ1207" s="24"/>
      <c r="GK1207" s="24"/>
      <c r="GL1207" s="24"/>
      <c r="GM1207" s="24"/>
      <c r="GN1207" s="24"/>
      <c r="GO1207" s="24"/>
      <c r="GP1207" s="24"/>
      <c r="GQ1207" s="24"/>
      <c r="GR1207" s="24"/>
      <c r="GS1207" s="24"/>
      <c r="GT1207" s="24"/>
      <c r="GU1207" s="24"/>
      <c r="GV1207" s="24"/>
      <c r="GW1207" s="24"/>
      <c r="GX1207" s="24"/>
      <c r="GY1207" s="24"/>
      <c r="GZ1207" s="24"/>
      <c r="HA1207" s="24"/>
      <c r="HB1207" s="24"/>
      <c r="HC1207" s="24"/>
      <c r="HD1207" s="24"/>
      <c r="HE1207" s="24"/>
      <c r="HF1207" s="24"/>
      <c r="HG1207" s="24"/>
    </row>
    <row r="1208" spans="1:215" ht="13.5" customHeight="1" x14ac:dyDescent="0.2">
      <c r="A1208" s="24"/>
      <c r="B1208" s="24"/>
      <c r="C1208" s="125"/>
      <c r="D1208" s="125"/>
      <c r="O1208" s="24"/>
      <c r="P1208" s="24"/>
      <c r="Q1208" s="125"/>
      <c r="R1208" s="24"/>
      <c r="S1208" s="108"/>
      <c r="T1208" s="108"/>
      <c r="U1208" s="108"/>
      <c r="V1208" s="108"/>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24"/>
      <c r="CA1208" s="24"/>
      <c r="CB1208" s="24"/>
      <c r="CC1208" s="24"/>
      <c r="CD1208" s="24"/>
      <c r="CE1208" s="24"/>
      <c r="CF1208" s="24"/>
      <c r="CG1208" s="24"/>
      <c r="CH1208" s="24"/>
      <c r="CI1208" s="24"/>
      <c r="CJ1208" s="24"/>
      <c r="CK1208" s="24"/>
      <c r="CL1208" s="24"/>
      <c r="CM1208" s="24"/>
      <c r="CN1208" s="24"/>
      <c r="CO1208" s="24"/>
      <c r="CP1208" s="24"/>
      <c r="CQ1208" s="24"/>
      <c r="CR1208" s="24"/>
      <c r="CS1208" s="24"/>
      <c r="CT1208" s="24"/>
      <c r="CU1208" s="24"/>
      <c r="CV1208" s="24"/>
      <c r="CW1208" s="24"/>
      <c r="CX1208" s="24"/>
      <c r="CY1208" s="24"/>
      <c r="CZ1208" s="24"/>
      <c r="DA1208" s="24"/>
      <c r="DB1208" s="24"/>
      <c r="DC1208" s="24"/>
      <c r="DD1208" s="24"/>
      <c r="DE1208" s="24"/>
      <c r="DF1208" s="24"/>
      <c r="DG1208" s="24"/>
      <c r="DH1208" s="24"/>
      <c r="DI1208" s="24"/>
      <c r="DJ1208" s="24"/>
      <c r="DK1208" s="24"/>
      <c r="DL1208" s="24"/>
      <c r="DM1208" s="24"/>
      <c r="DN1208" s="24"/>
      <c r="DO1208" s="24"/>
      <c r="DP1208" s="24"/>
      <c r="DQ1208" s="24"/>
      <c r="DR1208" s="24"/>
      <c r="DS1208" s="24"/>
      <c r="DT1208" s="24"/>
      <c r="DU1208" s="24"/>
      <c r="DV1208" s="24"/>
      <c r="DW1208" s="24"/>
      <c r="DX1208" s="24"/>
      <c r="DY1208" s="24"/>
      <c r="DZ1208" s="24"/>
      <c r="EA1208" s="24"/>
      <c r="EB1208" s="24"/>
      <c r="EC1208" s="24"/>
      <c r="ED1208" s="24"/>
      <c r="EE1208" s="24"/>
      <c r="EF1208" s="24"/>
      <c r="EG1208" s="24"/>
      <c r="EH1208" s="24"/>
      <c r="EI1208" s="24"/>
      <c r="EJ1208" s="24"/>
      <c r="EK1208" s="24"/>
      <c r="EL1208" s="24"/>
      <c r="EM1208" s="24"/>
      <c r="EN1208" s="24"/>
      <c r="EO1208" s="24"/>
      <c r="EP1208" s="24"/>
      <c r="EQ1208" s="24"/>
      <c r="ER1208" s="24"/>
      <c r="ES1208" s="24"/>
      <c r="ET1208" s="24"/>
      <c r="EU1208" s="24"/>
      <c r="EV1208" s="24"/>
      <c r="EW1208" s="24"/>
      <c r="EX1208" s="24"/>
      <c r="EY1208" s="24"/>
      <c r="EZ1208" s="24"/>
      <c r="FA1208" s="24"/>
      <c r="FB1208" s="24"/>
      <c r="FC1208" s="24"/>
      <c r="FD1208" s="24"/>
      <c r="FE1208" s="24"/>
      <c r="FF1208" s="24"/>
      <c r="FG1208" s="24"/>
      <c r="FH1208" s="24"/>
      <c r="FI1208" s="24"/>
      <c r="FJ1208" s="24"/>
      <c r="FK1208" s="24"/>
      <c r="FL1208" s="24"/>
      <c r="FM1208" s="24"/>
      <c r="FN1208" s="24"/>
      <c r="FO1208" s="24"/>
      <c r="FP1208" s="24"/>
      <c r="FQ1208" s="24"/>
      <c r="FR1208" s="24"/>
      <c r="FS1208" s="24"/>
      <c r="FT1208" s="24"/>
      <c r="FU1208" s="24"/>
      <c r="FV1208" s="24"/>
      <c r="FW1208" s="24"/>
      <c r="FX1208" s="24"/>
      <c r="FY1208" s="24"/>
      <c r="FZ1208" s="24"/>
      <c r="GA1208" s="24"/>
      <c r="GB1208" s="24"/>
      <c r="GC1208" s="24"/>
      <c r="GD1208" s="24"/>
      <c r="GE1208" s="24"/>
      <c r="GF1208" s="24"/>
      <c r="GG1208" s="24"/>
      <c r="GH1208" s="24"/>
      <c r="GI1208" s="24"/>
      <c r="GJ1208" s="24"/>
      <c r="GK1208" s="24"/>
      <c r="GL1208" s="24"/>
      <c r="GM1208" s="24"/>
      <c r="GN1208" s="24"/>
      <c r="GO1208" s="24"/>
      <c r="GP1208" s="24"/>
      <c r="GQ1208" s="24"/>
      <c r="GR1208" s="24"/>
      <c r="GS1208" s="24"/>
      <c r="GT1208" s="24"/>
      <c r="GU1208" s="24"/>
      <c r="GV1208" s="24"/>
      <c r="GW1208" s="24"/>
      <c r="GX1208" s="24"/>
      <c r="GY1208" s="24"/>
      <c r="GZ1208" s="24"/>
      <c r="HA1208" s="24"/>
      <c r="HB1208" s="24"/>
      <c r="HC1208" s="24"/>
      <c r="HD1208" s="24"/>
      <c r="HE1208" s="24"/>
      <c r="HF1208" s="24"/>
      <c r="HG1208" s="24"/>
    </row>
    <row r="1209" spans="1:215" ht="13.5" customHeight="1" x14ac:dyDescent="0.2">
      <c r="A1209" s="24"/>
      <c r="B1209" s="24"/>
      <c r="C1209" s="125"/>
      <c r="D1209" s="125"/>
      <c r="O1209" s="24"/>
      <c r="P1209" s="24"/>
      <c r="Q1209" s="125"/>
      <c r="R1209" s="24"/>
      <c r="S1209" s="108"/>
      <c r="T1209" s="108"/>
      <c r="U1209" s="108"/>
      <c r="V1209" s="108"/>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24"/>
      <c r="CA1209" s="24"/>
      <c r="CB1209" s="24"/>
      <c r="CC1209" s="24"/>
      <c r="CD1209" s="24"/>
      <c r="CE1209" s="24"/>
      <c r="CF1209" s="24"/>
      <c r="CG1209" s="24"/>
      <c r="CH1209" s="24"/>
      <c r="CI1209" s="24"/>
      <c r="CJ1209" s="24"/>
      <c r="CK1209" s="24"/>
      <c r="CL1209" s="24"/>
      <c r="CM1209" s="24"/>
      <c r="CN1209" s="24"/>
      <c r="CO1209" s="24"/>
      <c r="CP1209" s="24"/>
      <c r="CQ1209" s="24"/>
      <c r="CR1209" s="24"/>
      <c r="CS1209" s="24"/>
      <c r="CT1209" s="24"/>
      <c r="CU1209" s="24"/>
      <c r="CV1209" s="24"/>
      <c r="CW1209" s="24"/>
      <c r="CX1209" s="24"/>
      <c r="CY1209" s="24"/>
      <c r="CZ1209" s="24"/>
      <c r="DA1209" s="24"/>
      <c r="DB1209" s="24"/>
      <c r="DC1209" s="24"/>
      <c r="DD1209" s="24"/>
      <c r="DE1209" s="24"/>
      <c r="DF1209" s="24"/>
      <c r="DG1209" s="24"/>
      <c r="DH1209" s="24"/>
      <c r="DI1209" s="24"/>
      <c r="DJ1209" s="24"/>
      <c r="DK1209" s="24"/>
      <c r="DL1209" s="24"/>
      <c r="DM1209" s="24"/>
      <c r="DN1209" s="24"/>
      <c r="DO1209" s="24"/>
      <c r="DP1209" s="24"/>
      <c r="DQ1209" s="24"/>
      <c r="DR1209" s="24"/>
      <c r="DS1209" s="24"/>
      <c r="DT1209" s="24"/>
      <c r="DU1209" s="24"/>
      <c r="DV1209" s="24"/>
      <c r="DW1209" s="24"/>
      <c r="DX1209" s="24"/>
      <c r="DY1209" s="24"/>
      <c r="DZ1209" s="24"/>
      <c r="EA1209" s="24"/>
      <c r="EB1209" s="24"/>
      <c r="EC1209" s="24"/>
      <c r="ED1209" s="24"/>
      <c r="EE1209" s="24"/>
      <c r="EF1209" s="24"/>
      <c r="EG1209" s="24"/>
      <c r="EH1209" s="24"/>
      <c r="EI1209" s="24"/>
      <c r="EJ1209" s="24"/>
      <c r="EK1209" s="24"/>
      <c r="EL1209" s="24"/>
      <c r="EM1209" s="24"/>
      <c r="EN1209" s="24"/>
      <c r="EO1209" s="24"/>
      <c r="EP1209" s="24"/>
      <c r="EQ1209" s="24"/>
      <c r="ER1209" s="24"/>
      <c r="ES1209" s="24"/>
      <c r="ET1209" s="24"/>
      <c r="EU1209" s="24"/>
      <c r="EV1209" s="24"/>
      <c r="EW1209" s="24"/>
      <c r="EX1209" s="24"/>
      <c r="EY1209" s="24"/>
      <c r="EZ1209" s="24"/>
      <c r="FA1209" s="24"/>
      <c r="FB1209" s="24"/>
      <c r="FC1209" s="24"/>
      <c r="FD1209" s="24"/>
      <c r="FE1209" s="24"/>
      <c r="FF1209" s="24"/>
      <c r="FG1209" s="24"/>
      <c r="FH1209" s="24"/>
      <c r="FI1209" s="24"/>
      <c r="FJ1209" s="24"/>
      <c r="FK1209" s="24"/>
      <c r="FL1209" s="24"/>
      <c r="FM1209" s="24"/>
      <c r="FN1209" s="24"/>
      <c r="FO1209" s="24"/>
      <c r="FP1209" s="24"/>
      <c r="FQ1209" s="24"/>
      <c r="FR1209" s="24"/>
      <c r="FS1209" s="24"/>
      <c r="FT1209" s="24"/>
      <c r="FU1209" s="24"/>
      <c r="FV1209" s="24"/>
      <c r="FW1209" s="24"/>
      <c r="FX1209" s="24"/>
      <c r="FY1209" s="24"/>
      <c r="FZ1209" s="24"/>
      <c r="GA1209" s="24"/>
      <c r="GB1209" s="24"/>
      <c r="GC1209" s="24"/>
      <c r="GD1209" s="24"/>
      <c r="GE1209" s="24"/>
      <c r="GF1209" s="24"/>
      <c r="GG1209" s="24"/>
      <c r="GH1209" s="24"/>
      <c r="GI1209" s="24"/>
      <c r="GJ1209" s="24"/>
      <c r="GK1209" s="24"/>
      <c r="GL1209" s="24"/>
      <c r="GM1209" s="24"/>
      <c r="GN1209" s="24"/>
      <c r="GO1209" s="24"/>
      <c r="GP1209" s="24"/>
      <c r="GQ1209" s="24"/>
      <c r="GR1209" s="24"/>
      <c r="GS1209" s="24"/>
      <c r="GT1209" s="24"/>
      <c r="GU1209" s="24"/>
      <c r="GV1209" s="24"/>
      <c r="GW1209" s="24"/>
      <c r="GX1209" s="24"/>
      <c r="GY1209" s="24"/>
      <c r="GZ1209" s="24"/>
      <c r="HA1209" s="24"/>
      <c r="HB1209" s="24"/>
      <c r="HC1209" s="24"/>
      <c r="HD1209" s="24"/>
      <c r="HE1209" s="24"/>
      <c r="HF1209" s="24"/>
      <c r="HG1209" s="24"/>
    </row>
    <row r="1210" spans="1:215" ht="13.5" customHeight="1" x14ac:dyDescent="0.2">
      <c r="A1210" s="24"/>
      <c r="B1210" s="24"/>
      <c r="C1210" s="125"/>
      <c r="D1210" s="125"/>
      <c r="O1210" s="24"/>
      <c r="P1210" s="24"/>
      <c r="Q1210" s="125"/>
      <c r="R1210" s="24"/>
      <c r="S1210" s="108"/>
      <c r="T1210" s="108"/>
      <c r="U1210" s="108"/>
      <c r="V1210" s="108"/>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24"/>
      <c r="CA1210" s="24"/>
      <c r="CB1210" s="24"/>
      <c r="CC1210" s="24"/>
      <c r="CD1210" s="24"/>
      <c r="CE1210" s="24"/>
      <c r="CF1210" s="24"/>
      <c r="CG1210" s="24"/>
      <c r="CH1210" s="24"/>
      <c r="CI1210" s="24"/>
      <c r="CJ1210" s="24"/>
      <c r="CK1210" s="24"/>
      <c r="CL1210" s="24"/>
      <c r="CM1210" s="24"/>
      <c r="CN1210" s="24"/>
      <c r="CO1210" s="24"/>
      <c r="CP1210" s="24"/>
      <c r="CQ1210" s="24"/>
      <c r="CR1210" s="24"/>
      <c r="CS1210" s="24"/>
      <c r="CT1210" s="24"/>
      <c r="CU1210" s="24"/>
      <c r="CV1210" s="24"/>
      <c r="CW1210" s="24"/>
      <c r="CX1210" s="24"/>
      <c r="CY1210" s="24"/>
      <c r="CZ1210" s="24"/>
      <c r="DA1210" s="24"/>
      <c r="DB1210" s="24"/>
      <c r="DC1210" s="24"/>
      <c r="DD1210" s="24"/>
      <c r="DE1210" s="24"/>
      <c r="DF1210" s="24"/>
      <c r="DG1210" s="24"/>
      <c r="DH1210" s="24"/>
      <c r="DI1210" s="24"/>
      <c r="DJ1210" s="24"/>
      <c r="DK1210" s="24"/>
      <c r="DL1210" s="24"/>
      <c r="DM1210" s="24"/>
      <c r="DN1210" s="24"/>
      <c r="DO1210" s="24"/>
      <c r="DP1210" s="24"/>
      <c r="DQ1210" s="24"/>
      <c r="DR1210" s="24"/>
      <c r="DS1210" s="24"/>
      <c r="DT1210" s="24"/>
      <c r="DU1210" s="24"/>
      <c r="DV1210" s="24"/>
      <c r="DW1210" s="24"/>
      <c r="DX1210" s="24"/>
      <c r="DY1210" s="24"/>
      <c r="DZ1210" s="24"/>
      <c r="EA1210" s="24"/>
      <c r="EB1210" s="24"/>
      <c r="EC1210" s="24"/>
      <c r="ED1210" s="24"/>
      <c r="EE1210" s="24"/>
      <c r="EF1210" s="24"/>
      <c r="EG1210" s="24"/>
      <c r="EH1210" s="24"/>
      <c r="EI1210" s="24"/>
      <c r="EJ1210" s="24"/>
      <c r="EK1210" s="24"/>
      <c r="EL1210" s="24"/>
      <c r="EM1210" s="24"/>
      <c r="EN1210" s="24"/>
      <c r="EO1210" s="24"/>
      <c r="EP1210" s="24"/>
      <c r="EQ1210" s="24"/>
      <c r="ER1210" s="24"/>
      <c r="ES1210" s="24"/>
      <c r="ET1210" s="24"/>
      <c r="EU1210" s="24"/>
      <c r="EV1210" s="24"/>
      <c r="EW1210" s="24"/>
      <c r="EX1210" s="24"/>
      <c r="EY1210" s="24"/>
      <c r="EZ1210" s="24"/>
      <c r="FA1210" s="24"/>
      <c r="FB1210" s="24"/>
      <c r="FC1210" s="24"/>
      <c r="FD1210" s="24"/>
      <c r="FE1210" s="24"/>
      <c r="FF1210" s="24"/>
      <c r="FG1210" s="24"/>
      <c r="FH1210" s="24"/>
      <c r="FI1210" s="24"/>
      <c r="FJ1210" s="24"/>
      <c r="FK1210" s="24"/>
      <c r="FL1210" s="24"/>
      <c r="FM1210" s="24"/>
      <c r="FN1210" s="24"/>
      <c r="FO1210" s="24"/>
      <c r="FP1210" s="24"/>
      <c r="FQ1210" s="24"/>
      <c r="FR1210" s="24"/>
      <c r="FS1210" s="24"/>
      <c r="FT1210" s="24"/>
      <c r="FU1210" s="24"/>
      <c r="FV1210" s="24"/>
      <c r="FW1210" s="24"/>
      <c r="FX1210" s="24"/>
      <c r="FY1210" s="24"/>
      <c r="FZ1210" s="24"/>
      <c r="GA1210" s="24"/>
      <c r="GB1210" s="24"/>
      <c r="GC1210" s="24"/>
      <c r="GD1210" s="24"/>
      <c r="GE1210" s="24"/>
      <c r="GF1210" s="24"/>
      <c r="GG1210" s="24"/>
      <c r="GH1210" s="24"/>
      <c r="GI1210" s="24"/>
      <c r="GJ1210" s="24"/>
      <c r="GK1210" s="24"/>
      <c r="GL1210" s="24"/>
      <c r="GM1210" s="24"/>
      <c r="GN1210" s="24"/>
      <c r="GO1210" s="24"/>
      <c r="GP1210" s="24"/>
      <c r="GQ1210" s="24"/>
      <c r="GR1210" s="24"/>
      <c r="GS1210" s="24"/>
      <c r="GT1210" s="24"/>
      <c r="GU1210" s="24"/>
      <c r="GV1210" s="24"/>
      <c r="GW1210" s="24"/>
      <c r="GX1210" s="24"/>
      <c r="GY1210" s="24"/>
      <c r="GZ1210" s="24"/>
      <c r="HA1210" s="24"/>
      <c r="HB1210" s="24"/>
      <c r="HC1210" s="24"/>
      <c r="HD1210" s="24"/>
      <c r="HE1210" s="24"/>
      <c r="HF1210" s="24"/>
      <c r="HG1210" s="24"/>
    </row>
    <row r="1211" spans="1:215" ht="13.5" customHeight="1" x14ac:dyDescent="0.2">
      <c r="A1211" s="24"/>
      <c r="B1211" s="24"/>
      <c r="C1211" s="125"/>
      <c r="D1211" s="125"/>
      <c r="O1211" s="24"/>
      <c r="P1211" s="24"/>
      <c r="Q1211" s="125"/>
      <c r="R1211" s="24"/>
      <c r="S1211" s="108"/>
      <c r="T1211" s="108"/>
      <c r="U1211" s="108"/>
      <c r="V1211" s="108"/>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24"/>
      <c r="CA1211" s="24"/>
      <c r="CB1211" s="24"/>
      <c r="CC1211" s="24"/>
      <c r="CD1211" s="24"/>
      <c r="CE1211" s="24"/>
      <c r="CF1211" s="24"/>
      <c r="CG1211" s="24"/>
      <c r="CH1211" s="24"/>
      <c r="CI1211" s="24"/>
      <c r="CJ1211" s="24"/>
      <c r="CK1211" s="24"/>
      <c r="CL1211" s="24"/>
      <c r="CM1211" s="24"/>
      <c r="CN1211" s="24"/>
      <c r="CO1211" s="24"/>
      <c r="CP1211" s="24"/>
      <c r="CQ1211" s="24"/>
      <c r="CR1211" s="24"/>
      <c r="CS1211" s="24"/>
      <c r="CT1211" s="24"/>
      <c r="CU1211" s="24"/>
      <c r="CV1211" s="24"/>
      <c r="CW1211" s="24"/>
      <c r="CX1211" s="24"/>
      <c r="CY1211" s="24"/>
      <c r="CZ1211" s="24"/>
      <c r="DA1211" s="24"/>
      <c r="DB1211" s="24"/>
      <c r="DC1211" s="24"/>
      <c r="DD1211" s="24"/>
      <c r="DE1211" s="24"/>
      <c r="DF1211" s="24"/>
      <c r="DG1211" s="24"/>
      <c r="DH1211" s="24"/>
      <c r="DI1211" s="24"/>
      <c r="DJ1211" s="24"/>
      <c r="DK1211" s="24"/>
      <c r="DL1211" s="24"/>
      <c r="DM1211" s="24"/>
      <c r="DN1211" s="24"/>
      <c r="DO1211" s="24"/>
      <c r="DP1211" s="24"/>
      <c r="DQ1211" s="24"/>
      <c r="DR1211" s="24"/>
      <c r="DS1211" s="24"/>
      <c r="DT1211" s="24"/>
      <c r="DU1211" s="24"/>
      <c r="DV1211" s="24"/>
      <c r="DW1211" s="24"/>
      <c r="DX1211" s="24"/>
      <c r="DY1211" s="24"/>
      <c r="DZ1211" s="24"/>
      <c r="EA1211" s="24"/>
      <c r="EB1211" s="24"/>
      <c r="EC1211" s="24"/>
      <c r="ED1211" s="24"/>
      <c r="EE1211" s="24"/>
      <c r="EF1211" s="24"/>
      <c r="EG1211" s="24"/>
      <c r="EH1211" s="24"/>
      <c r="EI1211" s="24"/>
      <c r="EJ1211" s="24"/>
      <c r="EK1211" s="24"/>
      <c r="EL1211" s="24"/>
      <c r="EM1211" s="24"/>
      <c r="EN1211" s="24"/>
      <c r="EO1211" s="24"/>
      <c r="EP1211" s="24"/>
      <c r="EQ1211" s="24"/>
      <c r="ER1211" s="24"/>
      <c r="ES1211" s="24"/>
      <c r="ET1211" s="24"/>
      <c r="EU1211" s="24"/>
      <c r="EV1211" s="24"/>
      <c r="EW1211" s="24"/>
      <c r="EX1211" s="24"/>
      <c r="EY1211" s="24"/>
      <c r="EZ1211" s="24"/>
      <c r="FA1211" s="24"/>
      <c r="FB1211" s="24"/>
      <c r="FC1211" s="24"/>
      <c r="FD1211" s="24"/>
      <c r="FE1211" s="24"/>
      <c r="FF1211" s="24"/>
      <c r="FG1211" s="24"/>
      <c r="FH1211" s="24"/>
      <c r="FI1211" s="24"/>
      <c r="FJ1211" s="24"/>
      <c r="FK1211" s="24"/>
      <c r="FL1211" s="24"/>
      <c r="FM1211" s="24"/>
      <c r="FN1211" s="24"/>
      <c r="FO1211" s="24"/>
      <c r="FP1211" s="24"/>
      <c r="FQ1211" s="24"/>
      <c r="FR1211" s="24"/>
      <c r="FS1211" s="24"/>
      <c r="FT1211" s="24"/>
      <c r="FU1211" s="24"/>
      <c r="FV1211" s="24"/>
      <c r="FW1211" s="24"/>
      <c r="FX1211" s="24"/>
      <c r="FY1211" s="24"/>
      <c r="FZ1211" s="24"/>
      <c r="GA1211" s="24"/>
      <c r="GB1211" s="24"/>
      <c r="GC1211" s="24"/>
      <c r="GD1211" s="24"/>
      <c r="GE1211" s="24"/>
      <c r="GF1211" s="24"/>
      <c r="GG1211" s="24"/>
      <c r="GH1211" s="24"/>
      <c r="GI1211" s="24"/>
      <c r="GJ1211" s="24"/>
      <c r="GK1211" s="24"/>
      <c r="GL1211" s="24"/>
      <c r="GM1211" s="24"/>
      <c r="GN1211" s="24"/>
      <c r="GO1211" s="24"/>
      <c r="GP1211" s="24"/>
      <c r="GQ1211" s="24"/>
      <c r="GR1211" s="24"/>
      <c r="GS1211" s="24"/>
      <c r="GT1211" s="24"/>
      <c r="GU1211" s="24"/>
      <c r="GV1211" s="24"/>
      <c r="GW1211" s="24"/>
      <c r="GX1211" s="24"/>
      <c r="GY1211" s="24"/>
      <c r="GZ1211" s="24"/>
      <c r="HA1211" s="24"/>
      <c r="HB1211" s="24"/>
      <c r="HC1211" s="24"/>
      <c r="HD1211" s="24"/>
      <c r="HE1211" s="24"/>
      <c r="HF1211" s="24"/>
      <c r="HG1211" s="24"/>
    </row>
    <row r="1212" spans="1:215" ht="13.5" customHeight="1" x14ac:dyDescent="0.2">
      <c r="A1212" s="24"/>
      <c r="B1212" s="24"/>
      <c r="C1212" s="125"/>
      <c r="D1212" s="125"/>
      <c r="O1212" s="24"/>
      <c r="P1212" s="24"/>
      <c r="Q1212" s="125"/>
      <c r="R1212" s="24"/>
      <c r="S1212" s="108"/>
      <c r="T1212" s="108"/>
      <c r="U1212" s="108"/>
      <c r="V1212" s="108"/>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24"/>
      <c r="CA1212" s="24"/>
      <c r="CB1212" s="24"/>
      <c r="CC1212" s="24"/>
      <c r="CD1212" s="24"/>
      <c r="CE1212" s="24"/>
      <c r="CF1212" s="24"/>
      <c r="CG1212" s="24"/>
      <c r="CH1212" s="24"/>
      <c r="CI1212" s="24"/>
      <c r="CJ1212" s="24"/>
      <c r="CK1212" s="24"/>
      <c r="CL1212" s="24"/>
      <c r="CM1212" s="24"/>
      <c r="CN1212" s="24"/>
      <c r="CO1212" s="24"/>
      <c r="CP1212" s="24"/>
      <c r="CQ1212" s="24"/>
      <c r="CR1212" s="24"/>
      <c r="CS1212" s="24"/>
      <c r="CT1212" s="24"/>
      <c r="CU1212" s="24"/>
      <c r="CV1212" s="24"/>
      <c r="CW1212" s="24"/>
      <c r="CX1212" s="24"/>
      <c r="CY1212" s="24"/>
      <c r="CZ1212" s="24"/>
      <c r="DA1212" s="24"/>
      <c r="DB1212" s="24"/>
      <c r="DC1212" s="24"/>
      <c r="DD1212" s="24"/>
      <c r="DE1212" s="24"/>
      <c r="DF1212" s="24"/>
      <c r="DG1212" s="24"/>
      <c r="DH1212" s="24"/>
      <c r="DI1212" s="24"/>
      <c r="DJ1212" s="24"/>
      <c r="DK1212" s="24"/>
      <c r="DL1212" s="24"/>
      <c r="DM1212" s="24"/>
      <c r="DN1212" s="24"/>
      <c r="DO1212" s="24"/>
      <c r="DP1212" s="24"/>
      <c r="DQ1212" s="24"/>
      <c r="DR1212" s="24"/>
      <c r="DS1212" s="24"/>
      <c r="DT1212" s="24"/>
      <c r="DU1212" s="24"/>
      <c r="DV1212" s="24"/>
      <c r="DW1212" s="24"/>
      <c r="DX1212" s="24"/>
      <c r="DY1212" s="24"/>
      <c r="DZ1212" s="24"/>
      <c r="EA1212" s="24"/>
      <c r="EB1212" s="24"/>
      <c r="EC1212" s="24"/>
      <c r="ED1212" s="24"/>
      <c r="EE1212" s="24"/>
      <c r="EF1212" s="24"/>
      <c r="EG1212" s="24"/>
      <c r="EH1212" s="24"/>
      <c r="EI1212" s="24"/>
      <c r="EJ1212" s="24"/>
      <c r="EK1212" s="24"/>
      <c r="EL1212" s="24"/>
      <c r="EM1212" s="24"/>
      <c r="EN1212" s="24"/>
      <c r="EO1212" s="24"/>
      <c r="EP1212" s="24"/>
      <c r="EQ1212" s="24"/>
      <c r="ER1212" s="24"/>
      <c r="ES1212" s="24"/>
      <c r="ET1212" s="24"/>
      <c r="EU1212" s="24"/>
      <c r="EV1212" s="24"/>
      <c r="EW1212" s="24"/>
      <c r="EX1212" s="24"/>
      <c r="EY1212" s="24"/>
      <c r="EZ1212" s="24"/>
      <c r="FA1212" s="24"/>
      <c r="FB1212" s="24"/>
      <c r="FC1212" s="24"/>
      <c r="FD1212" s="24"/>
      <c r="FE1212" s="24"/>
      <c r="FF1212" s="24"/>
      <c r="FG1212" s="24"/>
      <c r="FH1212" s="24"/>
      <c r="FI1212" s="24"/>
      <c r="FJ1212" s="24"/>
      <c r="FK1212" s="24"/>
      <c r="FL1212" s="24"/>
      <c r="FM1212" s="24"/>
      <c r="FN1212" s="24"/>
      <c r="FO1212" s="24"/>
      <c r="FP1212" s="24"/>
      <c r="FQ1212" s="24"/>
      <c r="FR1212" s="24"/>
      <c r="FS1212" s="24"/>
      <c r="FT1212" s="24"/>
      <c r="FU1212" s="24"/>
      <c r="FV1212" s="24"/>
      <c r="FW1212" s="24"/>
      <c r="FX1212" s="24"/>
      <c r="FY1212" s="24"/>
      <c r="FZ1212" s="24"/>
      <c r="GA1212" s="24"/>
      <c r="GB1212" s="24"/>
      <c r="GC1212" s="24"/>
      <c r="GD1212" s="24"/>
      <c r="GE1212" s="24"/>
      <c r="GF1212" s="24"/>
      <c r="GG1212" s="24"/>
      <c r="GH1212" s="24"/>
      <c r="GI1212" s="24"/>
      <c r="GJ1212" s="24"/>
      <c r="GK1212" s="24"/>
      <c r="GL1212" s="24"/>
      <c r="GM1212" s="24"/>
      <c r="GN1212" s="24"/>
      <c r="GO1212" s="24"/>
      <c r="GP1212" s="24"/>
      <c r="GQ1212" s="24"/>
      <c r="GR1212" s="24"/>
      <c r="GS1212" s="24"/>
      <c r="GT1212" s="24"/>
      <c r="GU1212" s="24"/>
      <c r="GV1212" s="24"/>
      <c r="GW1212" s="24"/>
      <c r="GX1212" s="24"/>
      <c r="GY1212" s="24"/>
      <c r="GZ1212" s="24"/>
      <c r="HA1212" s="24"/>
      <c r="HB1212" s="24"/>
      <c r="HC1212" s="24"/>
      <c r="HD1212" s="24"/>
      <c r="HE1212" s="24"/>
      <c r="HF1212" s="24"/>
      <c r="HG1212" s="24"/>
    </row>
    <row r="1213" spans="1:215" ht="13.5" customHeight="1" x14ac:dyDescent="0.2">
      <c r="A1213" s="24"/>
      <c r="B1213" s="24"/>
      <c r="C1213" s="125"/>
      <c r="D1213" s="125"/>
      <c r="O1213" s="24"/>
      <c r="P1213" s="24"/>
      <c r="Q1213" s="125"/>
      <c r="R1213" s="24"/>
      <c r="S1213" s="108"/>
      <c r="T1213" s="108"/>
      <c r="U1213" s="108"/>
      <c r="V1213" s="108"/>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24"/>
      <c r="CA1213" s="24"/>
      <c r="CB1213" s="24"/>
      <c r="CC1213" s="24"/>
      <c r="CD1213" s="24"/>
      <c r="CE1213" s="24"/>
      <c r="CF1213" s="24"/>
      <c r="CG1213" s="24"/>
      <c r="CH1213" s="24"/>
      <c r="CI1213" s="24"/>
      <c r="CJ1213" s="24"/>
      <c r="CK1213" s="24"/>
      <c r="CL1213" s="24"/>
      <c r="CM1213" s="24"/>
      <c r="CN1213" s="24"/>
      <c r="CO1213" s="24"/>
      <c r="CP1213" s="24"/>
      <c r="CQ1213" s="24"/>
      <c r="CR1213" s="24"/>
      <c r="CS1213" s="24"/>
      <c r="CT1213" s="24"/>
      <c r="CU1213" s="24"/>
      <c r="CV1213" s="24"/>
      <c r="CW1213" s="24"/>
      <c r="CX1213" s="24"/>
      <c r="CY1213" s="24"/>
      <c r="CZ1213" s="24"/>
      <c r="DA1213" s="24"/>
      <c r="DB1213" s="24"/>
      <c r="DC1213" s="24"/>
      <c r="DD1213" s="24"/>
      <c r="DE1213" s="24"/>
      <c r="DF1213" s="24"/>
      <c r="DG1213" s="24"/>
      <c r="DH1213" s="24"/>
      <c r="DI1213" s="24"/>
      <c r="DJ1213" s="24"/>
      <c r="DK1213" s="24"/>
      <c r="DL1213" s="24"/>
      <c r="DM1213" s="24"/>
      <c r="DN1213" s="24"/>
      <c r="DO1213" s="24"/>
      <c r="DP1213" s="24"/>
      <c r="DQ1213" s="24"/>
      <c r="DR1213" s="24"/>
      <c r="DS1213" s="24"/>
      <c r="DT1213" s="24"/>
      <c r="DU1213" s="24"/>
      <c r="DV1213" s="24"/>
      <c r="DW1213" s="24"/>
      <c r="DX1213" s="24"/>
      <c r="DY1213" s="24"/>
      <c r="DZ1213" s="24"/>
      <c r="EA1213" s="24"/>
      <c r="EB1213" s="24"/>
      <c r="EC1213" s="24"/>
      <c r="ED1213" s="24"/>
      <c r="EE1213" s="24"/>
      <c r="EF1213" s="24"/>
      <c r="EG1213" s="24"/>
      <c r="EH1213" s="24"/>
      <c r="EI1213" s="24"/>
      <c r="EJ1213" s="24"/>
      <c r="EK1213" s="24"/>
      <c r="EL1213" s="24"/>
      <c r="EM1213" s="24"/>
      <c r="EN1213" s="24"/>
      <c r="EO1213" s="24"/>
      <c r="EP1213" s="24"/>
      <c r="EQ1213" s="24"/>
      <c r="ER1213" s="24"/>
      <c r="ES1213" s="24"/>
      <c r="ET1213" s="24"/>
      <c r="EU1213" s="24"/>
      <c r="EV1213" s="24"/>
      <c r="EW1213" s="24"/>
      <c r="EX1213" s="24"/>
      <c r="EY1213" s="24"/>
      <c r="EZ1213" s="24"/>
      <c r="FA1213" s="24"/>
      <c r="FB1213" s="24"/>
      <c r="FC1213" s="24"/>
      <c r="FD1213" s="24"/>
      <c r="FE1213" s="24"/>
      <c r="FF1213" s="24"/>
      <c r="FG1213" s="24"/>
      <c r="FH1213" s="24"/>
      <c r="FI1213" s="24"/>
      <c r="FJ1213" s="24"/>
      <c r="FK1213" s="24"/>
      <c r="FL1213" s="24"/>
      <c r="FM1213" s="24"/>
      <c r="FN1213" s="24"/>
      <c r="FO1213" s="24"/>
      <c r="FP1213" s="24"/>
      <c r="FQ1213" s="24"/>
      <c r="FR1213" s="24"/>
      <c r="FS1213" s="24"/>
      <c r="FT1213" s="24"/>
      <c r="FU1213" s="24"/>
      <c r="FV1213" s="24"/>
      <c r="FW1213" s="24"/>
      <c r="FX1213" s="24"/>
      <c r="FY1213" s="24"/>
      <c r="FZ1213" s="24"/>
      <c r="GA1213" s="24"/>
      <c r="GB1213" s="24"/>
      <c r="GC1213" s="24"/>
      <c r="GD1213" s="24"/>
      <c r="GE1213" s="24"/>
      <c r="GF1213" s="24"/>
      <c r="GG1213" s="24"/>
      <c r="GH1213" s="24"/>
      <c r="GI1213" s="24"/>
      <c r="GJ1213" s="24"/>
      <c r="GK1213" s="24"/>
      <c r="GL1213" s="24"/>
      <c r="GM1213" s="24"/>
      <c r="GN1213" s="24"/>
      <c r="GO1213" s="24"/>
      <c r="GP1213" s="24"/>
      <c r="GQ1213" s="24"/>
      <c r="GR1213" s="24"/>
      <c r="GS1213" s="24"/>
      <c r="GT1213" s="24"/>
      <c r="GU1213" s="24"/>
      <c r="GV1213" s="24"/>
      <c r="GW1213" s="24"/>
      <c r="GX1213" s="24"/>
      <c r="GY1213" s="24"/>
      <c r="GZ1213" s="24"/>
      <c r="HA1213" s="24"/>
      <c r="HB1213" s="24"/>
      <c r="HC1213" s="24"/>
      <c r="HD1213" s="24"/>
      <c r="HE1213" s="24"/>
      <c r="HF1213" s="24"/>
      <c r="HG1213" s="24"/>
    </row>
    <row r="1214" spans="1:215" ht="13.5" customHeight="1" x14ac:dyDescent="0.2">
      <c r="A1214" s="24"/>
      <c r="B1214" s="24"/>
      <c r="C1214" s="125"/>
      <c r="D1214" s="125"/>
      <c r="O1214" s="24"/>
      <c r="P1214" s="24"/>
      <c r="Q1214" s="125"/>
      <c r="R1214" s="24"/>
      <c r="S1214" s="108"/>
      <c r="T1214" s="108"/>
      <c r="U1214" s="108"/>
      <c r="V1214" s="108"/>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24"/>
      <c r="CA1214" s="24"/>
      <c r="CB1214" s="24"/>
      <c r="CC1214" s="24"/>
      <c r="CD1214" s="24"/>
      <c r="CE1214" s="24"/>
      <c r="CF1214" s="24"/>
      <c r="CG1214" s="24"/>
      <c r="CH1214" s="24"/>
      <c r="CI1214" s="24"/>
      <c r="CJ1214" s="24"/>
      <c r="CK1214" s="24"/>
      <c r="CL1214" s="24"/>
      <c r="CM1214" s="24"/>
      <c r="CN1214" s="24"/>
      <c r="CO1214" s="24"/>
      <c r="CP1214" s="24"/>
      <c r="CQ1214" s="24"/>
      <c r="CR1214" s="24"/>
      <c r="CS1214" s="24"/>
      <c r="CT1214" s="24"/>
      <c r="CU1214" s="24"/>
      <c r="CV1214" s="24"/>
      <c r="CW1214" s="24"/>
      <c r="CX1214" s="24"/>
      <c r="CY1214" s="24"/>
      <c r="CZ1214" s="24"/>
      <c r="DA1214" s="24"/>
      <c r="DB1214" s="24"/>
      <c r="DC1214" s="24"/>
      <c r="DD1214" s="24"/>
      <c r="DE1214" s="24"/>
      <c r="DF1214" s="24"/>
      <c r="DG1214" s="24"/>
      <c r="DH1214" s="24"/>
      <c r="DI1214" s="24"/>
      <c r="DJ1214" s="24"/>
      <c r="DK1214" s="24"/>
      <c r="DL1214" s="24"/>
      <c r="DM1214" s="24"/>
      <c r="DN1214" s="24"/>
      <c r="DO1214" s="24"/>
      <c r="DP1214" s="24"/>
      <c r="DQ1214" s="24"/>
      <c r="DR1214" s="24"/>
      <c r="DS1214" s="24"/>
      <c r="DT1214" s="24"/>
      <c r="DU1214" s="24"/>
      <c r="DV1214" s="24"/>
      <c r="DW1214" s="24"/>
      <c r="DX1214" s="24"/>
      <c r="DY1214" s="24"/>
      <c r="DZ1214" s="24"/>
      <c r="EA1214" s="24"/>
      <c r="EB1214" s="24"/>
      <c r="EC1214" s="24"/>
      <c r="ED1214" s="24"/>
      <c r="EE1214" s="24"/>
      <c r="EF1214" s="24"/>
      <c r="EG1214" s="24"/>
      <c r="EH1214" s="24"/>
      <c r="EI1214" s="24"/>
      <c r="EJ1214" s="24"/>
      <c r="EK1214" s="24"/>
      <c r="EL1214" s="24"/>
      <c r="EM1214" s="24"/>
      <c r="EN1214" s="24"/>
      <c r="EO1214" s="24"/>
      <c r="EP1214" s="24"/>
      <c r="EQ1214" s="24"/>
      <c r="ER1214" s="24"/>
      <c r="ES1214" s="24"/>
      <c r="ET1214" s="24"/>
      <c r="EU1214" s="24"/>
      <c r="EV1214" s="24"/>
      <c r="EW1214" s="24"/>
      <c r="EX1214" s="24"/>
      <c r="EY1214" s="24"/>
      <c r="EZ1214" s="24"/>
      <c r="FA1214" s="24"/>
      <c r="FB1214" s="24"/>
      <c r="FC1214" s="24"/>
      <c r="FD1214" s="24"/>
      <c r="FE1214" s="24"/>
      <c r="FF1214" s="24"/>
      <c r="FG1214" s="24"/>
      <c r="FH1214" s="24"/>
      <c r="FI1214" s="24"/>
      <c r="FJ1214" s="24"/>
      <c r="FK1214" s="24"/>
      <c r="FL1214" s="24"/>
      <c r="FM1214" s="24"/>
      <c r="FN1214" s="24"/>
      <c r="FO1214" s="24"/>
      <c r="FP1214" s="24"/>
      <c r="FQ1214" s="24"/>
      <c r="FR1214" s="24"/>
      <c r="FS1214" s="24"/>
      <c r="FT1214" s="24"/>
      <c r="FU1214" s="24"/>
      <c r="FV1214" s="24"/>
      <c r="FW1214" s="24"/>
      <c r="FX1214" s="24"/>
      <c r="FY1214" s="24"/>
      <c r="FZ1214" s="24"/>
      <c r="GA1214" s="24"/>
      <c r="GB1214" s="24"/>
      <c r="GC1214" s="24"/>
      <c r="GD1214" s="24"/>
      <c r="GE1214" s="24"/>
      <c r="GF1214" s="24"/>
      <c r="GG1214" s="24"/>
      <c r="GH1214" s="24"/>
      <c r="GI1214" s="24"/>
      <c r="GJ1214" s="24"/>
      <c r="GK1214" s="24"/>
      <c r="GL1214" s="24"/>
      <c r="GM1214" s="24"/>
      <c r="GN1214" s="24"/>
      <c r="GO1214" s="24"/>
      <c r="GP1214" s="24"/>
      <c r="GQ1214" s="24"/>
      <c r="GR1214" s="24"/>
      <c r="GS1214" s="24"/>
      <c r="GT1214" s="24"/>
      <c r="GU1214" s="24"/>
      <c r="GV1214" s="24"/>
      <c r="GW1214" s="24"/>
      <c r="GX1214" s="24"/>
      <c r="GY1214" s="24"/>
      <c r="GZ1214" s="24"/>
      <c r="HA1214" s="24"/>
      <c r="HB1214" s="24"/>
      <c r="HC1214" s="24"/>
      <c r="HD1214" s="24"/>
      <c r="HE1214" s="24"/>
      <c r="HF1214" s="24"/>
      <c r="HG1214" s="24"/>
    </row>
    <row r="1215" spans="1:215" ht="13.5" customHeight="1" x14ac:dyDescent="0.2">
      <c r="A1215" s="24"/>
      <c r="B1215" s="24"/>
      <c r="C1215" s="125"/>
      <c r="D1215" s="125"/>
      <c r="O1215" s="24"/>
      <c r="P1215" s="24"/>
      <c r="Q1215" s="125"/>
      <c r="R1215" s="24"/>
      <c r="S1215" s="108"/>
      <c r="T1215" s="108"/>
      <c r="U1215" s="108"/>
      <c r="V1215" s="108"/>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c r="CA1215" s="24"/>
      <c r="CB1215" s="24"/>
      <c r="CC1215" s="24"/>
      <c r="CD1215" s="24"/>
      <c r="CE1215" s="24"/>
      <c r="CF1215" s="24"/>
      <c r="CG1215" s="24"/>
      <c r="CH1215" s="24"/>
      <c r="CI1215" s="24"/>
      <c r="CJ1215" s="24"/>
      <c r="CK1215" s="24"/>
      <c r="CL1215" s="24"/>
      <c r="CM1215" s="24"/>
      <c r="CN1215" s="24"/>
      <c r="CO1215" s="24"/>
      <c r="CP1215" s="24"/>
      <c r="CQ1215" s="24"/>
      <c r="CR1215" s="24"/>
      <c r="CS1215" s="24"/>
      <c r="CT1215" s="24"/>
      <c r="CU1215" s="24"/>
      <c r="CV1215" s="24"/>
      <c r="CW1215" s="24"/>
      <c r="CX1215" s="24"/>
      <c r="CY1215" s="24"/>
      <c r="CZ1215" s="24"/>
      <c r="DA1215" s="24"/>
      <c r="DB1215" s="24"/>
      <c r="DC1215" s="24"/>
      <c r="DD1215" s="24"/>
      <c r="DE1215" s="24"/>
      <c r="DF1215" s="24"/>
      <c r="DG1215" s="24"/>
      <c r="DH1215" s="24"/>
      <c r="DI1215" s="24"/>
      <c r="DJ1215" s="24"/>
      <c r="DK1215" s="24"/>
      <c r="DL1215" s="24"/>
      <c r="DM1215" s="24"/>
      <c r="DN1215" s="24"/>
      <c r="DO1215" s="24"/>
      <c r="DP1215" s="24"/>
      <c r="DQ1215" s="24"/>
      <c r="DR1215" s="24"/>
      <c r="DS1215" s="24"/>
      <c r="DT1215" s="24"/>
      <c r="DU1215" s="24"/>
      <c r="DV1215" s="24"/>
      <c r="DW1215" s="24"/>
      <c r="DX1215" s="24"/>
      <c r="DY1215" s="24"/>
      <c r="DZ1215" s="24"/>
      <c r="EA1215" s="24"/>
      <c r="EB1215" s="24"/>
      <c r="EC1215" s="24"/>
      <c r="ED1215" s="24"/>
      <c r="EE1215" s="24"/>
      <c r="EF1215" s="24"/>
      <c r="EG1215" s="24"/>
      <c r="EH1215" s="24"/>
      <c r="EI1215" s="24"/>
      <c r="EJ1215" s="24"/>
      <c r="EK1215" s="24"/>
      <c r="EL1215" s="24"/>
      <c r="EM1215" s="24"/>
      <c r="EN1215" s="24"/>
      <c r="EO1215" s="24"/>
      <c r="EP1215" s="24"/>
      <c r="EQ1215" s="24"/>
      <c r="ER1215" s="24"/>
      <c r="ES1215" s="24"/>
      <c r="ET1215" s="24"/>
      <c r="EU1215" s="24"/>
      <c r="EV1215" s="24"/>
      <c r="EW1215" s="24"/>
      <c r="EX1215" s="24"/>
      <c r="EY1215" s="24"/>
      <c r="EZ1215" s="24"/>
      <c r="FA1215" s="24"/>
      <c r="FB1215" s="24"/>
      <c r="FC1215" s="24"/>
      <c r="FD1215" s="24"/>
      <c r="FE1215" s="24"/>
      <c r="FF1215" s="24"/>
      <c r="FG1215" s="24"/>
      <c r="FH1215" s="24"/>
      <c r="FI1215" s="24"/>
      <c r="FJ1215" s="24"/>
      <c r="FK1215" s="24"/>
      <c r="FL1215" s="24"/>
      <c r="FM1215" s="24"/>
      <c r="FN1215" s="24"/>
      <c r="FO1215" s="24"/>
      <c r="FP1215" s="24"/>
      <c r="FQ1215" s="24"/>
      <c r="FR1215" s="24"/>
      <c r="FS1215" s="24"/>
      <c r="FT1215" s="24"/>
      <c r="FU1215" s="24"/>
      <c r="FV1215" s="24"/>
      <c r="FW1215" s="24"/>
      <c r="FX1215" s="24"/>
      <c r="FY1215" s="24"/>
      <c r="FZ1215" s="24"/>
      <c r="GA1215" s="24"/>
      <c r="GB1215" s="24"/>
      <c r="GC1215" s="24"/>
      <c r="GD1215" s="24"/>
      <c r="GE1215" s="24"/>
      <c r="GF1215" s="24"/>
      <c r="GG1215" s="24"/>
      <c r="GH1215" s="24"/>
      <c r="GI1215" s="24"/>
      <c r="GJ1215" s="24"/>
      <c r="GK1215" s="24"/>
      <c r="GL1215" s="24"/>
      <c r="GM1215" s="24"/>
      <c r="GN1215" s="24"/>
      <c r="GO1215" s="24"/>
      <c r="GP1215" s="24"/>
      <c r="GQ1215" s="24"/>
      <c r="GR1215" s="24"/>
      <c r="GS1215" s="24"/>
      <c r="GT1215" s="24"/>
      <c r="GU1215" s="24"/>
      <c r="GV1215" s="24"/>
      <c r="GW1215" s="24"/>
      <c r="GX1215" s="24"/>
      <c r="GY1215" s="24"/>
      <c r="GZ1215" s="24"/>
      <c r="HA1215" s="24"/>
      <c r="HB1215" s="24"/>
      <c r="HC1215" s="24"/>
      <c r="HD1215" s="24"/>
      <c r="HE1215" s="24"/>
      <c r="HF1215" s="24"/>
      <c r="HG1215" s="24"/>
    </row>
    <row r="1216" spans="1:215" ht="13.5" customHeight="1" x14ac:dyDescent="0.2">
      <c r="A1216" s="24"/>
      <c r="B1216" s="24"/>
      <c r="C1216" s="125"/>
      <c r="D1216" s="125"/>
      <c r="O1216" s="24"/>
      <c r="P1216" s="24"/>
      <c r="Q1216" s="125"/>
      <c r="R1216" s="24"/>
      <c r="S1216" s="108"/>
      <c r="T1216" s="108"/>
      <c r="U1216" s="108"/>
      <c r="V1216" s="108"/>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4"/>
      <c r="CA1216" s="24"/>
      <c r="CB1216" s="24"/>
      <c r="CC1216" s="24"/>
      <c r="CD1216" s="24"/>
      <c r="CE1216" s="24"/>
      <c r="CF1216" s="24"/>
      <c r="CG1216" s="24"/>
      <c r="CH1216" s="24"/>
      <c r="CI1216" s="24"/>
      <c r="CJ1216" s="24"/>
      <c r="CK1216" s="24"/>
      <c r="CL1216" s="24"/>
      <c r="CM1216" s="24"/>
      <c r="CN1216" s="24"/>
      <c r="CO1216" s="24"/>
      <c r="CP1216" s="24"/>
      <c r="CQ1216" s="24"/>
      <c r="CR1216" s="24"/>
      <c r="CS1216" s="24"/>
      <c r="CT1216" s="24"/>
      <c r="CU1216" s="24"/>
      <c r="CV1216" s="24"/>
      <c r="CW1216" s="24"/>
      <c r="CX1216" s="24"/>
      <c r="CY1216" s="24"/>
      <c r="CZ1216" s="24"/>
      <c r="DA1216" s="24"/>
      <c r="DB1216" s="24"/>
      <c r="DC1216" s="24"/>
      <c r="DD1216" s="24"/>
      <c r="DE1216" s="24"/>
      <c r="DF1216" s="24"/>
      <c r="DG1216" s="24"/>
      <c r="DH1216" s="24"/>
      <c r="DI1216" s="24"/>
      <c r="DJ1216" s="24"/>
      <c r="DK1216" s="24"/>
      <c r="DL1216" s="24"/>
      <c r="DM1216" s="24"/>
      <c r="DN1216" s="24"/>
      <c r="DO1216" s="24"/>
      <c r="DP1216" s="24"/>
      <c r="DQ1216" s="24"/>
      <c r="DR1216" s="24"/>
      <c r="DS1216" s="24"/>
      <c r="DT1216" s="24"/>
      <c r="DU1216" s="24"/>
      <c r="DV1216" s="24"/>
      <c r="DW1216" s="24"/>
      <c r="DX1216" s="24"/>
      <c r="DY1216" s="24"/>
      <c r="DZ1216" s="24"/>
      <c r="EA1216" s="24"/>
      <c r="EB1216" s="24"/>
      <c r="EC1216" s="24"/>
      <c r="ED1216" s="24"/>
      <c r="EE1216" s="24"/>
      <c r="EF1216" s="24"/>
      <c r="EG1216" s="24"/>
      <c r="EH1216" s="24"/>
      <c r="EI1216" s="24"/>
      <c r="EJ1216" s="24"/>
      <c r="EK1216" s="24"/>
      <c r="EL1216" s="24"/>
      <c r="EM1216" s="24"/>
      <c r="EN1216" s="24"/>
      <c r="EO1216" s="24"/>
      <c r="EP1216" s="24"/>
      <c r="EQ1216" s="24"/>
      <c r="ER1216" s="24"/>
      <c r="ES1216" s="24"/>
      <c r="ET1216" s="24"/>
      <c r="EU1216" s="24"/>
      <c r="EV1216" s="24"/>
      <c r="EW1216" s="24"/>
      <c r="EX1216" s="24"/>
      <c r="EY1216" s="24"/>
      <c r="EZ1216" s="24"/>
      <c r="FA1216" s="24"/>
      <c r="FB1216" s="24"/>
      <c r="FC1216" s="24"/>
      <c r="FD1216" s="24"/>
      <c r="FE1216" s="24"/>
      <c r="FF1216" s="24"/>
      <c r="FG1216" s="24"/>
      <c r="FH1216" s="24"/>
      <c r="FI1216" s="24"/>
      <c r="FJ1216" s="24"/>
      <c r="FK1216" s="24"/>
      <c r="FL1216" s="24"/>
      <c r="FM1216" s="24"/>
      <c r="FN1216" s="24"/>
      <c r="FO1216" s="24"/>
      <c r="FP1216" s="24"/>
      <c r="FQ1216" s="24"/>
      <c r="FR1216" s="24"/>
      <c r="FS1216" s="24"/>
      <c r="FT1216" s="24"/>
      <c r="FU1216" s="24"/>
      <c r="FV1216" s="24"/>
      <c r="FW1216" s="24"/>
      <c r="FX1216" s="24"/>
      <c r="FY1216" s="24"/>
      <c r="FZ1216" s="24"/>
      <c r="GA1216" s="24"/>
      <c r="GB1216" s="24"/>
      <c r="GC1216" s="24"/>
      <c r="GD1216" s="24"/>
      <c r="GE1216" s="24"/>
      <c r="GF1216" s="24"/>
      <c r="GG1216" s="24"/>
      <c r="GH1216" s="24"/>
      <c r="GI1216" s="24"/>
      <c r="GJ1216" s="24"/>
      <c r="GK1216" s="24"/>
      <c r="GL1216" s="24"/>
      <c r="GM1216" s="24"/>
      <c r="GN1216" s="24"/>
      <c r="GO1216" s="24"/>
      <c r="GP1216" s="24"/>
      <c r="GQ1216" s="24"/>
      <c r="GR1216" s="24"/>
      <c r="GS1216" s="24"/>
      <c r="GT1216" s="24"/>
      <c r="GU1216" s="24"/>
      <c r="GV1216" s="24"/>
      <c r="GW1216" s="24"/>
      <c r="GX1216" s="24"/>
      <c r="GY1216" s="24"/>
      <c r="GZ1216" s="24"/>
      <c r="HA1216" s="24"/>
      <c r="HB1216" s="24"/>
      <c r="HC1216" s="24"/>
      <c r="HD1216" s="24"/>
      <c r="HE1216" s="24"/>
      <c r="HF1216" s="24"/>
      <c r="HG1216" s="24"/>
    </row>
    <row r="1217" spans="1:215" ht="13.5" customHeight="1" x14ac:dyDescent="0.2">
      <c r="A1217" s="24"/>
      <c r="B1217" s="24"/>
      <c r="C1217" s="125"/>
      <c r="D1217" s="125"/>
      <c r="O1217" s="24"/>
      <c r="P1217" s="24"/>
      <c r="Q1217" s="125"/>
      <c r="R1217" s="24"/>
      <c r="S1217" s="108"/>
      <c r="T1217" s="108"/>
      <c r="U1217" s="108"/>
      <c r="V1217" s="108"/>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c r="CA1217" s="24"/>
      <c r="CB1217" s="24"/>
      <c r="CC1217" s="24"/>
      <c r="CD1217" s="24"/>
      <c r="CE1217" s="24"/>
      <c r="CF1217" s="24"/>
      <c r="CG1217" s="24"/>
      <c r="CH1217" s="24"/>
      <c r="CI1217" s="24"/>
      <c r="CJ1217" s="24"/>
      <c r="CK1217" s="24"/>
      <c r="CL1217" s="24"/>
      <c r="CM1217" s="24"/>
      <c r="CN1217" s="24"/>
      <c r="CO1217" s="24"/>
      <c r="CP1217" s="24"/>
      <c r="CQ1217" s="24"/>
      <c r="CR1217" s="24"/>
      <c r="CS1217" s="24"/>
      <c r="CT1217" s="24"/>
      <c r="CU1217" s="24"/>
      <c r="CV1217" s="24"/>
      <c r="CW1217" s="24"/>
      <c r="CX1217" s="24"/>
      <c r="CY1217" s="24"/>
      <c r="CZ1217" s="24"/>
      <c r="DA1217" s="24"/>
      <c r="DB1217" s="24"/>
      <c r="DC1217" s="24"/>
      <c r="DD1217" s="24"/>
      <c r="DE1217" s="24"/>
      <c r="DF1217" s="24"/>
      <c r="DG1217" s="24"/>
      <c r="DH1217" s="24"/>
      <c r="DI1217" s="24"/>
      <c r="DJ1217" s="24"/>
      <c r="DK1217" s="24"/>
      <c r="DL1217" s="24"/>
      <c r="DM1217" s="24"/>
      <c r="DN1217" s="24"/>
      <c r="DO1217" s="24"/>
      <c r="DP1217" s="24"/>
      <c r="DQ1217" s="24"/>
      <c r="DR1217" s="24"/>
      <c r="DS1217" s="24"/>
      <c r="DT1217" s="24"/>
      <c r="DU1217" s="24"/>
      <c r="DV1217" s="24"/>
      <c r="DW1217" s="24"/>
      <c r="DX1217" s="24"/>
      <c r="DY1217" s="24"/>
      <c r="DZ1217" s="24"/>
      <c r="EA1217" s="24"/>
      <c r="EB1217" s="24"/>
      <c r="EC1217" s="24"/>
      <c r="ED1217" s="24"/>
      <c r="EE1217" s="24"/>
      <c r="EF1217" s="24"/>
      <c r="EG1217" s="24"/>
      <c r="EH1217" s="24"/>
      <c r="EI1217" s="24"/>
      <c r="EJ1217" s="24"/>
      <c r="EK1217" s="24"/>
      <c r="EL1217" s="24"/>
      <c r="EM1217" s="24"/>
      <c r="EN1217" s="24"/>
      <c r="EO1217" s="24"/>
      <c r="EP1217" s="24"/>
      <c r="EQ1217" s="24"/>
      <c r="ER1217" s="24"/>
      <c r="ES1217" s="24"/>
      <c r="ET1217" s="24"/>
      <c r="EU1217" s="24"/>
      <c r="EV1217" s="24"/>
      <c r="EW1217" s="24"/>
      <c r="EX1217" s="24"/>
      <c r="EY1217" s="24"/>
      <c r="EZ1217" s="24"/>
      <c r="FA1217" s="24"/>
      <c r="FB1217" s="24"/>
      <c r="FC1217" s="24"/>
      <c r="FD1217" s="24"/>
      <c r="FE1217" s="24"/>
      <c r="FF1217" s="24"/>
      <c r="FG1217" s="24"/>
      <c r="FH1217" s="24"/>
      <c r="FI1217" s="24"/>
      <c r="FJ1217" s="24"/>
      <c r="FK1217" s="24"/>
      <c r="FL1217" s="24"/>
      <c r="FM1217" s="24"/>
      <c r="FN1217" s="24"/>
      <c r="FO1217" s="24"/>
      <c r="FP1217" s="24"/>
      <c r="FQ1217" s="24"/>
      <c r="FR1217" s="24"/>
      <c r="FS1217" s="24"/>
      <c r="FT1217" s="24"/>
      <c r="FU1217" s="24"/>
      <c r="FV1217" s="24"/>
      <c r="FW1217" s="24"/>
      <c r="FX1217" s="24"/>
      <c r="FY1217" s="24"/>
      <c r="FZ1217" s="24"/>
      <c r="GA1217" s="24"/>
      <c r="GB1217" s="24"/>
      <c r="GC1217" s="24"/>
      <c r="GD1217" s="24"/>
      <c r="GE1217" s="24"/>
      <c r="GF1217" s="24"/>
      <c r="GG1217" s="24"/>
      <c r="GH1217" s="24"/>
      <c r="GI1217" s="24"/>
      <c r="GJ1217" s="24"/>
      <c r="GK1217" s="24"/>
      <c r="GL1217" s="24"/>
      <c r="GM1217" s="24"/>
      <c r="GN1217" s="24"/>
      <c r="GO1217" s="24"/>
      <c r="GP1217" s="24"/>
      <c r="GQ1217" s="24"/>
      <c r="GR1217" s="24"/>
      <c r="GS1217" s="24"/>
      <c r="GT1217" s="24"/>
      <c r="GU1217" s="24"/>
      <c r="GV1217" s="24"/>
      <c r="GW1217" s="24"/>
      <c r="GX1217" s="24"/>
      <c r="GY1217" s="24"/>
      <c r="GZ1217" s="24"/>
      <c r="HA1217" s="24"/>
      <c r="HB1217" s="24"/>
      <c r="HC1217" s="24"/>
      <c r="HD1217" s="24"/>
      <c r="HE1217" s="24"/>
      <c r="HF1217" s="24"/>
      <c r="HG1217" s="24"/>
    </row>
    <row r="1218" spans="1:215" ht="13.5" customHeight="1" x14ac:dyDescent="0.2">
      <c r="A1218" s="24"/>
      <c r="B1218" s="24"/>
      <c r="C1218" s="125"/>
      <c r="D1218" s="125"/>
      <c r="O1218" s="24"/>
      <c r="P1218" s="24"/>
      <c r="Q1218" s="125"/>
      <c r="R1218" s="24"/>
      <c r="S1218" s="108"/>
      <c r="T1218" s="108"/>
      <c r="U1218" s="108"/>
      <c r="V1218" s="108"/>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4"/>
      <c r="CA1218" s="24"/>
      <c r="CB1218" s="24"/>
      <c r="CC1218" s="24"/>
      <c r="CD1218" s="24"/>
      <c r="CE1218" s="24"/>
      <c r="CF1218" s="24"/>
      <c r="CG1218" s="24"/>
      <c r="CH1218" s="24"/>
      <c r="CI1218" s="24"/>
      <c r="CJ1218" s="24"/>
      <c r="CK1218" s="24"/>
      <c r="CL1218" s="24"/>
      <c r="CM1218" s="24"/>
      <c r="CN1218" s="24"/>
      <c r="CO1218" s="24"/>
      <c r="CP1218" s="24"/>
      <c r="CQ1218" s="24"/>
      <c r="CR1218" s="24"/>
      <c r="CS1218" s="24"/>
      <c r="CT1218" s="24"/>
      <c r="CU1218" s="24"/>
      <c r="CV1218" s="24"/>
      <c r="CW1218" s="24"/>
      <c r="CX1218" s="24"/>
      <c r="CY1218" s="24"/>
      <c r="CZ1218" s="24"/>
      <c r="DA1218" s="24"/>
      <c r="DB1218" s="24"/>
      <c r="DC1218" s="24"/>
      <c r="DD1218" s="24"/>
      <c r="DE1218" s="24"/>
      <c r="DF1218" s="24"/>
      <c r="DG1218" s="24"/>
      <c r="DH1218" s="24"/>
      <c r="DI1218" s="24"/>
      <c r="DJ1218" s="24"/>
      <c r="DK1218" s="24"/>
      <c r="DL1218" s="24"/>
      <c r="DM1218" s="24"/>
      <c r="DN1218" s="24"/>
      <c r="DO1218" s="24"/>
      <c r="DP1218" s="24"/>
      <c r="DQ1218" s="24"/>
      <c r="DR1218" s="24"/>
      <c r="DS1218" s="24"/>
      <c r="DT1218" s="24"/>
      <c r="DU1218" s="24"/>
      <c r="DV1218" s="24"/>
      <c r="DW1218" s="24"/>
      <c r="DX1218" s="24"/>
      <c r="DY1218" s="24"/>
      <c r="DZ1218" s="24"/>
      <c r="EA1218" s="24"/>
      <c r="EB1218" s="24"/>
      <c r="EC1218" s="24"/>
      <c r="ED1218" s="24"/>
      <c r="EE1218" s="24"/>
      <c r="EF1218" s="24"/>
      <c r="EG1218" s="24"/>
      <c r="EH1218" s="24"/>
      <c r="EI1218" s="24"/>
      <c r="EJ1218" s="24"/>
      <c r="EK1218" s="24"/>
      <c r="EL1218" s="24"/>
      <c r="EM1218" s="24"/>
      <c r="EN1218" s="24"/>
      <c r="EO1218" s="24"/>
      <c r="EP1218" s="24"/>
      <c r="EQ1218" s="24"/>
      <c r="ER1218" s="24"/>
      <c r="ES1218" s="24"/>
      <c r="ET1218" s="24"/>
      <c r="EU1218" s="24"/>
      <c r="EV1218" s="24"/>
      <c r="EW1218" s="24"/>
      <c r="EX1218" s="24"/>
      <c r="EY1218" s="24"/>
      <c r="EZ1218" s="24"/>
      <c r="FA1218" s="24"/>
      <c r="FB1218" s="24"/>
      <c r="FC1218" s="24"/>
      <c r="FD1218" s="24"/>
      <c r="FE1218" s="24"/>
      <c r="FF1218" s="24"/>
      <c r="FG1218" s="24"/>
      <c r="FH1218" s="24"/>
      <c r="FI1218" s="24"/>
      <c r="FJ1218" s="24"/>
      <c r="FK1218" s="24"/>
      <c r="FL1218" s="24"/>
      <c r="FM1218" s="24"/>
      <c r="FN1218" s="24"/>
      <c r="FO1218" s="24"/>
      <c r="FP1218" s="24"/>
      <c r="FQ1218" s="24"/>
      <c r="FR1218" s="24"/>
      <c r="FS1218" s="24"/>
      <c r="FT1218" s="24"/>
      <c r="FU1218" s="24"/>
      <c r="FV1218" s="24"/>
      <c r="FW1218" s="24"/>
      <c r="FX1218" s="24"/>
      <c r="FY1218" s="24"/>
      <c r="FZ1218" s="24"/>
      <c r="GA1218" s="24"/>
      <c r="GB1218" s="24"/>
      <c r="GC1218" s="24"/>
      <c r="GD1218" s="24"/>
      <c r="GE1218" s="24"/>
      <c r="GF1218" s="24"/>
      <c r="GG1218" s="24"/>
      <c r="GH1218" s="24"/>
      <c r="GI1218" s="24"/>
      <c r="GJ1218" s="24"/>
      <c r="GK1218" s="24"/>
      <c r="GL1218" s="24"/>
      <c r="GM1218" s="24"/>
      <c r="GN1218" s="24"/>
      <c r="GO1218" s="24"/>
      <c r="GP1218" s="24"/>
      <c r="GQ1218" s="24"/>
      <c r="GR1218" s="24"/>
      <c r="GS1218" s="24"/>
      <c r="GT1218" s="24"/>
      <c r="GU1218" s="24"/>
      <c r="GV1218" s="24"/>
      <c r="GW1218" s="24"/>
      <c r="GX1218" s="24"/>
      <c r="GY1218" s="24"/>
      <c r="GZ1218" s="24"/>
      <c r="HA1218" s="24"/>
      <c r="HB1218" s="24"/>
      <c r="HC1218" s="24"/>
      <c r="HD1218" s="24"/>
      <c r="HE1218" s="24"/>
      <c r="HF1218" s="24"/>
      <c r="HG1218" s="24"/>
    </row>
    <row r="1219" spans="1:215" ht="13.5" customHeight="1" x14ac:dyDescent="0.2">
      <c r="A1219" s="24"/>
      <c r="B1219" s="24"/>
      <c r="C1219" s="125"/>
      <c r="D1219" s="125"/>
      <c r="O1219" s="24"/>
      <c r="P1219" s="24"/>
      <c r="Q1219" s="125"/>
      <c r="R1219" s="24"/>
      <c r="S1219" s="108"/>
      <c r="T1219" s="108"/>
      <c r="U1219" s="108"/>
      <c r="V1219" s="108"/>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c r="CA1219" s="24"/>
      <c r="CB1219" s="24"/>
      <c r="CC1219" s="24"/>
      <c r="CD1219" s="24"/>
      <c r="CE1219" s="24"/>
      <c r="CF1219" s="24"/>
      <c r="CG1219" s="24"/>
      <c r="CH1219" s="24"/>
      <c r="CI1219" s="24"/>
      <c r="CJ1219" s="24"/>
      <c r="CK1219" s="24"/>
      <c r="CL1219" s="24"/>
      <c r="CM1219" s="24"/>
      <c r="CN1219" s="24"/>
      <c r="CO1219" s="24"/>
      <c r="CP1219" s="24"/>
      <c r="CQ1219" s="24"/>
      <c r="CR1219" s="24"/>
      <c r="CS1219" s="24"/>
      <c r="CT1219" s="24"/>
      <c r="CU1219" s="24"/>
      <c r="CV1219" s="24"/>
      <c r="CW1219" s="24"/>
      <c r="CX1219" s="24"/>
      <c r="CY1219" s="24"/>
      <c r="CZ1219" s="24"/>
      <c r="DA1219" s="24"/>
      <c r="DB1219" s="24"/>
      <c r="DC1219" s="24"/>
      <c r="DD1219" s="24"/>
      <c r="DE1219" s="24"/>
      <c r="DF1219" s="24"/>
      <c r="DG1219" s="24"/>
      <c r="DH1219" s="24"/>
      <c r="DI1219" s="24"/>
      <c r="DJ1219" s="24"/>
      <c r="DK1219" s="24"/>
      <c r="DL1219" s="24"/>
      <c r="DM1219" s="24"/>
      <c r="DN1219" s="24"/>
      <c r="DO1219" s="24"/>
      <c r="DP1219" s="24"/>
      <c r="DQ1219" s="24"/>
      <c r="DR1219" s="24"/>
      <c r="DS1219" s="24"/>
      <c r="DT1219" s="24"/>
      <c r="DU1219" s="24"/>
      <c r="DV1219" s="24"/>
      <c r="DW1219" s="24"/>
      <c r="DX1219" s="24"/>
      <c r="DY1219" s="24"/>
      <c r="DZ1219" s="24"/>
      <c r="EA1219" s="24"/>
      <c r="EB1219" s="24"/>
      <c r="EC1219" s="24"/>
      <c r="ED1219" s="24"/>
      <c r="EE1219" s="24"/>
      <c r="EF1219" s="24"/>
      <c r="EG1219" s="24"/>
      <c r="EH1219" s="24"/>
      <c r="EI1219" s="24"/>
      <c r="EJ1219" s="24"/>
      <c r="EK1219" s="24"/>
      <c r="EL1219" s="24"/>
      <c r="EM1219" s="24"/>
      <c r="EN1219" s="24"/>
      <c r="EO1219" s="24"/>
      <c r="EP1219" s="24"/>
      <c r="EQ1219" s="24"/>
      <c r="ER1219" s="24"/>
      <c r="ES1219" s="24"/>
      <c r="ET1219" s="24"/>
      <c r="EU1219" s="24"/>
      <c r="EV1219" s="24"/>
      <c r="EW1219" s="24"/>
      <c r="EX1219" s="24"/>
      <c r="EY1219" s="24"/>
      <c r="EZ1219" s="24"/>
      <c r="FA1219" s="24"/>
      <c r="FB1219" s="24"/>
      <c r="FC1219" s="24"/>
      <c r="FD1219" s="24"/>
      <c r="FE1219" s="24"/>
      <c r="FF1219" s="24"/>
      <c r="FG1219" s="24"/>
      <c r="FH1219" s="24"/>
      <c r="FI1219" s="24"/>
      <c r="FJ1219" s="24"/>
      <c r="FK1219" s="24"/>
      <c r="FL1219" s="24"/>
      <c r="FM1219" s="24"/>
      <c r="FN1219" s="24"/>
      <c r="FO1219" s="24"/>
      <c r="FP1219" s="24"/>
      <c r="FQ1219" s="24"/>
      <c r="FR1219" s="24"/>
      <c r="FS1219" s="24"/>
      <c r="FT1219" s="24"/>
      <c r="FU1219" s="24"/>
      <c r="FV1219" s="24"/>
      <c r="FW1219" s="24"/>
      <c r="FX1219" s="24"/>
      <c r="FY1219" s="24"/>
      <c r="FZ1219" s="24"/>
      <c r="GA1219" s="24"/>
      <c r="GB1219" s="24"/>
      <c r="GC1219" s="24"/>
      <c r="GD1219" s="24"/>
      <c r="GE1219" s="24"/>
      <c r="GF1219" s="24"/>
      <c r="GG1219" s="24"/>
      <c r="GH1219" s="24"/>
      <c r="GI1219" s="24"/>
      <c r="GJ1219" s="24"/>
      <c r="GK1219" s="24"/>
      <c r="GL1219" s="24"/>
      <c r="GM1219" s="24"/>
      <c r="GN1219" s="24"/>
      <c r="GO1219" s="24"/>
      <c r="GP1219" s="24"/>
      <c r="GQ1219" s="24"/>
      <c r="GR1219" s="24"/>
      <c r="GS1219" s="24"/>
      <c r="GT1219" s="24"/>
      <c r="GU1219" s="24"/>
      <c r="GV1219" s="24"/>
      <c r="GW1219" s="24"/>
      <c r="GX1219" s="24"/>
      <c r="GY1219" s="24"/>
      <c r="GZ1219" s="24"/>
      <c r="HA1219" s="24"/>
      <c r="HB1219" s="24"/>
      <c r="HC1219" s="24"/>
      <c r="HD1219" s="24"/>
      <c r="HE1219" s="24"/>
      <c r="HF1219" s="24"/>
      <c r="HG1219" s="24"/>
    </row>
    <row r="1220" spans="1:215" ht="13.5" customHeight="1" x14ac:dyDescent="0.2">
      <c r="A1220" s="24"/>
      <c r="B1220" s="24"/>
      <c r="C1220" s="125"/>
      <c r="D1220" s="125"/>
      <c r="O1220" s="24"/>
      <c r="P1220" s="24"/>
      <c r="Q1220" s="125"/>
      <c r="R1220" s="24"/>
      <c r="S1220" s="108"/>
      <c r="T1220" s="108"/>
      <c r="U1220" s="108"/>
      <c r="V1220" s="108"/>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4"/>
      <c r="CA1220" s="24"/>
      <c r="CB1220" s="24"/>
      <c r="CC1220" s="24"/>
      <c r="CD1220" s="24"/>
      <c r="CE1220" s="24"/>
      <c r="CF1220" s="24"/>
      <c r="CG1220" s="24"/>
      <c r="CH1220" s="24"/>
      <c r="CI1220" s="24"/>
      <c r="CJ1220" s="24"/>
      <c r="CK1220" s="24"/>
      <c r="CL1220" s="24"/>
      <c r="CM1220" s="24"/>
      <c r="CN1220" s="24"/>
      <c r="CO1220" s="24"/>
      <c r="CP1220" s="24"/>
      <c r="CQ1220" s="24"/>
      <c r="CR1220" s="24"/>
      <c r="CS1220" s="24"/>
      <c r="CT1220" s="24"/>
      <c r="CU1220" s="24"/>
      <c r="CV1220" s="24"/>
      <c r="CW1220" s="24"/>
      <c r="CX1220" s="24"/>
      <c r="CY1220" s="24"/>
      <c r="CZ1220" s="24"/>
      <c r="DA1220" s="24"/>
      <c r="DB1220" s="24"/>
      <c r="DC1220" s="24"/>
      <c r="DD1220" s="24"/>
      <c r="DE1220" s="24"/>
      <c r="DF1220" s="24"/>
      <c r="DG1220" s="24"/>
      <c r="DH1220" s="24"/>
      <c r="DI1220" s="24"/>
      <c r="DJ1220" s="24"/>
      <c r="DK1220" s="24"/>
      <c r="DL1220" s="24"/>
      <c r="DM1220" s="24"/>
      <c r="DN1220" s="24"/>
      <c r="DO1220" s="24"/>
      <c r="DP1220" s="24"/>
      <c r="DQ1220" s="24"/>
      <c r="DR1220" s="24"/>
      <c r="DS1220" s="24"/>
      <c r="DT1220" s="24"/>
      <c r="DU1220" s="24"/>
      <c r="DV1220" s="24"/>
      <c r="DW1220" s="24"/>
      <c r="DX1220" s="24"/>
      <c r="DY1220" s="24"/>
      <c r="DZ1220" s="24"/>
      <c r="EA1220" s="24"/>
      <c r="EB1220" s="24"/>
      <c r="EC1220" s="24"/>
      <c r="ED1220" s="24"/>
      <c r="EE1220" s="24"/>
      <c r="EF1220" s="24"/>
      <c r="EG1220" s="24"/>
      <c r="EH1220" s="24"/>
      <c r="EI1220" s="24"/>
      <c r="EJ1220" s="24"/>
      <c r="EK1220" s="24"/>
      <c r="EL1220" s="24"/>
      <c r="EM1220" s="24"/>
      <c r="EN1220" s="24"/>
      <c r="EO1220" s="24"/>
      <c r="EP1220" s="24"/>
      <c r="EQ1220" s="24"/>
      <c r="ER1220" s="24"/>
      <c r="ES1220" s="24"/>
      <c r="ET1220" s="24"/>
      <c r="EU1220" s="24"/>
      <c r="EV1220" s="24"/>
      <c r="EW1220" s="24"/>
      <c r="EX1220" s="24"/>
      <c r="EY1220" s="24"/>
      <c r="EZ1220" s="24"/>
      <c r="FA1220" s="24"/>
      <c r="FB1220" s="24"/>
      <c r="FC1220" s="24"/>
      <c r="FD1220" s="24"/>
      <c r="FE1220" s="24"/>
      <c r="FF1220" s="24"/>
      <c r="FG1220" s="24"/>
      <c r="FH1220" s="24"/>
      <c r="FI1220" s="24"/>
      <c r="FJ1220" s="24"/>
      <c r="FK1220" s="24"/>
      <c r="FL1220" s="24"/>
      <c r="FM1220" s="24"/>
      <c r="FN1220" s="24"/>
      <c r="FO1220" s="24"/>
      <c r="FP1220" s="24"/>
      <c r="FQ1220" s="24"/>
      <c r="FR1220" s="24"/>
      <c r="FS1220" s="24"/>
      <c r="FT1220" s="24"/>
      <c r="FU1220" s="24"/>
      <c r="FV1220" s="24"/>
      <c r="FW1220" s="24"/>
      <c r="FX1220" s="24"/>
      <c r="FY1220" s="24"/>
      <c r="FZ1220" s="24"/>
      <c r="GA1220" s="24"/>
      <c r="GB1220" s="24"/>
      <c r="GC1220" s="24"/>
      <c r="GD1220" s="24"/>
      <c r="GE1220" s="24"/>
      <c r="GF1220" s="24"/>
      <c r="GG1220" s="24"/>
      <c r="GH1220" s="24"/>
      <c r="GI1220" s="24"/>
      <c r="GJ1220" s="24"/>
      <c r="GK1220" s="24"/>
      <c r="GL1220" s="24"/>
      <c r="GM1220" s="24"/>
      <c r="GN1220" s="24"/>
      <c r="GO1220" s="24"/>
      <c r="GP1220" s="24"/>
      <c r="GQ1220" s="24"/>
      <c r="GR1220" s="24"/>
      <c r="GS1220" s="24"/>
      <c r="GT1220" s="24"/>
      <c r="GU1220" s="24"/>
      <c r="GV1220" s="24"/>
      <c r="GW1220" s="24"/>
      <c r="GX1220" s="24"/>
      <c r="GY1220" s="24"/>
      <c r="GZ1220" s="24"/>
      <c r="HA1220" s="24"/>
      <c r="HB1220" s="24"/>
      <c r="HC1220" s="24"/>
      <c r="HD1220" s="24"/>
      <c r="HE1220" s="24"/>
      <c r="HF1220" s="24"/>
      <c r="HG1220" s="24"/>
    </row>
    <row r="1221" spans="1:215" ht="13.5" customHeight="1" x14ac:dyDescent="0.2">
      <c r="A1221" s="24"/>
      <c r="B1221" s="24"/>
      <c r="C1221" s="125"/>
      <c r="D1221" s="125"/>
      <c r="O1221" s="24"/>
      <c r="P1221" s="24"/>
      <c r="Q1221" s="125"/>
      <c r="R1221" s="24"/>
      <c r="S1221" s="108"/>
      <c r="T1221" s="108"/>
      <c r="U1221" s="108"/>
      <c r="V1221" s="108"/>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c r="BY1221" s="24"/>
      <c r="BZ1221" s="24"/>
      <c r="CA1221" s="24"/>
      <c r="CB1221" s="24"/>
      <c r="CC1221" s="24"/>
      <c r="CD1221" s="24"/>
      <c r="CE1221" s="24"/>
      <c r="CF1221" s="24"/>
      <c r="CG1221" s="24"/>
      <c r="CH1221" s="24"/>
      <c r="CI1221" s="24"/>
      <c r="CJ1221" s="24"/>
      <c r="CK1221" s="24"/>
      <c r="CL1221" s="24"/>
      <c r="CM1221" s="24"/>
      <c r="CN1221" s="24"/>
      <c r="CO1221" s="24"/>
      <c r="CP1221" s="24"/>
      <c r="CQ1221" s="24"/>
      <c r="CR1221" s="24"/>
      <c r="CS1221" s="24"/>
      <c r="CT1221" s="24"/>
      <c r="CU1221" s="24"/>
      <c r="CV1221" s="24"/>
      <c r="CW1221" s="24"/>
      <c r="CX1221" s="24"/>
      <c r="CY1221" s="24"/>
      <c r="CZ1221" s="24"/>
      <c r="DA1221" s="24"/>
      <c r="DB1221" s="24"/>
      <c r="DC1221" s="24"/>
      <c r="DD1221" s="24"/>
      <c r="DE1221" s="24"/>
      <c r="DF1221" s="24"/>
      <c r="DG1221" s="24"/>
      <c r="DH1221" s="24"/>
      <c r="DI1221" s="24"/>
      <c r="DJ1221" s="24"/>
      <c r="DK1221" s="24"/>
      <c r="DL1221" s="24"/>
      <c r="DM1221" s="24"/>
      <c r="DN1221" s="24"/>
      <c r="DO1221" s="24"/>
      <c r="DP1221" s="24"/>
      <c r="DQ1221" s="24"/>
      <c r="DR1221" s="24"/>
      <c r="DS1221" s="24"/>
      <c r="DT1221" s="24"/>
      <c r="DU1221" s="24"/>
      <c r="DV1221" s="24"/>
      <c r="DW1221" s="24"/>
      <c r="DX1221" s="24"/>
      <c r="DY1221" s="24"/>
      <c r="DZ1221" s="24"/>
      <c r="EA1221" s="24"/>
      <c r="EB1221" s="24"/>
      <c r="EC1221" s="24"/>
      <c r="ED1221" s="24"/>
      <c r="EE1221" s="24"/>
      <c r="EF1221" s="24"/>
      <c r="EG1221" s="24"/>
      <c r="EH1221" s="24"/>
      <c r="EI1221" s="24"/>
      <c r="EJ1221" s="24"/>
      <c r="EK1221" s="24"/>
      <c r="EL1221" s="24"/>
      <c r="EM1221" s="24"/>
      <c r="EN1221" s="24"/>
      <c r="EO1221" s="24"/>
      <c r="EP1221" s="24"/>
      <c r="EQ1221" s="24"/>
      <c r="ER1221" s="24"/>
      <c r="ES1221" s="24"/>
      <c r="ET1221" s="24"/>
      <c r="EU1221" s="24"/>
      <c r="EV1221" s="24"/>
      <c r="EW1221" s="24"/>
      <c r="EX1221" s="24"/>
      <c r="EY1221" s="24"/>
      <c r="EZ1221" s="24"/>
      <c r="FA1221" s="24"/>
      <c r="FB1221" s="24"/>
      <c r="FC1221" s="24"/>
      <c r="FD1221" s="24"/>
      <c r="FE1221" s="24"/>
      <c r="FF1221" s="24"/>
      <c r="FG1221" s="24"/>
      <c r="FH1221" s="24"/>
      <c r="FI1221" s="24"/>
      <c r="FJ1221" s="24"/>
      <c r="FK1221" s="24"/>
      <c r="FL1221" s="24"/>
      <c r="FM1221" s="24"/>
      <c r="FN1221" s="24"/>
      <c r="FO1221" s="24"/>
      <c r="FP1221" s="24"/>
      <c r="FQ1221" s="24"/>
      <c r="FR1221" s="24"/>
      <c r="FS1221" s="24"/>
      <c r="FT1221" s="24"/>
      <c r="FU1221" s="24"/>
      <c r="FV1221" s="24"/>
      <c r="FW1221" s="24"/>
      <c r="FX1221" s="24"/>
      <c r="FY1221" s="24"/>
      <c r="FZ1221" s="24"/>
      <c r="GA1221" s="24"/>
      <c r="GB1221" s="24"/>
      <c r="GC1221" s="24"/>
      <c r="GD1221" s="24"/>
      <c r="GE1221" s="24"/>
      <c r="GF1221" s="24"/>
      <c r="GG1221" s="24"/>
      <c r="GH1221" s="24"/>
      <c r="GI1221" s="24"/>
      <c r="GJ1221" s="24"/>
      <c r="GK1221" s="24"/>
      <c r="GL1221" s="24"/>
      <c r="GM1221" s="24"/>
      <c r="GN1221" s="24"/>
      <c r="GO1221" s="24"/>
      <c r="GP1221" s="24"/>
      <c r="GQ1221" s="24"/>
      <c r="GR1221" s="24"/>
      <c r="GS1221" s="24"/>
      <c r="GT1221" s="24"/>
      <c r="GU1221" s="24"/>
      <c r="GV1221" s="24"/>
      <c r="GW1221" s="24"/>
      <c r="GX1221" s="24"/>
      <c r="GY1221" s="24"/>
      <c r="GZ1221" s="24"/>
      <c r="HA1221" s="24"/>
      <c r="HB1221" s="24"/>
      <c r="HC1221" s="24"/>
      <c r="HD1221" s="24"/>
      <c r="HE1221" s="24"/>
      <c r="HF1221" s="24"/>
      <c r="HG1221" s="24"/>
    </row>
    <row r="1222" spans="1:215" ht="13.5" customHeight="1" x14ac:dyDescent="0.2">
      <c r="A1222" s="24"/>
      <c r="B1222" s="24"/>
      <c r="C1222" s="125"/>
      <c r="D1222" s="125"/>
      <c r="O1222" s="24"/>
      <c r="P1222" s="24"/>
      <c r="Q1222" s="125"/>
      <c r="R1222" s="24"/>
      <c r="S1222" s="108"/>
      <c r="T1222" s="108"/>
      <c r="U1222" s="108"/>
      <c r="V1222" s="108"/>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4"/>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24"/>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24"/>
      <c r="ES1222" s="24"/>
      <c r="ET1222" s="24"/>
      <c r="EU1222" s="24"/>
      <c r="EV1222" s="24"/>
      <c r="EW1222" s="24"/>
      <c r="EX1222" s="24"/>
      <c r="EY1222" s="24"/>
      <c r="EZ1222" s="24"/>
      <c r="FA1222" s="24"/>
      <c r="FB1222" s="24"/>
      <c r="FC1222" s="24"/>
      <c r="FD1222" s="24"/>
      <c r="FE1222" s="24"/>
      <c r="FF1222" s="24"/>
      <c r="FG1222" s="24"/>
      <c r="FH1222" s="24"/>
      <c r="FI1222" s="24"/>
      <c r="FJ1222" s="24"/>
      <c r="FK1222" s="24"/>
      <c r="FL1222" s="24"/>
      <c r="FM1222" s="24"/>
      <c r="FN1222" s="24"/>
      <c r="FO1222" s="24"/>
      <c r="FP1222" s="24"/>
      <c r="FQ1222" s="24"/>
      <c r="FR1222" s="24"/>
      <c r="FS1222" s="24"/>
      <c r="FT1222" s="24"/>
      <c r="FU1222" s="24"/>
      <c r="FV1222" s="24"/>
      <c r="FW1222" s="24"/>
      <c r="FX1222" s="24"/>
      <c r="FY1222" s="24"/>
      <c r="FZ1222" s="24"/>
      <c r="GA1222" s="24"/>
      <c r="GB1222" s="24"/>
      <c r="GC1222" s="24"/>
      <c r="GD1222" s="24"/>
      <c r="GE1222" s="24"/>
      <c r="GF1222" s="24"/>
      <c r="GG1222" s="24"/>
      <c r="GH1222" s="24"/>
      <c r="GI1222" s="24"/>
      <c r="GJ1222" s="24"/>
      <c r="GK1222" s="24"/>
      <c r="GL1222" s="24"/>
      <c r="GM1222" s="24"/>
      <c r="GN1222" s="24"/>
      <c r="GO1222" s="24"/>
      <c r="GP1222" s="24"/>
      <c r="GQ1222" s="24"/>
      <c r="GR1222" s="24"/>
      <c r="GS1222" s="24"/>
      <c r="GT1222" s="24"/>
      <c r="GU1222" s="24"/>
      <c r="GV1222" s="24"/>
      <c r="GW1222" s="24"/>
      <c r="GX1222" s="24"/>
      <c r="GY1222" s="24"/>
      <c r="GZ1222" s="24"/>
      <c r="HA1222" s="24"/>
      <c r="HB1222" s="24"/>
      <c r="HC1222" s="24"/>
      <c r="HD1222" s="24"/>
      <c r="HE1222" s="24"/>
      <c r="HF1222" s="24"/>
      <c r="HG1222" s="24"/>
    </row>
    <row r="1223" spans="1:215" ht="13.5" customHeight="1" x14ac:dyDescent="0.2">
      <c r="A1223" s="24"/>
      <c r="B1223" s="24"/>
      <c r="C1223" s="125"/>
      <c r="D1223" s="125"/>
      <c r="O1223" s="24"/>
      <c r="P1223" s="24"/>
      <c r="Q1223" s="125"/>
      <c r="R1223" s="24"/>
      <c r="S1223" s="108"/>
      <c r="T1223" s="108"/>
      <c r="U1223" s="108"/>
      <c r="V1223" s="108"/>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c r="BY1223" s="24"/>
      <c r="BZ1223" s="24"/>
      <c r="CA1223" s="24"/>
      <c r="CB1223" s="24"/>
      <c r="CC1223" s="24"/>
      <c r="CD1223" s="24"/>
      <c r="CE1223" s="24"/>
      <c r="CF1223" s="24"/>
      <c r="CG1223" s="24"/>
      <c r="CH1223" s="24"/>
      <c r="CI1223" s="24"/>
      <c r="CJ1223" s="24"/>
      <c r="CK1223" s="24"/>
      <c r="CL1223" s="24"/>
      <c r="CM1223" s="24"/>
      <c r="CN1223" s="24"/>
      <c r="CO1223" s="24"/>
      <c r="CP1223" s="24"/>
      <c r="CQ1223" s="24"/>
      <c r="CR1223" s="24"/>
      <c r="CS1223" s="24"/>
      <c r="CT1223" s="24"/>
      <c r="CU1223" s="24"/>
      <c r="CV1223" s="24"/>
      <c r="CW1223" s="24"/>
      <c r="CX1223" s="24"/>
      <c r="CY1223" s="24"/>
      <c r="CZ1223" s="24"/>
      <c r="DA1223" s="24"/>
      <c r="DB1223" s="24"/>
      <c r="DC1223" s="24"/>
      <c r="DD1223" s="24"/>
      <c r="DE1223" s="24"/>
      <c r="DF1223" s="24"/>
      <c r="DG1223" s="24"/>
      <c r="DH1223" s="24"/>
      <c r="DI1223" s="24"/>
      <c r="DJ1223" s="24"/>
      <c r="DK1223" s="24"/>
      <c r="DL1223" s="24"/>
      <c r="DM1223" s="24"/>
      <c r="DN1223" s="24"/>
      <c r="DO1223" s="24"/>
      <c r="DP1223" s="24"/>
      <c r="DQ1223" s="24"/>
      <c r="DR1223" s="24"/>
      <c r="DS1223" s="24"/>
      <c r="DT1223" s="24"/>
      <c r="DU1223" s="24"/>
      <c r="DV1223" s="24"/>
      <c r="DW1223" s="24"/>
      <c r="DX1223" s="24"/>
      <c r="DY1223" s="24"/>
      <c r="DZ1223" s="24"/>
      <c r="EA1223" s="24"/>
      <c r="EB1223" s="24"/>
      <c r="EC1223" s="24"/>
      <c r="ED1223" s="24"/>
      <c r="EE1223" s="24"/>
      <c r="EF1223" s="24"/>
      <c r="EG1223" s="24"/>
      <c r="EH1223" s="24"/>
      <c r="EI1223" s="24"/>
      <c r="EJ1223" s="24"/>
      <c r="EK1223" s="24"/>
      <c r="EL1223" s="24"/>
      <c r="EM1223" s="24"/>
      <c r="EN1223" s="24"/>
      <c r="EO1223" s="24"/>
      <c r="EP1223" s="24"/>
      <c r="EQ1223" s="24"/>
      <c r="ER1223" s="24"/>
      <c r="ES1223" s="24"/>
      <c r="ET1223" s="24"/>
      <c r="EU1223" s="24"/>
      <c r="EV1223" s="24"/>
      <c r="EW1223" s="24"/>
      <c r="EX1223" s="24"/>
      <c r="EY1223" s="24"/>
      <c r="EZ1223" s="24"/>
      <c r="FA1223" s="24"/>
      <c r="FB1223" s="24"/>
      <c r="FC1223" s="24"/>
      <c r="FD1223" s="24"/>
      <c r="FE1223" s="24"/>
      <c r="FF1223" s="24"/>
      <c r="FG1223" s="24"/>
      <c r="FH1223" s="24"/>
      <c r="FI1223" s="24"/>
      <c r="FJ1223" s="24"/>
      <c r="FK1223" s="24"/>
      <c r="FL1223" s="24"/>
      <c r="FM1223" s="24"/>
      <c r="FN1223" s="24"/>
      <c r="FO1223" s="24"/>
      <c r="FP1223" s="24"/>
      <c r="FQ1223" s="24"/>
      <c r="FR1223" s="24"/>
      <c r="FS1223" s="24"/>
      <c r="FT1223" s="24"/>
      <c r="FU1223" s="24"/>
      <c r="FV1223" s="24"/>
      <c r="FW1223" s="24"/>
      <c r="FX1223" s="24"/>
      <c r="FY1223" s="24"/>
      <c r="FZ1223" s="24"/>
      <c r="GA1223" s="24"/>
      <c r="GB1223" s="24"/>
      <c r="GC1223" s="24"/>
      <c r="GD1223" s="24"/>
      <c r="GE1223" s="24"/>
      <c r="GF1223" s="24"/>
      <c r="GG1223" s="24"/>
      <c r="GH1223" s="24"/>
      <c r="GI1223" s="24"/>
      <c r="GJ1223" s="24"/>
      <c r="GK1223" s="24"/>
      <c r="GL1223" s="24"/>
      <c r="GM1223" s="24"/>
      <c r="GN1223" s="24"/>
      <c r="GO1223" s="24"/>
      <c r="GP1223" s="24"/>
      <c r="GQ1223" s="24"/>
      <c r="GR1223" s="24"/>
      <c r="GS1223" s="24"/>
      <c r="GT1223" s="24"/>
      <c r="GU1223" s="24"/>
      <c r="GV1223" s="24"/>
      <c r="GW1223" s="24"/>
      <c r="GX1223" s="24"/>
      <c r="GY1223" s="24"/>
      <c r="GZ1223" s="24"/>
      <c r="HA1223" s="24"/>
      <c r="HB1223" s="24"/>
      <c r="HC1223" s="24"/>
      <c r="HD1223" s="24"/>
      <c r="HE1223" s="24"/>
      <c r="HF1223" s="24"/>
      <c r="HG1223" s="24"/>
    </row>
    <row r="1224" spans="1:215" ht="13.5" customHeight="1" x14ac:dyDescent="0.2">
      <c r="A1224" s="24"/>
      <c r="B1224" s="24"/>
      <c r="C1224" s="125"/>
      <c r="D1224" s="125"/>
      <c r="O1224" s="24"/>
      <c r="P1224" s="24"/>
      <c r="Q1224" s="125"/>
      <c r="R1224" s="24"/>
      <c r="S1224" s="108"/>
      <c r="T1224" s="108"/>
      <c r="U1224" s="108"/>
      <c r="V1224" s="108"/>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c r="BY1224" s="24"/>
      <c r="BZ1224" s="24"/>
      <c r="CA1224" s="24"/>
      <c r="CB1224" s="24"/>
      <c r="CC1224" s="24"/>
      <c r="CD1224" s="24"/>
      <c r="CE1224" s="24"/>
      <c r="CF1224" s="24"/>
      <c r="CG1224" s="24"/>
      <c r="CH1224" s="24"/>
      <c r="CI1224" s="24"/>
      <c r="CJ1224" s="24"/>
      <c r="CK1224" s="24"/>
      <c r="CL1224" s="24"/>
      <c r="CM1224" s="24"/>
      <c r="CN1224" s="24"/>
      <c r="CO1224" s="24"/>
      <c r="CP1224" s="24"/>
      <c r="CQ1224" s="24"/>
      <c r="CR1224" s="24"/>
      <c r="CS1224" s="24"/>
      <c r="CT1224" s="24"/>
      <c r="CU1224" s="24"/>
      <c r="CV1224" s="24"/>
      <c r="CW1224" s="24"/>
      <c r="CX1224" s="24"/>
      <c r="CY1224" s="24"/>
      <c r="CZ1224" s="24"/>
      <c r="DA1224" s="24"/>
      <c r="DB1224" s="24"/>
      <c r="DC1224" s="24"/>
      <c r="DD1224" s="24"/>
      <c r="DE1224" s="24"/>
      <c r="DF1224" s="24"/>
      <c r="DG1224" s="24"/>
      <c r="DH1224" s="24"/>
      <c r="DI1224" s="24"/>
      <c r="DJ1224" s="24"/>
      <c r="DK1224" s="24"/>
      <c r="DL1224" s="24"/>
      <c r="DM1224" s="24"/>
      <c r="DN1224" s="24"/>
      <c r="DO1224" s="24"/>
      <c r="DP1224" s="24"/>
      <c r="DQ1224" s="24"/>
      <c r="DR1224" s="24"/>
      <c r="DS1224" s="24"/>
      <c r="DT1224" s="24"/>
      <c r="DU1224" s="24"/>
      <c r="DV1224" s="24"/>
      <c r="DW1224" s="24"/>
      <c r="DX1224" s="24"/>
      <c r="DY1224" s="24"/>
      <c r="DZ1224" s="24"/>
      <c r="EA1224" s="24"/>
      <c r="EB1224" s="24"/>
      <c r="EC1224" s="24"/>
      <c r="ED1224" s="24"/>
      <c r="EE1224" s="24"/>
      <c r="EF1224" s="24"/>
      <c r="EG1224" s="24"/>
      <c r="EH1224" s="24"/>
      <c r="EI1224" s="24"/>
      <c r="EJ1224" s="24"/>
      <c r="EK1224" s="24"/>
      <c r="EL1224" s="24"/>
      <c r="EM1224" s="24"/>
      <c r="EN1224" s="24"/>
      <c r="EO1224" s="24"/>
      <c r="EP1224" s="24"/>
      <c r="EQ1224" s="24"/>
      <c r="ER1224" s="24"/>
      <c r="ES1224" s="24"/>
      <c r="ET1224" s="24"/>
      <c r="EU1224" s="24"/>
      <c r="EV1224" s="24"/>
      <c r="EW1224" s="24"/>
      <c r="EX1224" s="24"/>
      <c r="EY1224" s="24"/>
      <c r="EZ1224" s="24"/>
      <c r="FA1224" s="24"/>
      <c r="FB1224" s="24"/>
      <c r="FC1224" s="24"/>
      <c r="FD1224" s="24"/>
      <c r="FE1224" s="24"/>
      <c r="FF1224" s="24"/>
      <c r="FG1224" s="24"/>
      <c r="FH1224" s="24"/>
      <c r="FI1224" s="24"/>
      <c r="FJ1224" s="24"/>
      <c r="FK1224" s="24"/>
      <c r="FL1224" s="24"/>
      <c r="FM1224" s="24"/>
      <c r="FN1224" s="24"/>
      <c r="FO1224" s="24"/>
      <c r="FP1224" s="24"/>
      <c r="FQ1224" s="24"/>
      <c r="FR1224" s="24"/>
      <c r="FS1224" s="24"/>
      <c r="FT1224" s="24"/>
      <c r="FU1224" s="24"/>
      <c r="FV1224" s="24"/>
      <c r="FW1224" s="24"/>
      <c r="FX1224" s="24"/>
      <c r="FY1224" s="24"/>
      <c r="FZ1224" s="24"/>
      <c r="GA1224" s="24"/>
      <c r="GB1224" s="24"/>
      <c r="GC1224" s="24"/>
      <c r="GD1224" s="24"/>
      <c r="GE1224" s="24"/>
      <c r="GF1224" s="24"/>
      <c r="GG1224" s="24"/>
      <c r="GH1224" s="24"/>
      <c r="GI1224" s="24"/>
      <c r="GJ1224" s="24"/>
      <c r="GK1224" s="24"/>
      <c r="GL1224" s="24"/>
      <c r="GM1224" s="24"/>
      <c r="GN1224" s="24"/>
      <c r="GO1224" s="24"/>
      <c r="GP1224" s="24"/>
      <c r="GQ1224" s="24"/>
      <c r="GR1224" s="24"/>
      <c r="GS1224" s="24"/>
      <c r="GT1224" s="24"/>
      <c r="GU1224" s="24"/>
      <c r="GV1224" s="24"/>
      <c r="GW1224" s="24"/>
      <c r="GX1224" s="24"/>
      <c r="GY1224" s="24"/>
      <c r="GZ1224" s="24"/>
      <c r="HA1224" s="24"/>
      <c r="HB1224" s="24"/>
      <c r="HC1224" s="24"/>
      <c r="HD1224" s="24"/>
      <c r="HE1224" s="24"/>
      <c r="HF1224" s="24"/>
      <c r="HG1224" s="24"/>
    </row>
    <row r="1225" spans="1:215" ht="13.5" customHeight="1" x14ac:dyDescent="0.2">
      <c r="A1225" s="24"/>
      <c r="B1225" s="24"/>
      <c r="C1225" s="125"/>
      <c r="D1225" s="125"/>
      <c r="O1225" s="24"/>
      <c r="P1225" s="24"/>
      <c r="Q1225" s="125"/>
      <c r="R1225" s="24"/>
      <c r="S1225" s="108"/>
      <c r="T1225" s="108"/>
      <c r="U1225" s="108"/>
      <c r="V1225" s="108"/>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c r="CA1225" s="24"/>
      <c r="CB1225" s="24"/>
      <c r="CC1225" s="24"/>
      <c r="CD1225" s="24"/>
      <c r="CE1225" s="24"/>
      <c r="CF1225" s="24"/>
      <c r="CG1225" s="24"/>
      <c r="CH1225" s="24"/>
      <c r="CI1225" s="24"/>
      <c r="CJ1225" s="24"/>
      <c r="CK1225" s="24"/>
      <c r="CL1225" s="24"/>
      <c r="CM1225" s="24"/>
      <c r="CN1225" s="24"/>
      <c r="CO1225" s="24"/>
      <c r="CP1225" s="24"/>
      <c r="CQ1225" s="24"/>
      <c r="CR1225" s="24"/>
      <c r="CS1225" s="24"/>
      <c r="CT1225" s="24"/>
      <c r="CU1225" s="24"/>
      <c r="CV1225" s="24"/>
      <c r="CW1225" s="24"/>
      <c r="CX1225" s="24"/>
      <c r="CY1225" s="24"/>
      <c r="CZ1225" s="24"/>
      <c r="DA1225" s="24"/>
      <c r="DB1225" s="24"/>
      <c r="DC1225" s="24"/>
      <c r="DD1225" s="24"/>
      <c r="DE1225" s="24"/>
      <c r="DF1225" s="24"/>
      <c r="DG1225" s="24"/>
      <c r="DH1225" s="24"/>
      <c r="DI1225" s="24"/>
      <c r="DJ1225" s="24"/>
      <c r="DK1225" s="24"/>
      <c r="DL1225" s="24"/>
      <c r="DM1225" s="24"/>
      <c r="DN1225" s="24"/>
      <c r="DO1225" s="24"/>
      <c r="DP1225" s="24"/>
      <c r="DQ1225" s="24"/>
      <c r="DR1225" s="24"/>
      <c r="DS1225" s="24"/>
      <c r="DT1225" s="24"/>
      <c r="DU1225" s="24"/>
      <c r="DV1225" s="24"/>
      <c r="DW1225" s="24"/>
      <c r="DX1225" s="24"/>
      <c r="DY1225" s="24"/>
      <c r="DZ1225" s="24"/>
      <c r="EA1225" s="24"/>
      <c r="EB1225" s="24"/>
      <c r="EC1225" s="24"/>
      <c r="ED1225" s="24"/>
      <c r="EE1225" s="24"/>
      <c r="EF1225" s="24"/>
      <c r="EG1225" s="24"/>
      <c r="EH1225" s="24"/>
      <c r="EI1225" s="24"/>
      <c r="EJ1225" s="24"/>
      <c r="EK1225" s="24"/>
      <c r="EL1225" s="24"/>
      <c r="EM1225" s="24"/>
      <c r="EN1225" s="24"/>
      <c r="EO1225" s="24"/>
      <c r="EP1225" s="24"/>
      <c r="EQ1225" s="24"/>
      <c r="ER1225" s="24"/>
      <c r="ES1225" s="24"/>
      <c r="ET1225" s="24"/>
      <c r="EU1225" s="24"/>
      <c r="EV1225" s="24"/>
      <c r="EW1225" s="24"/>
      <c r="EX1225" s="24"/>
      <c r="EY1225" s="24"/>
      <c r="EZ1225" s="24"/>
      <c r="FA1225" s="24"/>
      <c r="FB1225" s="24"/>
      <c r="FC1225" s="24"/>
      <c r="FD1225" s="24"/>
      <c r="FE1225" s="24"/>
      <c r="FF1225" s="24"/>
      <c r="FG1225" s="24"/>
      <c r="FH1225" s="24"/>
      <c r="FI1225" s="24"/>
      <c r="FJ1225" s="24"/>
      <c r="FK1225" s="24"/>
      <c r="FL1225" s="24"/>
      <c r="FM1225" s="24"/>
      <c r="FN1225" s="24"/>
      <c r="FO1225" s="24"/>
      <c r="FP1225" s="24"/>
      <c r="FQ1225" s="24"/>
      <c r="FR1225" s="24"/>
      <c r="FS1225" s="24"/>
      <c r="FT1225" s="24"/>
      <c r="FU1225" s="24"/>
      <c r="FV1225" s="24"/>
      <c r="FW1225" s="24"/>
      <c r="FX1225" s="24"/>
      <c r="FY1225" s="24"/>
      <c r="FZ1225" s="24"/>
      <c r="GA1225" s="24"/>
      <c r="GB1225" s="24"/>
      <c r="GC1225" s="24"/>
      <c r="GD1225" s="24"/>
      <c r="GE1225" s="24"/>
      <c r="GF1225" s="24"/>
      <c r="GG1225" s="24"/>
      <c r="GH1225" s="24"/>
      <c r="GI1225" s="24"/>
      <c r="GJ1225" s="24"/>
      <c r="GK1225" s="24"/>
      <c r="GL1225" s="24"/>
      <c r="GM1225" s="24"/>
      <c r="GN1225" s="24"/>
      <c r="GO1225" s="24"/>
      <c r="GP1225" s="24"/>
      <c r="GQ1225" s="24"/>
      <c r="GR1225" s="24"/>
      <c r="GS1225" s="24"/>
      <c r="GT1225" s="24"/>
      <c r="GU1225" s="24"/>
      <c r="GV1225" s="24"/>
      <c r="GW1225" s="24"/>
      <c r="GX1225" s="24"/>
      <c r="GY1225" s="24"/>
      <c r="GZ1225" s="24"/>
      <c r="HA1225" s="24"/>
      <c r="HB1225" s="24"/>
      <c r="HC1225" s="24"/>
      <c r="HD1225" s="24"/>
      <c r="HE1225" s="24"/>
      <c r="HF1225" s="24"/>
      <c r="HG1225" s="24"/>
    </row>
    <row r="1226" spans="1:215" ht="13.5" customHeight="1" x14ac:dyDescent="0.2">
      <c r="A1226" s="24"/>
      <c r="B1226" s="24"/>
      <c r="C1226" s="125"/>
      <c r="D1226" s="125"/>
      <c r="O1226" s="24"/>
      <c r="P1226" s="24"/>
      <c r="Q1226" s="125"/>
      <c r="R1226" s="24"/>
      <c r="S1226" s="108"/>
      <c r="T1226" s="108"/>
      <c r="U1226" s="108"/>
      <c r="V1226" s="108"/>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c r="CA1226" s="24"/>
      <c r="CB1226" s="24"/>
      <c r="CC1226" s="24"/>
      <c r="CD1226" s="24"/>
      <c r="CE1226" s="24"/>
      <c r="CF1226" s="24"/>
      <c r="CG1226" s="24"/>
      <c r="CH1226" s="24"/>
      <c r="CI1226" s="24"/>
      <c r="CJ1226" s="24"/>
      <c r="CK1226" s="24"/>
      <c r="CL1226" s="24"/>
      <c r="CM1226" s="24"/>
      <c r="CN1226" s="24"/>
      <c r="CO1226" s="24"/>
      <c r="CP1226" s="24"/>
      <c r="CQ1226" s="24"/>
      <c r="CR1226" s="24"/>
      <c r="CS1226" s="24"/>
      <c r="CT1226" s="24"/>
      <c r="CU1226" s="24"/>
      <c r="CV1226" s="24"/>
      <c r="CW1226" s="24"/>
      <c r="CX1226" s="24"/>
      <c r="CY1226" s="24"/>
      <c r="CZ1226" s="24"/>
      <c r="DA1226" s="24"/>
      <c r="DB1226" s="24"/>
      <c r="DC1226" s="24"/>
      <c r="DD1226" s="24"/>
      <c r="DE1226" s="24"/>
      <c r="DF1226" s="24"/>
      <c r="DG1226" s="24"/>
      <c r="DH1226" s="24"/>
      <c r="DI1226" s="24"/>
      <c r="DJ1226" s="24"/>
      <c r="DK1226" s="24"/>
      <c r="DL1226" s="24"/>
      <c r="DM1226" s="24"/>
      <c r="DN1226" s="24"/>
      <c r="DO1226" s="24"/>
      <c r="DP1226" s="24"/>
      <c r="DQ1226" s="24"/>
      <c r="DR1226" s="24"/>
      <c r="DS1226" s="24"/>
      <c r="DT1226" s="24"/>
      <c r="DU1226" s="24"/>
      <c r="DV1226" s="24"/>
      <c r="DW1226" s="24"/>
      <c r="DX1226" s="24"/>
      <c r="DY1226" s="24"/>
      <c r="DZ1226" s="24"/>
      <c r="EA1226" s="24"/>
      <c r="EB1226" s="24"/>
      <c r="EC1226" s="24"/>
      <c r="ED1226" s="24"/>
      <c r="EE1226" s="24"/>
      <c r="EF1226" s="24"/>
      <c r="EG1226" s="24"/>
      <c r="EH1226" s="24"/>
      <c r="EI1226" s="24"/>
      <c r="EJ1226" s="24"/>
      <c r="EK1226" s="24"/>
      <c r="EL1226" s="24"/>
      <c r="EM1226" s="24"/>
      <c r="EN1226" s="24"/>
      <c r="EO1226" s="24"/>
      <c r="EP1226" s="24"/>
      <c r="EQ1226" s="24"/>
      <c r="ER1226" s="24"/>
      <c r="ES1226" s="24"/>
      <c r="ET1226" s="24"/>
      <c r="EU1226" s="24"/>
      <c r="EV1226" s="24"/>
      <c r="EW1226" s="24"/>
      <c r="EX1226" s="24"/>
      <c r="EY1226" s="24"/>
      <c r="EZ1226" s="24"/>
      <c r="FA1226" s="24"/>
      <c r="FB1226" s="24"/>
      <c r="FC1226" s="24"/>
      <c r="FD1226" s="24"/>
      <c r="FE1226" s="24"/>
      <c r="FF1226" s="24"/>
      <c r="FG1226" s="24"/>
      <c r="FH1226" s="24"/>
      <c r="FI1226" s="24"/>
      <c r="FJ1226" s="24"/>
      <c r="FK1226" s="24"/>
      <c r="FL1226" s="24"/>
      <c r="FM1226" s="24"/>
      <c r="FN1226" s="24"/>
      <c r="FO1226" s="24"/>
      <c r="FP1226" s="24"/>
      <c r="FQ1226" s="24"/>
      <c r="FR1226" s="24"/>
      <c r="FS1226" s="24"/>
      <c r="FT1226" s="24"/>
      <c r="FU1226" s="24"/>
      <c r="FV1226" s="24"/>
      <c r="FW1226" s="24"/>
      <c r="FX1226" s="24"/>
      <c r="FY1226" s="24"/>
      <c r="FZ1226" s="24"/>
      <c r="GA1226" s="24"/>
      <c r="GB1226" s="24"/>
      <c r="GC1226" s="24"/>
      <c r="GD1226" s="24"/>
      <c r="GE1226" s="24"/>
      <c r="GF1226" s="24"/>
      <c r="GG1226" s="24"/>
      <c r="GH1226" s="24"/>
      <c r="GI1226" s="24"/>
      <c r="GJ1226" s="24"/>
      <c r="GK1226" s="24"/>
      <c r="GL1226" s="24"/>
      <c r="GM1226" s="24"/>
      <c r="GN1226" s="24"/>
      <c r="GO1226" s="24"/>
      <c r="GP1226" s="24"/>
      <c r="GQ1226" s="24"/>
      <c r="GR1226" s="24"/>
      <c r="GS1226" s="24"/>
      <c r="GT1226" s="24"/>
      <c r="GU1226" s="24"/>
      <c r="GV1226" s="24"/>
      <c r="GW1226" s="24"/>
      <c r="GX1226" s="24"/>
      <c r="GY1226" s="24"/>
      <c r="GZ1226" s="24"/>
      <c r="HA1226" s="24"/>
      <c r="HB1226" s="24"/>
      <c r="HC1226" s="24"/>
      <c r="HD1226" s="24"/>
      <c r="HE1226" s="24"/>
      <c r="HF1226" s="24"/>
      <c r="HG1226" s="24"/>
    </row>
    <row r="1227" spans="1:215" ht="13.5" customHeight="1" x14ac:dyDescent="0.2">
      <c r="A1227" s="24"/>
      <c r="B1227" s="24"/>
      <c r="C1227" s="125"/>
      <c r="D1227" s="125"/>
      <c r="O1227" s="24"/>
      <c r="P1227" s="24"/>
      <c r="Q1227" s="125"/>
      <c r="R1227" s="24"/>
      <c r="S1227" s="108"/>
      <c r="T1227" s="108"/>
      <c r="U1227" s="108"/>
      <c r="V1227" s="108"/>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c r="CA1227" s="24"/>
      <c r="CB1227" s="24"/>
      <c r="CC1227" s="24"/>
      <c r="CD1227" s="24"/>
      <c r="CE1227" s="24"/>
      <c r="CF1227" s="24"/>
      <c r="CG1227" s="24"/>
      <c r="CH1227" s="24"/>
      <c r="CI1227" s="24"/>
      <c r="CJ1227" s="24"/>
      <c r="CK1227" s="24"/>
      <c r="CL1227" s="24"/>
      <c r="CM1227" s="24"/>
      <c r="CN1227" s="24"/>
      <c r="CO1227" s="24"/>
      <c r="CP1227" s="24"/>
      <c r="CQ1227" s="24"/>
      <c r="CR1227" s="24"/>
      <c r="CS1227" s="24"/>
      <c r="CT1227" s="24"/>
      <c r="CU1227" s="24"/>
      <c r="CV1227" s="24"/>
      <c r="CW1227" s="24"/>
      <c r="CX1227" s="24"/>
      <c r="CY1227" s="24"/>
      <c r="CZ1227" s="24"/>
      <c r="DA1227" s="24"/>
      <c r="DB1227" s="24"/>
      <c r="DC1227" s="24"/>
      <c r="DD1227" s="24"/>
      <c r="DE1227" s="24"/>
      <c r="DF1227" s="24"/>
      <c r="DG1227" s="24"/>
      <c r="DH1227" s="24"/>
      <c r="DI1227" s="24"/>
      <c r="DJ1227" s="24"/>
      <c r="DK1227" s="24"/>
      <c r="DL1227" s="24"/>
      <c r="DM1227" s="24"/>
      <c r="DN1227" s="24"/>
      <c r="DO1227" s="24"/>
      <c r="DP1227" s="24"/>
      <c r="DQ1227" s="24"/>
      <c r="DR1227" s="24"/>
      <c r="DS1227" s="24"/>
      <c r="DT1227" s="24"/>
      <c r="DU1227" s="24"/>
      <c r="DV1227" s="24"/>
      <c r="DW1227" s="24"/>
      <c r="DX1227" s="24"/>
      <c r="DY1227" s="24"/>
      <c r="DZ1227" s="24"/>
      <c r="EA1227" s="24"/>
      <c r="EB1227" s="24"/>
      <c r="EC1227" s="24"/>
      <c r="ED1227" s="24"/>
      <c r="EE1227" s="24"/>
      <c r="EF1227" s="24"/>
      <c r="EG1227" s="24"/>
      <c r="EH1227" s="24"/>
      <c r="EI1227" s="24"/>
      <c r="EJ1227" s="24"/>
      <c r="EK1227" s="24"/>
      <c r="EL1227" s="24"/>
      <c r="EM1227" s="24"/>
      <c r="EN1227" s="24"/>
      <c r="EO1227" s="24"/>
      <c r="EP1227" s="24"/>
      <c r="EQ1227" s="24"/>
      <c r="ER1227" s="24"/>
      <c r="ES1227" s="24"/>
      <c r="ET1227" s="24"/>
      <c r="EU1227" s="24"/>
      <c r="EV1227" s="24"/>
      <c r="EW1227" s="24"/>
      <c r="EX1227" s="24"/>
      <c r="EY1227" s="24"/>
      <c r="EZ1227" s="24"/>
      <c r="FA1227" s="24"/>
      <c r="FB1227" s="24"/>
      <c r="FC1227" s="24"/>
      <c r="FD1227" s="24"/>
      <c r="FE1227" s="24"/>
      <c r="FF1227" s="24"/>
      <c r="FG1227" s="24"/>
      <c r="FH1227" s="24"/>
      <c r="FI1227" s="24"/>
      <c r="FJ1227" s="24"/>
      <c r="FK1227" s="24"/>
      <c r="FL1227" s="24"/>
      <c r="FM1227" s="24"/>
      <c r="FN1227" s="24"/>
      <c r="FO1227" s="24"/>
      <c r="FP1227" s="24"/>
      <c r="FQ1227" s="24"/>
      <c r="FR1227" s="24"/>
      <c r="FS1227" s="24"/>
      <c r="FT1227" s="24"/>
      <c r="FU1227" s="24"/>
      <c r="FV1227" s="24"/>
      <c r="FW1227" s="24"/>
      <c r="FX1227" s="24"/>
      <c r="FY1227" s="24"/>
      <c r="FZ1227" s="24"/>
      <c r="GA1227" s="24"/>
      <c r="GB1227" s="24"/>
      <c r="GC1227" s="24"/>
      <c r="GD1227" s="24"/>
      <c r="GE1227" s="24"/>
      <c r="GF1227" s="24"/>
      <c r="GG1227" s="24"/>
      <c r="GH1227" s="24"/>
      <c r="GI1227" s="24"/>
      <c r="GJ1227" s="24"/>
      <c r="GK1227" s="24"/>
      <c r="GL1227" s="24"/>
      <c r="GM1227" s="24"/>
      <c r="GN1227" s="24"/>
      <c r="GO1227" s="24"/>
      <c r="GP1227" s="24"/>
      <c r="GQ1227" s="24"/>
      <c r="GR1227" s="24"/>
      <c r="GS1227" s="24"/>
      <c r="GT1227" s="24"/>
      <c r="GU1227" s="24"/>
      <c r="GV1227" s="24"/>
      <c r="GW1227" s="24"/>
      <c r="GX1227" s="24"/>
      <c r="GY1227" s="24"/>
      <c r="GZ1227" s="24"/>
      <c r="HA1227" s="24"/>
      <c r="HB1227" s="24"/>
      <c r="HC1227" s="24"/>
      <c r="HD1227" s="24"/>
      <c r="HE1227" s="24"/>
      <c r="HF1227" s="24"/>
      <c r="HG1227" s="24"/>
    </row>
    <row r="1228" spans="1:215" ht="13.5" customHeight="1" x14ac:dyDescent="0.2">
      <c r="A1228" s="24"/>
      <c r="B1228" s="24"/>
      <c r="C1228" s="125"/>
      <c r="D1228" s="125"/>
      <c r="O1228" s="24"/>
      <c r="P1228" s="24"/>
      <c r="Q1228" s="125"/>
      <c r="R1228" s="24"/>
      <c r="S1228" s="108"/>
      <c r="T1228" s="108"/>
      <c r="U1228" s="108"/>
      <c r="V1228" s="108"/>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c r="BY1228" s="24"/>
      <c r="BZ1228" s="24"/>
      <c r="CA1228" s="24"/>
      <c r="CB1228" s="24"/>
      <c r="CC1228" s="24"/>
      <c r="CD1228" s="24"/>
      <c r="CE1228" s="24"/>
      <c r="CF1228" s="24"/>
      <c r="CG1228" s="24"/>
      <c r="CH1228" s="24"/>
      <c r="CI1228" s="24"/>
      <c r="CJ1228" s="24"/>
      <c r="CK1228" s="24"/>
      <c r="CL1228" s="24"/>
      <c r="CM1228" s="24"/>
      <c r="CN1228" s="24"/>
      <c r="CO1228" s="24"/>
      <c r="CP1228" s="24"/>
      <c r="CQ1228" s="24"/>
      <c r="CR1228" s="24"/>
      <c r="CS1228" s="24"/>
      <c r="CT1228" s="24"/>
      <c r="CU1228" s="24"/>
      <c r="CV1228" s="24"/>
      <c r="CW1228" s="24"/>
      <c r="CX1228" s="24"/>
      <c r="CY1228" s="24"/>
      <c r="CZ1228" s="24"/>
      <c r="DA1228" s="24"/>
      <c r="DB1228" s="24"/>
      <c r="DC1228" s="24"/>
      <c r="DD1228" s="24"/>
      <c r="DE1228" s="24"/>
      <c r="DF1228" s="24"/>
      <c r="DG1228" s="24"/>
      <c r="DH1228" s="24"/>
      <c r="DI1228" s="24"/>
      <c r="DJ1228" s="24"/>
      <c r="DK1228" s="24"/>
      <c r="DL1228" s="24"/>
      <c r="DM1228" s="24"/>
      <c r="DN1228" s="24"/>
      <c r="DO1228" s="24"/>
      <c r="DP1228" s="24"/>
      <c r="DQ1228" s="24"/>
      <c r="DR1228" s="24"/>
      <c r="DS1228" s="24"/>
      <c r="DT1228" s="24"/>
      <c r="DU1228" s="24"/>
      <c r="DV1228" s="24"/>
      <c r="DW1228" s="24"/>
      <c r="DX1228" s="24"/>
      <c r="DY1228" s="24"/>
      <c r="DZ1228" s="24"/>
      <c r="EA1228" s="24"/>
      <c r="EB1228" s="24"/>
      <c r="EC1228" s="24"/>
      <c r="ED1228" s="24"/>
      <c r="EE1228" s="24"/>
      <c r="EF1228" s="24"/>
      <c r="EG1228" s="24"/>
      <c r="EH1228" s="24"/>
      <c r="EI1228" s="24"/>
      <c r="EJ1228" s="24"/>
      <c r="EK1228" s="24"/>
      <c r="EL1228" s="24"/>
      <c r="EM1228" s="24"/>
      <c r="EN1228" s="24"/>
      <c r="EO1228" s="24"/>
      <c r="EP1228" s="24"/>
      <c r="EQ1228" s="24"/>
      <c r="ER1228" s="24"/>
      <c r="ES1228" s="24"/>
      <c r="ET1228" s="24"/>
      <c r="EU1228" s="24"/>
      <c r="EV1228" s="24"/>
      <c r="EW1228" s="24"/>
      <c r="EX1228" s="24"/>
      <c r="EY1228" s="24"/>
      <c r="EZ1228" s="24"/>
      <c r="FA1228" s="24"/>
      <c r="FB1228" s="24"/>
      <c r="FC1228" s="24"/>
      <c r="FD1228" s="24"/>
      <c r="FE1228" s="24"/>
      <c r="FF1228" s="24"/>
      <c r="FG1228" s="24"/>
      <c r="FH1228" s="24"/>
      <c r="FI1228" s="24"/>
      <c r="FJ1228" s="24"/>
      <c r="FK1228" s="24"/>
      <c r="FL1228" s="24"/>
      <c r="FM1228" s="24"/>
      <c r="FN1228" s="24"/>
      <c r="FO1228" s="24"/>
      <c r="FP1228" s="24"/>
      <c r="FQ1228" s="24"/>
      <c r="FR1228" s="24"/>
      <c r="FS1228" s="24"/>
      <c r="FT1228" s="24"/>
      <c r="FU1228" s="24"/>
      <c r="FV1228" s="24"/>
      <c r="FW1228" s="24"/>
      <c r="FX1228" s="24"/>
      <c r="FY1228" s="24"/>
      <c r="FZ1228" s="24"/>
      <c r="GA1228" s="24"/>
      <c r="GB1228" s="24"/>
      <c r="GC1228" s="24"/>
      <c r="GD1228" s="24"/>
      <c r="GE1228" s="24"/>
      <c r="GF1228" s="24"/>
      <c r="GG1228" s="24"/>
      <c r="GH1228" s="24"/>
      <c r="GI1228" s="24"/>
      <c r="GJ1228" s="24"/>
      <c r="GK1228" s="24"/>
      <c r="GL1228" s="24"/>
      <c r="GM1228" s="24"/>
      <c r="GN1228" s="24"/>
      <c r="GO1228" s="24"/>
      <c r="GP1228" s="24"/>
      <c r="GQ1228" s="24"/>
      <c r="GR1228" s="24"/>
      <c r="GS1228" s="24"/>
      <c r="GT1228" s="24"/>
      <c r="GU1228" s="24"/>
      <c r="GV1228" s="24"/>
      <c r="GW1228" s="24"/>
      <c r="GX1228" s="24"/>
      <c r="GY1228" s="24"/>
      <c r="GZ1228" s="24"/>
      <c r="HA1228" s="24"/>
      <c r="HB1228" s="24"/>
      <c r="HC1228" s="24"/>
      <c r="HD1228" s="24"/>
      <c r="HE1228" s="24"/>
      <c r="HF1228" s="24"/>
      <c r="HG1228" s="24"/>
    </row>
    <row r="1229" spans="1:215" ht="13.5" customHeight="1" x14ac:dyDescent="0.2">
      <c r="A1229" s="24"/>
      <c r="B1229" s="24"/>
      <c r="C1229" s="125"/>
      <c r="D1229" s="125"/>
      <c r="O1229" s="24"/>
      <c r="P1229" s="24"/>
      <c r="Q1229" s="125"/>
      <c r="R1229" s="24"/>
      <c r="S1229" s="108"/>
      <c r="T1229" s="108"/>
      <c r="U1229" s="108"/>
      <c r="V1229" s="108"/>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c r="BY1229" s="24"/>
      <c r="BZ1229" s="24"/>
      <c r="CA1229" s="24"/>
      <c r="CB1229" s="24"/>
      <c r="CC1229" s="24"/>
      <c r="CD1229" s="24"/>
      <c r="CE1229" s="24"/>
      <c r="CF1229" s="24"/>
      <c r="CG1229" s="24"/>
      <c r="CH1229" s="24"/>
      <c r="CI1229" s="24"/>
      <c r="CJ1229" s="24"/>
      <c r="CK1229" s="24"/>
      <c r="CL1229" s="24"/>
      <c r="CM1229" s="24"/>
      <c r="CN1229" s="24"/>
      <c r="CO1229" s="24"/>
      <c r="CP1229" s="24"/>
      <c r="CQ1229" s="24"/>
      <c r="CR1229" s="24"/>
      <c r="CS1229" s="24"/>
      <c r="CT1229" s="24"/>
      <c r="CU1229" s="24"/>
      <c r="CV1229" s="24"/>
      <c r="CW1229" s="24"/>
      <c r="CX1229" s="24"/>
      <c r="CY1229" s="24"/>
      <c r="CZ1229" s="24"/>
      <c r="DA1229" s="24"/>
      <c r="DB1229" s="24"/>
      <c r="DC1229" s="24"/>
      <c r="DD1229" s="24"/>
      <c r="DE1229" s="24"/>
      <c r="DF1229" s="24"/>
      <c r="DG1229" s="24"/>
      <c r="DH1229" s="24"/>
      <c r="DI1229" s="24"/>
      <c r="DJ1229" s="24"/>
      <c r="DK1229" s="24"/>
      <c r="DL1229" s="24"/>
      <c r="DM1229" s="24"/>
      <c r="DN1229" s="24"/>
      <c r="DO1229" s="24"/>
      <c r="DP1229" s="24"/>
      <c r="DQ1229" s="24"/>
      <c r="DR1229" s="24"/>
      <c r="DS1229" s="24"/>
      <c r="DT1229" s="24"/>
      <c r="DU1229" s="24"/>
      <c r="DV1229" s="24"/>
      <c r="DW1229" s="24"/>
      <c r="DX1229" s="24"/>
      <c r="DY1229" s="24"/>
      <c r="DZ1229" s="24"/>
      <c r="EA1229" s="24"/>
      <c r="EB1229" s="24"/>
      <c r="EC1229" s="24"/>
      <c r="ED1229" s="24"/>
      <c r="EE1229" s="24"/>
      <c r="EF1229" s="24"/>
      <c r="EG1229" s="24"/>
      <c r="EH1229" s="24"/>
      <c r="EI1229" s="24"/>
      <c r="EJ1229" s="24"/>
      <c r="EK1229" s="24"/>
      <c r="EL1229" s="24"/>
      <c r="EM1229" s="24"/>
      <c r="EN1229" s="24"/>
      <c r="EO1229" s="24"/>
      <c r="EP1229" s="24"/>
      <c r="EQ1229" s="24"/>
      <c r="ER1229" s="24"/>
      <c r="ES1229" s="24"/>
      <c r="ET1229" s="24"/>
      <c r="EU1229" s="24"/>
      <c r="EV1229" s="24"/>
      <c r="EW1229" s="24"/>
      <c r="EX1229" s="24"/>
      <c r="EY1229" s="24"/>
      <c r="EZ1229" s="24"/>
      <c r="FA1229" s="24"/>
      <c r="FB1229" s="24"/>
      <c r="FC1229" s="24"/>
      <c r="FD1229" s="24"/>
      <c r="FE1229" s="24"/>
      <c r="FF1229" s="24"/>
      <c r="FG1229" s="24"/>
      <c r="FH1229" s="24"/>
      <c r="FI1229" s="24"/>
      <c r="FJ1229" s="24"/>
      <c r="FK1229" s="24"/>
      <c r="FL1229" s="24"/>
      <c r="FM1229" s="24"/>
      <c r="FN1229" s="24"/>
      <c r="FO1229" s="24"/>
      <c r="FP1229" s="24"/>
      <c r="FQ1229" s="24"/>
      <c r="FR1229" s="24"/>
      <c r="FS1229" s="24"/>
      <c r="FT1229" s="24"/>
      <c r="FU1229" s="24"/>
      <c r="FV1229" s="24"/>
      <c r="FW1229" s="24"/>
      <c r="FX1229" s="24"/>
      <c r="FY1229" s="24"/>
      <c r="FZ1229" s="24"/>
      <c r="GA1229" s="24"/>
      <c r="GB1229" s="24"/>
      <c r="GC1229" s="24"/>
      <c r="GD1229" s="24"/>
      <c r="GE1229" s="24"/>
      <c r="GF1229" s="24"/>
      <c r="GG1229" s="24"/>
      <c r="GH1229" s="24"/>
      <c r="GI1229" s="24"/>
      <c r="GJ1229" s="24"/>
      <c r="GK1229" s="24"/>
      <c r="GL1229" s="24"/>
      <c r="GM1229" s="24"/>
      <c r="GN1229" s="24"/>
      <c r="GO1229" s="24"/>
      <c r="GP1229" s="24"/>
      <c r="GQ1229" s="24"/>
      <c r="GR1229" s="24"/>
      <c r="GS1229" s="24"/>
      <c r="GT1229" s="24"/>
      <c r="GU1229" s="24"/>
      <c r="GV1229" s="24"/>
      <c r="GW1229" s="24"/>
      <c r="GX1229" s="24"/>
      <c r="GY1229" s="24"/>
      <c r="GZ1229" s="24"/>
      <c r="HA1229" s="24"/>
      <c r="HB1229" s="24"/>
      <c r="HC1229" s="24"/>
      <c r="HD1229" s="24"/>
      <c r="HE1229" s="24"/>
      <c r="HF1229" s="24"/>
      <c r="HG1229" s="24"/>
    </row>
    <row r="1230" spans="1:215" ht="13.5" customHeight="1" x14ac:dyDescent="0.2">
      <c r="A1230" s="24"/>
      <c r="B1230" s="24"/>
      <c r="C1230" s="125"/>
      <c r="D1230" s="125"/>
      <c r="O1230" s="24"/>
      <c r="P1230" s="24"/>
      <c r="Q1230" s="125"/>
      <c r="R1230" s="24"/>
      <c r="S1230" s="108"/>
      <c r="T1230" s="108"/>
      <c r="U1230" s="108"/>
      <c r="V1230" s="108"/>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24"/>
      <c r="CA1230" s="24"/>
      <c r="CB1230" s="24"/>
      <c r="CC1230" s="24"/>
      <c r="CD1230" s="24"/>
      <c r="CE1230" s="24"/>
      <c r="CF1230" s="24"/>
      <c r="CG1230" s="24"/>
      <c r="CH1230" s="24"/>
      <c r="CI1230" s="24"/>
      <c r="CJ1230" s="24"/>
      <c r="CK1230" s="24"/>
      <c r="CL1230" s="24"/>
      <c r="CM1230" s="24"/>
      <c r="CN1230" s="24"/>
      <c r="CO1230" s="24"/>
      <c r="CP1230" s="24"/>
      <c r="CQ1230" s="24"/>
      <c r="CR1230" s="24"/>
      <c r="CS1230" s="24"/>
      <c r="CT1230" s="24"/>
      <c r="CU1230" s="24"/>
      <c r="CV1230" s="24"/>
      <c r="CW1230" s="24"/>
      <c r="CX1230" s="24"/>
      <c r="CY1230" s="24"/>
      <c r="CZ1230" s="24"/>
      <c r="DA1230" s="24"/>
      <c r="DB1230" s="24"/>
      <c r="DC1230" s="24"/>
      <c r="DD1230" s="24"/>
      <c r="DE1230" s="24"/>
      <c r="DF1230" s="24"/>
      <c r="DG1230" s="24"/>
      <c r="DH1230" s="24"/>
      <c r="DI1230" s="24"/>
      <c r="DJ1230" s="24"/>
      <c r="DK1230" s="24"/>
      <c r="DL1230" s="24"/>
      <c r="DM1230" s="24"/>
      <c r="DN1230" s="24"/>
      <c r="DO1230" s="24"/>
      <c r="DP1230" s="24"/>
      <c r="DQ1230" s="24"/>
      <c r="DR1230" s="24"/>
      <c r="DS1230" s="24"/>
      <c r="DT1230" s="24"/>
      <c r="DU1230" s="24"/>
      <c r="DV1230" s="24"/>
      <c r="DW1230" s="24"/>
      <c r="DX1230" s="24"/>
      <c r="DY1230" s="24"/>
      <c r="DZ1230" s="24"/>
      <c r="EA1230" s="24"/>
      <c r="EB1230" s="24"/>
      <c r="EC1230" s="24"/>
      <c r="ED1230" s="24"/>
      <c r="EE1230" s="24"/>
      <c r="EF1230" s="24"/>
      <c r="EG1230" s="24"/>
      <c r="EH1230" s="24"/>
      <c r="EI1230" s="24"/>
      <c r="EJ1230" s="24"/>
      <c r="EK1230" s="24"/>
      <c r="EL1230" s="24"/>
      <c r="EM1230" s="24"/>
      <c r="EN1230" s="24"/>
      <c r="EO1230" s="24"/>
      <c r="EP1230" s="24"/>
      <c r="EQ1230" s="24"/>
      <c r="ER1230" s="24"/>
      <c r="ES1230" s="24"/>
      <c r="ET1230" s="24"/>
      <c r="EU1230" s="24"/>
      <c r="EV1230" s="24"/>
      <c r="EW1230" s="24"/>
      <c r="EX1230" s="24"/>
      <c r="EY1230" s="24"/>
      <c r="EZ1230" s="24"/>
      <c r="FA1230" s="24"/>
      <c r="FB1230" s="24"/>
      <c r="FC1230" s="24"/>
      <c r="FD1230" s="24"/>
      <c r="FE1230" s="24"/>
      <c r="FF1230" s="24"/>
      <c r="FG1230" s="24"/>
      <c r="FH1230" s="24"/>
      <c r="FI1230" s="24"/>
      <c r="FJ1230" s="24"/>
      <c r="FK1230" s="24"/>
      <c r="FL1230" s="24"/>
      <c r="FM1230" s="24"/>
      <c r="FN1230" s="24"/>
      <c r="FO1230" s="24"/>
      <c r="FP1230" s="24"/>
      <c r="FQ1230" s="24"/>
      <c r="FR1230" s="24"/>
      <c r="FS1230" s="24"/>
      <c r="FT1230" s="24"/>
      <c r="FU1230" s="24"/>
      <c r="FV1230" s="24"/>
      <c r="FW1230" s="24"/>
      <c r="FX1230" s="24"/>
      <c r="FY1230" s="24"/>
      <c r="FZ1230" s="24"/>
      <c r="GA1230" s="24"/>
      <c r="GB1230" s="24"/>
      <c r="GC1230" s="24"/>
      <c r="GD1230" s="24"/>
      <c r="GE1230" s="24"/>
      <c r="GF1230" s="24"/>
      <c r="GG1230" s="24"/>
      <c r="GH1230" s="24"/>
      <c r="GI1230" s="24"/>
      <c r="GJ1230" s="24"/>
      <c r="GK1230" s="24"/>
      <c r="GL1230" s="24"/>
      <c r="GM1230" s="24"/>
      <c r="GN1230" s="24"/>
      <c r="GO1230" s="24"/>
      <c r="GP1230" s="24"/>
      <c r="GQ1230" s="24"/>
      <c r="GR1230" s="24"/>
      <c r="GS1230" s="24"/>
      <c r="GT1230" s="24"/>
      <c r="GU1230" s="24"/>
      <c r="GV1230" s="24"/>
      <c r="GW1230" s="24"/>
      <c r="GX1230" s="24"/>
      <c r="GY1230" s="24"/>
      <c r="GZ1230" s="24"/>
      <c r="HA1230" s="24"/>
      <c r="HB1230" s="24"/>
      <c r="HC1230" s="24"/>
      <c r="HD1230" s="24"/>
      <c r="HE1230" s="24"/>
      <c r="HF1230" s="24"/>
      <c r="HG1230" s="24"/>
    </row>
    <row r="1231" spans="1:215" ht="13.5" customHeight="1" x14ac:dyDescent="0.2">
      <c r="A1231" s="24"/>
      <c r="B1231" s="24"/>
      <c r="C1231" s="125"/>
      <c r="D1231" s="125"/>
      <c r="O1231" s="24"/>
      <c r="P1231" s="24"/>
      <c r="Q1231" s="125"/>
      <c r="R1231" s="24"/>
      <c r="S1231" s="108"/>
      <c r="T1231" s="108"/>
      <c r="U1231" s="108"/>
      <c r="V1231" s="108"/>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c r="CA1231" s="24"/>
      <c r="CB1231" s="24"/>
      <c r="CC1231" s="24"/>
      <c r="CD1231" s="24"/>
      <c r="CE1231" s="24"/>
      <c r="CF1231" s="24"/>
      <c r="CG1231" s="24"/>
      <c r="CH1231" s="24"/>
      <c r="CI1231" s="24"/>
      <c r="CJ1231" s="24"/>
      <c r="CK1231" s="24"/>
      <c r="CL1231" s="24"/>
      <c r="CM1231" s="24"/>
      <c r="CN1231" s="24"/>
      <c r="CO1231" s="24"/>
      <c r="CP1231" s="24"/>
      <c r="CQ1231" s="24"/>
      <c r="CR1231" s="24"/>
      <c r="CS1231" s="24"/>
      <c r="CT1231" s="24"/>
      <c r="CU1231" s="24"/>
      <c r="CV1231" s="24"/>
      <c r="CW1231" s="24"/>
      <c r="CX1231" s="24"/>
      <c r="CY1231" s="24"/>
      <c r="CZ1231" s="24"/>
      <c r="DA1231" s="24"/>
      <c r="DB1231" s="24"/>
      <c r="DC1231" s="24"/>
      <c r="DD1231" s="24"/>
      <c r="DE1231" s="24"/>
      <c r="DF1231" s="24"/>
      <c r="DG1231" s="24"/>
      <c r="DH1231" s="24"/>
      <c r="DI1231" s="24"/>
      <c r="DJ1231" s="24"/>
      <c r="DK1231" s="24"/>
      <c r="DL1231" s="24"/>
      <c r="DM1231" s="24"/>
      <c r="DN1231" s="24"/>
      <c r="DO1231" s="24"/>
      <c r="DP1231" s="24"/>
      <c r="DQ1231" s="24"/>
      <c r="DR1231" s="24"/>
      <c r="DS1231" s="24"/>
      <c r="DT1231" s="24"/>
      <c r="DU1231" s="24"/>
      <c r="DV1231" s="24"/>
      <c r="DW1231" s="24"/>
      <c r="DX1231" s="24"/>
      <c r="DY1231" s="24"/>
      <c r="DZ1231" s="24"/>
      <c r="EA1231" s="24"/>
      <c r="EB1231" s="24"/>
      <c r="EC1231" s="24"/>
      <c r="ED1231" s="24"/>
      <c r="EE1231" s="24"/>
      <c r="EF1231" s="24"/>
      <c r="EG1231" s="24"/>
      <c r="EH1231" s="24"/>
      <c r="EI1231" s="24"/>
      <c r="EJ1231" s="24"/>
      <c r="EK1231" s="24"/>
      <c r="EL1231" s="24"/>
      <c r="EM1231" s="24"/>
      <c r="EN1231" s="24"/>
      <c r="EO1231" s="24"/>
      <c r="EP1231" s="24"/>
      <c r="EQ1231" s="24"/>
      <c r="ER1231" s="24"/>
      <c r="ES1231" s="24"/>
      <c r="ET1231" s="24"/>
      <c r="EU1231" s="24"/>
      <c r="EV1231" s="24"/>
      <c r="EW1231" s="24"/>
      <c r="EX1231" s="24"/>
      <c r="EY1231" s="24"/>
      <c r="EZ1231" s="24"/>
      <c r="FA1231" s="24"/>
      <c r="FB1231" s="24"/>
      <c r="FC1231" s="24"/>
      <c r="FD1231" s="24"/>
      <c r="FE1231" s="24"/>
      <c r="FF1231" s="24"/>
      <c r="FG1231" s="24"/>
      <c r="FH1231" s="24"/>
      <c r="FI1231" s="24"/>
      <c r="FJ1231" s="24"/>
      <c r="FK1231" s="24"/>
      <c r="FL1231" s="24"/>
      <c r="FM1231" s="24"/>
      <c r="FN1231" s="24"/>
      <c r="FO1231" s="24"/>
      <c r="FP1231" s="24"/>
      <c r="FQ1231" s="24"/>
      <c r="FR1231" s="24"/>
      <c r="FS1231" s="24"/>
      <c r="FT1231" s="24"/>
      <c r="FU1231" s="24"/>
      <c r="FV1231" s="24"/>
      <c r="FW1231" s="24"/>
      <c r="FX1231" s="24"/>
      <c r="FY1231" s="24"/>
      <c r="FZ1231" s="24"/>
      <c r="GA1231" s="24"/>
      <c r="GB1231" s="24"/>
      <c r="GC1231" s="24"/>
      <c r="GD1231" s="24"/>
      <c r="GE1231" s="24"/>
      <c r="GF1231" s="24"/>
      <c r="GG1231" s="24"/>
      <c r="GH1231" s="24"/>
      <c r="GI1231" s="24"/>
      <c r="GJ1231" s="24"/>
      <c r="GK1231" s="24"/>
      <c r="GL1231" s="24"/>
      <c r="GM1231" s="24"/>
      <c r="GN1231" s="24"/>
      <c r="GO1231" s="24"/>
      <c r="GP1231" s="24"/>
      <c r="GQ1231" s="24"/>
      <c r="GR1231" s="24"/>
      <c r="GS1231" s="24"/>
      <c r="GT1231" s="24"/>
      <c r="GU1231" s="24"/>
      <c r="GV1231" s="24"/>
      <c r="GW1231" s="24"/>
      <c r="GX1231" s="24"/>
      <c r="GY1231" s="24"/>
      <c r="GZ1231" s="24"/>
      <c r="HA1231" s="24"/>
      <c r="HB1231" s="24"/>
      <c r="HC1231" s="24"/>
      <c r="HD1231" s="24"/>
      <c r="HE1231" s="24"/>
      <c r="HF1231" s="24"/>
      <c r="HG1231" s="24"/>
    </row>
    <row r="1232" spans="1:215" ht="13.5" customHeight="1" x14ac:dyDescent="0.2">
      <c r="A1232" s="24"/>
      <c r="B1232" s="24"/>
      <c r="C1232" s="125"/>
      <c r="D1232" s="125"/>
      <c r="O1232" s="24"/>
      <c r="P1232" s="24"/>
      <c r="Q1232" s="125"/>
      <c r="R1232" s="24"/>
      <c r="S1232" s="108"/>
      <c r="T1232" s="108"/>
      <c r="U1232" s="108"/>
      <c r="V1232" s="108"/>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24"/>
      <c r="CA1232" s="24"/>
      <c r="CB1232" s="24"/>
      <c r="CC1232" s="24"/>
      <c r="CD1232" s="24"/>
      <c r="CE1232" s="24"/>
      <c r="CF1232" s="24"/>
      <c r="CG1232" s="24"/>
      <c r="CH1232" s="24"/>
      <c r="CI1232" s="24"/>
      <c r="CJ1232" s="24"/>
      <c r="CK1232" s="24"/>
      <c r="CL1232" s="24"/>
      <c r="CM1232" s="24"/>
      <c r="CN1232" s="24"/>
      <c r="CO1232" s="24"/>
      <c r="CP1232" s="24"/>
      <c r="CQ1232" s="24"/>
      <c r="CR1232" s="24"/>
      <c r="CS1232" s="24"/>
      <c r="CT1232" s="24"/>
      <c r="CU1232" s="24"/>
      <c r="CV1232" s="24"/>
      <c r="CW1232" s="24"/>
      <c r="CX1232" s="24"/>
      <c r="CY1232" s="24"/>
      <c r="CZ1232" s="24"/>
      <c r="DA1232" s="24"/>
      <c r="DB1232" s="24"/>
      <c r="DC1232" s="24"/>
      <c r="DD1232" s="24"/>
      <c r="DE1232" s="24"/>
      <c r="DF1232" s="24"/>
      <c r="DG1232" s="24"/>
      <c r="DH1232" s="24"/>
      <c r="DI1232" s="24"/>
      <c r="DJ1232" s="24"/>
      <c r="DK1232" s="24"/>
      <c r="DL1232" s="24"/>
      <c r="DM1232" s="24"/>
      <c r="DN1232" s="24"/>
      <c r="DO1232" s="24"/>
      <c r="DP1232" s="24"/>
      <c r="DQ1232" s="24"/>
      <c r="DR1232" s="24"/>
      <c r="DS1232" s="24"/>
      <c r="DT1232" s="24"/>
      <c r="DU1232" s="24"/>
      <c r="DV1232" s="24"/>
      <c r="DW1232" s="24"/>
      <c r="DX1232" s="24"/>
      <c r="DY1232" s="24"/>
      <c r="DZ1232" s="24"/>
      <c r="EA1232" s="24"/>
      <c r="EB1232" s="24"/>
      <c r="EC1232" s="24"/>
      <c r="ED1232" s="24"/>
      <c r="EE1232" s="24"/>
      <c r="EF1232" s="24"/>
      <c r="EG1232" s="24"/>
      <c r="EH1232" s="24"/>
      <c r="EI1232" s="24"/>
      <c r="EJ1232" s="24"/>
      <c r="EK1232" s="24"/>
      <c r="EL1232" s="24"/>
      <c r="EM1232" s="24"/>
      <c r="EN1232" s="24"/>
      <c r="EO1232" s="24"/>
      <c r="EP1232" s="24"/>
      <c r="EQ1232" s="24"/>
      <c r="ER1232" s="24"/>
      <c r="ES1232" s="24"/>
      <c r="ET1232" s="24"/>
      <c r="EU1232" s="24"/>
      <c r="EV1232" s="24"/>
      <c r="EW1232" s="24"/>
      <c r="EX1232" s="24"/>
      <c r="EY1232" s="24"/>
      <c r="EZ1232" s="24"/>
      <c r="FA1232" s="24"/>
      <c r="FB1232" s="24"/>
      <c r="FC1232" s="24"/>
      <c r="FD1232" s="24"/>
      <c r="FE1232" s="24"/>
      <c r="FF1232" s="24"/>
      <c r="FG1232" s="24"/>
      <c r="FH1232" s="24"/>
      <c r="FI1232" s="24"/>
      <c r="FJ1232" s="24"/>
      <c r="FK1232" s="24"/>
      <c r="FL1232" s="24"/>
      <c r="FM1232" s="24"/>
      <c r="FN1232" s="24"/>
      <c r="FO1232" s="24"/>
      <c r="FP1232" s="24"/>
      <c r="FQ1232" s="24"/>
      <c r="FR1232" s="24"/>
      <c r="FS1232" s="24"/>
      <c r="FT1232" s="24"/>
      <c r="FU1232" s="24"/>
      <c r="FV1232" s="24"/>
      <c r="FW1232" s="24"/>
      <c r="FX1232" s="24"/>
      <c r="FY1232" s="24"/>
      <c r="FZ1232" s="24"/>
      <c r="GA1232" s="24"/>
      <c r="GB1232" s="24"/>
      <c r="GC1232" s="24"/>
      <c r="GD1232" s="24"/>
      <c r="GE1232" s="24"/>
      <c r="GF1232" s="24"/>
      <c r="GG1232" s="24"/>
      <c r="GH1232" s="24"/>
      <c r="GI1232" s="24"/>
      <c r="GJ1232" s="24"/>
      <c r="GK1232" s="24"/>
      <c r="GL1232" s="24"/>
      <c r="GM1232" s="24"/>
      <c r="GN1232" s="24"/>
      <c r="GO1232" s="24"/>
      <c r="GP1232" s="24"/>
      <c r="GQ1232" s="24"/>
      <c r="GR1232" s="24"/>
      <c r="GS1232" s="24"/>
      <c r="GT1232" s="24"/>
      <c r="GU1232" s="24"/>
      <c r="GV1232" s="24"/>
      <c r="GW1232" s="24"/>
      <c r="GX1232" s="24"/>
      <c r="GY1232" s="24"/>
      <c r="GZ1232" s="24"/>
      <c r="HA1232" s="24"/>
      <c r="HB1232" s="24"/>
      <c r="HC1232" s="24"/>
      <c r="HD1232" s="24"/>
      <c r="HE1232" s="24"/>
      <c r="HF1232" s="24"/>
      <c r="HG1232" s="24"/>
    </row>
    <row r="1233" spans="1:215" ht="13.5" customHeight="1" x14ac:dyDescent="0.2">
      <c r="A1233" s="24"/>
      <c r="B1233" s="24"/>
      <c r="C1233" s="125"/>
      <c r="D1233" s="125"/>
      <c r="O1233" s="24"/>
      <c r="P1233" s="24"/>
      <c r="Q1233" s="125"/>
      <c r="R1233" s="24"/>
      <c r="S1233" s="108"/>
      <c r="T1233" s="108"/>
      <c r="U1233" s="108"/>
      <c r="V1233" s="108"/>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24"/>
      <c r="CA1233" s="24"/>
      <c r="CB1233" s="24"/>
      <c r="CC1233" s="24"/>
      <c r="CD1233" s="24"/>
      <c r="CE1233" s="24"/>
      <c r="CF1233" s="24"/>
      <c r="CG1233" s="24"/>
      <c r="CH1233" s="24"/>
      <c r="CI1233" s="24"/>
      <c r="CJ1233" s="24"/>
      <c r="CK1233" s="24"/>
      <c r="CL1233" s="24"/>
      <c r="CM1233" s="24"/>
      <c r="CN1233" s="24"/>
      <c r="CO1233" s="24"/>
      <c r="CP1233" s="24"/>
      <c r="CQ1233" s="24"/>
      <c r="CR1233" s="24"/>
      <c r="CS1233" s="24"/>
      <c r="CT1233" s="24"/>
      <c r="CU1233" s="24"/>
      <c r="CV1233" s="24"/>
      <c r="CW1233" s="24"/>
      <c r="CX1233" s="24"/>
      <c r="CY1233" s="24"/>
      <c r="CZ1233" s="24"/>
      <c r="DA1233" s="24"/>
      <c r="DB1233" s="24"/>
      <c r="DC1233" s="24"/>
      <c r="DD1233" s="24"/>
      <c r="DE1233" s="24"/>
      <c r="DF1233" s="24"/>
      <c r="DG1233" s="24"/>
      <c r="DH1233" s="24"/>
      <c r="DI1233" s="24"/>
      <c r="DJ1233" s="24"/>
      <c r="DK1233" s="24"/>
      <c r="DL1233" s="24"/>
      <c r="DM1233" s="24"/>
      <c r="DN1233" s="24"/>
      <c r="DO1233" s="24"/>
      <c r="DP1233" s="24"/>
      <c r="DQ1233" s="24"/>
      <c r="DR1233" s="24"/>
      <c r="DS1233" s="24"/>
      <c r="DT1233" s="24"/>
      <c r="DU1233" s="24"/>
      <c r="DV1233" s="24"/>
      <c r="DW1233" s="24"/>
      <c r="DX1233" s="24"/>
      <c r="DY1233" s="24"/>
      <c r="DZ1233" s="24"/>
      <c r="EA1233" s="24"/>
      <c r="EB1233" s="24"/>
      <c r="EC1233" s="24"/>
      <c r="ED1233" s="24"/>
      <c r="EE1233" s="24"/>
      <c r="EF1233" s="24"/>
      <c r="EG1233" s="24"/>
      <c r="EH1233" s="24"/>
      <c r="EI1233" s="24"/>
      <c r="EJ1233" s="24"/>
      <c r="EK1233" s="24"/>
      <c r="EL1233" s="24"/>
      <c r="EM1233" s="24"/>
      <c r="EN1233" s="24"/>
      <c r="EO1233" s="24"/>
      <c r="EP1233" s="24"/>
      <c r="EQ1233" s="24"/>
      <c r="ER1233" s="24"/>
      <c r="ES1233" s="24"/>
      <c r="ET1233" s="24"/>
      <c r="EU1233" s="24"/>
      <c r="EV1233" s="24"/>
      <c r="EW1233" s="24"/>
      <c r="EX1233" s="24"/>
      <c r="EY1233" s="24"/>
      <c r="EZ1233" s="24"/>
      <c r="FA1233" s="24"/>
      <c r="FB1233" s="24"/>
      <c r="FC1233" s="24"/>
      <c r="FD1233" s="24"/>
      <c r="FE1233" s="24"/>
      <c r="FF1233" s="24"/>
      <c r="FG1233" s="24"/>
      <c r="FH1233" s="24"/>
      <c r="FI1233" s="24"/>
      <c r="FJ1233" s="24"/>
      <c r="FK1233" s="24"/>
      <c r="FL1233" s="24"/>
      <c r="FM1233" s="24"/>
      <c r="FN1233" s="24"/>
      <c r="FO1233" s="24"/>
      <c r="FP1233" s="24"/>
      <c r="FQ1233" s="24"/>
      <c r="FR1233" s="24"/>
      <c r="FS1233" s="24"/>
      <c r="FT1233" s="24"/>
      <c r="FU1233" s="24"/>
      <c r="FV1233" s="24"/>
      <c r="FW1233" s="24"/>
      <c r="FX1233" s="24"/>
      <c r="FY1233" s="24"/>
      <c r="FZ1233" s="24"/>
      <c r="GA1233" s="24"/>
      <c r="GB1233" s="24"/>
      <c r="GC1233" s="24"/>
      <c r="GD1233" s="24"/>
      <c r="GE1233" s="24"/>
      <c r="GF1233" s="24"/>
      <c r="GG1233" s="24"/>
      <c r="GH1233" s="24"/>
      <c r="GI1233" s="24"/>
      <c r="GJ1233" s="24"/>
      <c r="GK1233" s="24"/>
      <c r="GL1233" s="24"/>
      <c r="GM1233" s="24"/>
      <c r="GN1233" s="24"/>
      <c r="GO1233" s="24"/>
      <c r="GP1233" s="24"/>
      <c r="GQ1233" s="24"/>
      <c r="GR1233" s="24"/>
      <c r="GS1233" s="24"/>
      <c r="GT1233" s="24"/>
      <c r="GU1233" s="24"/>
      <c r="GV1233" s="24"/>
      <c r="GW1233" s="24"/>
      <c r="GX1233" s="24"/>
      <c r="GY1233" s="24"/>
      <c r="GZ1233" s="24"/>
      <c r="HA1233" s="24"/>
      <c r="HB1233" s="24"/>
      <c r="HC1233" s="24"/>
      <c r="HD1233" s="24"/>
      <c r="HE1233" s="24"/>
      <c r="HF1233" s="24"/>
      <c r="HG1233" s="24"/>
    </row>
    <row r="1234" spans="1:215" ht="13.5" customHeight="1" x14ac:dyDescent="0.2">
      <c r="A1234" s="24"/>
      <c r="B1234" s="24"/>
      <c r="C1234" s="125"/>
      <c r="D1234" s="125"/>
      <c r="O1234" s="24"/>
      <c r="P1234" s="24"/>
      <c r="Q1234" s="125"/>
      <c r="R1234" s="24"/>
      <c r="S1234" s="108"/>
      <c r="T1234" s="108"/>
      <c r="U1234" s="108"/>
      <c r="V1234" s="108"/>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24"/>
      <c r="CA1234" s="24"/>
      <c r="CB1234" s="24"/>
      <c r="CC1234" s="24"/>
      <c r="CD1234" s="24"/>
      <c r="CE1234" s="24"/>
      <c r="CF1234" s="24"/>
      <c r="CG1234" s="24"/>
      <c r="CH1234" s="24"/>
      <c r="CI1234" s="24"/>
      <c r="CJ1234" s="24"/>
      <c r="CK1234" s="24"/>
      <c r="CL1234" s="24"/>
      <c r="CM1234" s="24"/>
      <c r="CN1234" s="24"/>
      <c r="CO1234" s="24"/>
      <c r="CP1234" s="24"/>
      <c r="CQ1234" s="24"/>
      <c r="CR1234" s="24"/>
      <c r="CS1234" s="24"/>
      <c r="CT1234" s="24"/>
      <c r="CU1234" s="24"/>
      <c r="CV1234" s="24"/>
      <c r="CW1234" s="24"/>
      <c r="CX1234" s="24"/>
      <c r="CY1234" s="24"/>
      <c r="CZ1234" s="24"/>
      <c r="DA1234" s="24"/>
      <c r="DB1234" s="24"/>
      <c r="DC1234" s="24"/>
      <c r="DD1234" s="24"/>
      <c r="DE1234" s="24"/>
      <c r="DF1234" s="24"/>
      <c r="DG1234" s="24"/>
      <c r="DH1234" s="24"/>
      <c r="DI1234" s="24"/>
      <c r="DJ1234" s="24"/>
      <c r="DK1234" s="24"/>
      <c r="DL1234" s="24"/>
      <c r="DM1234" s="24"/>
      <c r="DN1234" s="24"/>
      <c r="DO1234" s="24"/>
      <c r="DP1234" s="24"/>
      <c r="DQ1234" s="24"/>
      <c r="DR1234" s="24"/>
      <c r="DS1234" s="24"/>
      <c r="DT1234" s="24"/>
      <c r="DU1234" s="24"/>
      <c r="DV1234" s="24"/>
      <c r="DW1234" s="24"/>
      <c r="DX1234" s="24"/>
      <c r="DY1234" s="24"/>
      <c r="DZ1234" s="24"/>
      <c r="EA1234" s="24"/>
      <c r="EB1234" s="24"/>
      <c r="EC1234" s="24"/>
      <c r="ED1234" s="24"/>
      <c r="EE1234" s="24"/>
      <c r="EF1234" s="24"/>
      <c r="EG1234" s="24"/>
      <c r="EH1234" s="24"/>
      <c r="EI1234" s="24"/>
      <c r="EJ1234" s="24"/>
      <c r="EK1234" s="24"/>
      <c r="EL1234" s="24"/>
      <c r="EM1234" s="24"/>
      <c r="EN1234" s="24"/>
      <c r="EO1234" s="24"/>
      <c r="EP1234" s="24"/>
      <c r="EQ1234" s="24"/>
      <c r="ER1234" s="24"/>
      <c r="ES1234" s="24"/>
      <c r="ET1234" s="24"/>
      <c r="EU1234" s="24"/>
      <c r="EV1234" s="24"/>
      <c r="EW1234" s="24"/>
      <c r="EX1234" s="24"/>
      <c r="EY1234" s="24"/>
      <c r="EZ1234" s="24"/>
      <c r="FA1234" s="24"/>
      <c r="FB1234" s="24"/>
      <c r="FC1234" s="24"/>
      <c r="FD1234" s="24"/>
      <c r="FE1234" s="24"/>
      <c r="FF1234" s="24"/>
      <c r="FG1234" s="24"/>
      <c r="FH1234" s="24"/>
      <c r="FI1234" s="24"/>
      <c r="FJ1234" s="24"/>
      <c r="FK1234" s="24"/>
      <c r="FL1234" s="24"/>
      <c r="FM1234" s="24"/>
      <c r="FN1234" s="24"/>
      <c r="FO1234" s="24"/>
      <c r="FP1234" s="24"/>
      <c r="FQ1234" s="24"/>
      <c r="FR1234" s="24"/>
      <c r="FS1234" s="24"/>
      <c r="FT1234" s="24"/>
      <c r="FU1234" s="24"/>
      <c r="FV1234" s="24"/>
      <c r="FW1234" s="24"/>
      <c r="FX1234" s="24"/>
      <c r="FY1234" s="24"/>
      <c r="FZ1234" s="24"/>
      <c r="GA1234" s="24"/>
      <c r="GB1234" s="24"/>
      <c r="GC1234" s="24"/>
      <c r="GD1234" s="24"/>
      <c r="GE1234" s="24"/>
      <c r="GF1234" s="24"/>
      <c r="GG1234" s="24"/>
      <c r="GH1234" s="24"/>
      <c r="GI1234" s="24"/>
      <c r="GJ1234" s="24"/>
      <c r="GK1234" s="24"/>
      <c r="GL1234" s="24"/>
      <c r="GM1234" s="24"/>
      <c r="GN1234" s="24"/>
      <c r="GO1234" s="24"/>
      <c r="GP1234" s="24"/>
      <c r="GQ1234" s="24"/>
      <c r="GR1234" s="24"/>
      <c r="GS1234" s="24"/>
      <c r="GT1234" s="24"/>
      <c r="GU1234" s="24"/>
      <c r="GV1234" s="24"/>
      <c r="GW1234" s="24"/>
      <c r="GX1234" s="24"/>
      <c r="GY1234" s="24"/>
      <c r="GZ1234" s="24"/>
      <c r="HA1234" s="24"/>
      <c r="HB1234" s="24"/>
      <c r="HC1234" s="24"/>
      <c r="HD1234" s="24"/>
      <c r="HE1234" s="24"/>
      <c r="HF1234" s="24"/>
      <c r="HG1234" s="24"/>
    </row>
    <row r="1235" spans="1:215" ht="13.5" customHeight="1" x14ac:dyDescent="0.2">
      <c r="A1235" s="24"/>
      <c r="B1235" s="24"/>
      <c r="C1235" s="125"/>
      <c r="D1235" s="125"/>
      <c r="O1235" s="24"/>
      <c r="P1235" s="24"/>
      <c r="Q1235" s="125"/>
      <c r="R1235" s="24"/>
      <c r="S1235" s="108"/>
      <c r="T1235" s="108"/>
      <c r="U1235" s="108"/>
      <c r="V1235" s="108"/>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24"/>
      <c r="CA1235" s="24"/>
      <c r="CB1235" s="24"/>
      <c r="CC1235" s="24"/>
      <c r="CD1235" s="24"/>
      <c r="CE1235" s="24"/>
      <c r="CF1235" s="24"/>
      <c r="CG1235" s="24"/>
      <c r="CH1235" s="24"/>
      <c r="CI1235" s="24"/>
      <c r="CJ1235" s="24"/>
      <c r="CK1235" s="24"/>
      <c r="CL1235" s="24"/>
      <c r="CM1235" s="24"/>
      <c r="CN1235" s="24"/>
      <c r="CO1235" s="24"/>
      <c r="CP1235" s="24"/>
      <c r="CQ1235" s="24"/>
      <c r="CR1235" s="24"/>
      <c r="CS1235" s="24"/>
      <c r="CT1235" s="24"/>
      <c r="CU1235" s="24"/>
      <c r="CV1235" s="24"/>
      <c r="CW1235" s="24"/>
      <c r="CX1235" s="24"/>
      <c r="CY1235" s="24"/>
      <c r="CZ1235" s="24"/>
      <c r="DA1235" s="24"/>
      <c r="DB1235" s="24"/>
      <c r="DC1235" s="24"/>
      <c r="DD1235" s="24"/>
      <c r="DE1235" s="24"/>
      <c r="DF1235" s="24"/>
      <c r="DG1235" s="24"/>
      <c r="DH1235" s="24"/>
      <c r="DI1235" s="24"/>
      <c r="DJ1235" s="24"/>
      <c r="DK1235" s="24"/>
      <c r="DL1235" s="24"/>
      <c r="DM1235" s="24"/>
      <c r="DN1235" s="24"/>
      <c r="DO1235" s="24"/>
      <c r="DP1235" s="24"/>
      <c r="DQ1235" s="24"/>
      <c r="DR1235" s="24"/>
      <c r="DS1235" s="24"/>
      <c r="DT1235" s="24"/>
      <c r="DU1235" s="24"/>
      <c r="DV1235" s="24"/>
      <c r="DW1235" s="24"/>
      <c r="DX1235" s="24"/>
      <c r="DY1235" s="24"/>
      <c r="DZ1235" s="24"/>
      <c r="EA1235" s="24"/>
      <c r="EB1235" s="24"/>
      <c r="EC1235" s="24"/>
      <c r="ED1235" s="24"/>
      <c r="EE1235" s="24"/>
      <c r="EF1235" s="24"/>
      <c r="EG1235" s="24"/>
      <c r="EH1235" s="24"/>
      <c r="EI1235" s="24"/>
      <c r="EJ1235" s="24"/>
      <c r="EK1235" s="24"/>
      <c r="EL1235" s="24"/>
      <c r="EM1235" s="24"/>
      <c r="EN1235" s="24"/>
      <c r="EO1235" s="24"/>
      <c r="EP1235" s="24"/>
      <c r="EQ1235" s="24"/>
      <c r="ER1235" s="24"/>
      <c r="ES1235" s="24"/>
      <c r="ET1235" s="24"/>
      <c r="EU1235" s="24"/>
      <c r="EV1235" s="24"/>
      <c r="EW1235" s="24"/>
      <c r="EX1235" s="24"/>
      <c r="EY1235" s="24"/>
      <c r="EZ1235" s="24"/>
      <c r="FA1235" s="24"/>
      <c r="FB1235" s="24"/>
      <c r="FC1235" s="24"/>
      <c r="FD1235" s="24"/>
      <c r="FE1235" s="24"/>
      <c r="FF1235" s="24"/>
      <c r="FG1235" s="24"/>
      <c r="FH1235" s="24"/>
      <c r="FI1235" s="24"/>
      <c r="FJ1235" s="24"/>
      <c r="FK1235" s="24"/>
      <c r="FL1235" s="24"/>
      <c r="FM1235" s="24"/>
      <c r="FN1235" s="24"/>
      <c r="FO1235" s="24"/>
      <c r="FP1235" s="24"/>
      <c r="FQ1235" s="24"/>
      <c r="FR1235" s="24"/>
      <c r="FS1235" s="24"/>
      <c r="FT1235" s="24"/>
      <c r="FU1235" s="24"/>
      <c r="FV1235" s="24"/>
      <c r="FW1235" s="24"/>
      <c r="FX1235" s="24"/>
      <c r="FY1235" s="24"/>
      <c r="FZ1235" s="24"/>
      <c r="GA1235" s="24"/>
      <c r="GB1235" s="24"/>
      <c r="GC1235" s="24"/>
      <c r="GD1235" s="24"/>
      <c r="GE1235" s="24"/>
      <c r="GF1235" s="24"/>
      <c r="GG1235" s="24"/>
      <c r="GH1235" s="24"/>
      <c r="GI1235" s="24"/>
      <c r="GJ1235" s="24"/>
      <c r="GK1235" s="24"/>
      <c r="GL1235" s="24"/>
      <c r="GM1235" s="24"/>
      <c r="GN1235" s="24"/>
      <c r="GO1235" s="24"/>
      <c r="GP1235" s="24"/>
      <c r="GQ1235" s="24"/>
      <c r="GR1235" s="24"/>
      <c r="GS1235" s="24"/>
      <c r="GT1235" s="24"/>
      <c r="GU1235" s="24"/>
      <c r="GV1235" s="24"/>
      <c r="GW1235" s="24"/>
      <c r="GX1235" s="24"/>
      <c r="GY1235" s="24"/>
      <c r="GZ1235" s="24"/>
      <c r="HA1235" s="24"/>
      <c r="HB1235" s="24"/>
      <c r="HC1235" s="24"/>
      <c r="HD1235" s="24"/>
      <c r="HE1235" s="24"/>
      <c r="HF1235" s="24"/>
      <c r="HG1235" s="24"/>
    </row>
    <row r="1236" spans="1:215" ht="13.5" customHeight="1" x14ac:dyDescent="0.2">
      <c r="A1236" s="24"/>
      <c r="B1236" s="24"/>
      <c r="C1236" s="125"/>
      <c r="D1236" s="125"/>
      <c r="O1236" s="24"/>
      <c r="P1236" s="24"/>
      <c r="Q1236" s="125"/>
      <c r="R1236" s="24"/>
      <c r="S1236" s="108"/>
      <c r="T1236" s="108"/>
      <c r="U1236" s="108"/>
      <c r="V1236" s="108"/>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24"/>
      <c r="CA1236" s="24"/>
      <c r="CB1236" s="24"/>
      <c r="CC1236" s="24"/>
      <c r="CD1236" s="24"/>
      <c r="CE1236" s="24"/>
      <c r="CF1236" s="24"/>
      <c r="CG1236" s="24"/>
      <c r="CH1236" s="24"/>
      <c r="CI1236" s="24"/>
      <c r="CJ1236" s="24"/>
      <c r="CK1236" s="24"/>
      <c r="CL1236" s="24"/>
      <c r="CM1236" s="24"/>
      <c r="CN1236" s="24"/>
      <c r="CO1236" s="24"/>
      <c r="CP1236" s="24"/>
      <c r="CQ1236" s="24"/>
      <c r="CR1236" s="24"/>
      <c r="CS1236" s="24"/>
      <c r="CT1236" s="24"/>
      <c r="CU1236" s="24"/>
      <c r="CV1236" s="24"/>
      <c r="CW1236" s="24"/>
      <c r="CX1236" s="24"/>
      <c r="CY1236" s="24"/>
      <c r="CZ1236" s="24"/>
      <c r="DA1236" s="24"/>
      <c r="DB1236" s="24"/>
      <c r="DC1236" s="24"/>
      <c r="DD1236" s="24"/>
      <c r="DE1236" s="24"/>
      <c r="DF1236" s="24"/>
      <c r="DG1236" s="24"/>
      <c r="DH1236" s="24"/>
      <c r="DI1236" s="24"/>
      <c r="DJ1236" s="24"/>
      <c r="DK1236" s="24"/>
      <c r="DL1236" s="24"/>
      <c r="DM1236" s="24"/>
      <c r="DN1236" s="24"/>
      <c r="DO1236" s="24"/>
      <c r="DP1236" s="24"/>
      <c r="DQ1236" s="24"/>
      <c r="DR1236" s="24"/>
      <c r="DS1236" s="24"/>
      <c r="DT1236" s="24"/>
      <c r="DU1236" s="24"/>
      <c r="DV1236" s="24"/>
      <c r="DW1236" s="24"/>
      <c r="DX1236" s="24"/>
      <c r="DY1236" s="24"/>
      <c r="DZ1236" s="24"/>
      <c r="EA1236" s="24"/>
      <c r="EB1236" s="24"/>
      <c r="EC1236" s="24"/>
      <c r="ED1236" s="24"/>
      <c r="EE1236" s="24"/>
      <c r="EF1236" s="24"/>
      <c r="EG1236" s="24"/>
      <c r="EH1236" s="24"/>
      <c r="EI1236" s="24"/>
      <c r="EJ1236" s="24"/>
      <c r="EK1236" s="24"/>
      <c r="EL1236" s="24"/>
      <c r="EM1236" s="24"/>
      <c r="EN1236" s="24"/>
      <c r="EO1236" s="24"/>
      <c r="EP1236" s="24"/>
      <c r="EQ1236" s="24"/>
      <c r="ER1236" s="24"/>
      <c r="ES1236" s="24"/>
      <c r="ET1236" s="24"/>
      <c r="EU1236" s="24"/>
      <c r="EV1236" s="24"/>
      <c r="EW1236" s="24"/>
      <c r="EX1236" s="24"/>
      <c r="EY1236" s="24"/>
      <c r="EZ1236" s="24"/>
      <c r="FA1236" s="24"/>
      <c r="FB1236" s="24"/>
      <c r="FC1236" s="24"/>
      <c r="FD1236" s="24"/>
      <c r="FE1236" s="24"/>
      <c r="FF1236" s="24"/>
      <c r="FG1236" s="24"/>
      <c r="FH1236" s="24"/>
      <c r="FI1236" s="24"/>
      <c r="FJ1236" s="24"/>
      <c r="FK1236" s="24"/>
      <c r="FL1236" s="24"/>
      <c r="FM1236" s="24"/>
      <c r="FN1236" s="24"/>
      <c r="FO1236" s="24"/>
      <c r="FP1236" s="24"/>
      <c r="FQ1236" s="24"/>
      <c r="FR1236" s="24"/>
      <c r="FS1236" s="24"/>
      <c r="FT1236" s="24"/>
      <c r="FU1236" s="24"/>
      <c r="FV1236" s="24"/>
      <c r="FW1236" s="24"/>
      <c r="FX1236" s="24"/>
      <c r="FY1236" s="24"/>
      <c r="FZ1236" s="24"/>
      <c r="GA1236" s="24"/>
      <c r="GB1236" s="24"/>
      <c r="GC1236" s="24"/>
      <c r="GD1236" s="24"/>
      <c r="GE1236" s="24"/>
      <c r="GF1236" s="24"/>
      <c r="GG1236" s="24"/>
      <c r="GH1236" s="24"/>
      <c r="GI1236" s="24"/>
      <c r="GJ1236" s="24"/>
      <c r="GK1236" s="24"/>
      <c r="GL1236" s="24"/>
      <c r="GM1236" s="24"/>
      <c r="GN1236" s="24"/>
      <c r="GO1236" s="24"/>
      <c r="GP1236" s="24"/>
      <c r="GQ1236" s="24"/>
      <c r="GR1236" s="24"/>
      <c r="GS1236" s="24"/>
      <c r="GT1236" s="24"/>
      <c r="GU1236" s="24"/>
      <c r="GV1236" s="24"/>
      <c r="GW1236" s="24"/>
      <c r="GX1236" s="24"/>
      <c r="GY1236" s="24"/>
      <c r="GZ1236" s="24"/>
      <c r="HA1236" s="24"/>
      <c r="HB1236" s="24"/>
      <c r="HC1236" s="24"/>
      <c r="HD1236" s="24"/>
      <c r="HE1236" s="24"/>
      <c r="HF1236" s="24"/>
      <c r="HG1236" s="24"/>
    </row>
    <row r="1237" spans="1:215" ht="13.5" customHeight="1" x14ac:dyDescent="0.2">
      <c r="A1237" s="24"/>
      <c r="B1237" s="24"/>
      <c r="C1237" s="125"/>
      <c r="D1237" s="125"/>
      <c r="O1237" s="24"/>
      <c r="P1237" s="24"/>
      <c r="Q1237" s="125"/>
      <c r="R1237" s="24"/>
      <c r="S1237" s="108"/>
      <c r="T1237" s="108"/>
      <c r="U1237" s="108"/>
      <c r="V1237" s="108"/>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24"/>
      <c r="CA1237" s="24"/>
      <c r="CB1237" s="24"/>
      <c r="CC1237" s="24"/>
      <c r="CD1237" s="24"/>
      <c r="CE1237" s="24"/>
      <c r="CF1237" s="24"/>
      <c r="CG1237" s="24"/>
      <c r="CH1237" s="24"/>
      <c r="CI1237" s="24"/>
      <c r="CJ1237" s="24"/>
      <c r="CK1237" s="24"/>
      <c r="CL1237" s="24"/>
      <c r="CM1237" s="24"/>
      <c r="CN1237" s="24"/>
      <c r="CO1237" s="24"/>
      <c r="CP1237" s="24"/>
      <c r="CQ1237" s="24"/>
      <c r="CR1237" s="24"/>
      <c r="CS1237" s="24"/>
      <c r="CT1237" s="24"/>
      <c r="CU1237" s="24"/>
      <c r="CV1237" s="24"/>
      <c r="CW1237" s="24"/>
      <c r="CX1237" s="24"/>
      <c r="CY1237" s="24"/>
      <c r="CZ1237" s="24"/>
      <c r="DA1237" s="24"/>
      <c r="DB1237" s="24"/>
      <c r="DC1237" s="24"/>
      <c r="DD1237" s="24"/>
      <c r="DE1237" s="24"/>
      <c r="DF1237" s="24"/>
      <c r="DG1237" s="24"/>
      <c r="DH1237" s="24"/>
      <c r="DI1237" s="24"/>
      <c r="DJ1237" s="24"/>
      <c r="DK1237" s="24"/>
      <c r="DL1237" s="24"/>
      <c r="DM1237" s="24"/>
      <c r="DN1237" s="24"/>
      <c r="DO1237" s="24"/>
      <c r="DP1237" s="24"/>
      <c r="DQ1237" s="24"/>
      <c r="DR1237" s="24"/>
      <c r="DS1237" s="24"/>
      <c r="DT1237" s="24"/>
      <c r="DU1237" s="24"/>
      <c r="DV1237" s="24"/>
      <c r="DW1237" s="24"/>
      <c r="DX1237" s="24"/>
      <c r="DY1237" s="24"/>
      <c r="DZ1237" s="24"/>
      <c r="EA1237" s="24"/>
      <c r="EB1237" s="24"/>
      <c r="EC1237" s="24"/>
      <c r="ED1237" s="24"/>
      <c r="EE1237" s="24"/>
      <c r="EF1237" s="24"/>
      <c r="EG1237" s="24"/>
      <c r="EH1237" s="24"/>
      <c r="EI1237" s="24"/>
      <c r="EJ1237" s="24"/>
      <c r="EK1237" s="24"/>
      <c r="EL1237" s="24"/>
      <c r="EM1237" s="24"/>
      <c r="EN1237" s="24"/>
      <c r="EO1237" s="24"/>
      <c r="EP1237" s="24"/>
      <c r="EQ1237" s="24"/>
      <c r="ER1237" s="24"/>
      <c r="ES1237" s="24"/>
      <c r="ET1237" s="24"/>
      <c r="EU1237" s="24"/>
      <c r="EV1237" s="24"/>
      <c r="EW1237" s="24"/>
      <c r="EX1237" s="24"/>
      <c r="EY1237" s="24"/>
      <c r="EZ1237" s="24"/>
      <c r="FA1237" s="24"/>
      <c r="FB1237" s="24"/>
      <c r="FC1237" s="24"/>
      <c r="FD1237" s="24"/>
      <c r="FE1237" s="24"/>
      <c r="FF1237" s="24"/>
      <c r="FG1237" s="24"/>
      <c r="FH1237" s="24"/>
      <c r="FI1237" s="24"/>
      <c r="FJ1237" s="24"/>
      <c r="FK1237" s="24"/>
      <c r="FL1237" s="24"/>
      <c r="FM1237" s="24"/>
      <c r="FN1237" s="24"/>
      <c r="FO1237" s="24"/>
      <c r="FP1237" s="24"/>
      <c r="FQ1237" s="24"/>
      <c r="FR1237" s="24"/>
      <c r="FS1237" s="24"/>
      <c r="FT1237" s="24"/>
      <c r="FU1237" s="24"/>
      <c r="FV1237" s="24"/>
      <c r="FW1237" s="24"/>
      <c r="FX1237" s="24"/>
      <c r="FY1237" s="24"/>
      <c r="FZ1237" s="24"/>
      <c r="GA1237" s="24"/>
      <c r="GB1237" s="24"/>
      <c r="GC1237" s="24"/>
      <c r="GD1237" s="24"/>
      <c r="GE1237" s="24"/>
      <c r="GF1237" s="24"/>
      <c r="GG1237" s="24"/>
      <c r="GH1237" s="24"/>
      <c r="GI1237" s="24"/>
      <c r="GJ1237" s="24"/>
      <c r="GK1237" s="24"/>
      <c r="GL1237" s="24"/>
      <c r="GM1237" s="24"/>
      <c r="GN1237" s="24"/>
      <c r="GO1237" s="24"/>
      <c r="GP1237" s="24"/>
      <c r="GQ1237" s="24"/>
      <c r="GR1237" s="24"/>
      <c r="GS1237" s="24"/>
      <c r="GT1237" s="24"/>
      <c r="GU1237" s="24"/>
      <c r="GV1237" s="24"/>
      <c r="GW1237" s="24"/>
      <c r="GX1237" s="24"/>
      <c r="GY1237" s="24"/>
      <c r="GZ1237" s="24"/>
      <c r="HA1237" s="24"/>
      <c r="HB1237" s="24"/>
      <c r="HC1237" s="24"/>
      <c r="HD1237" s="24"/>
      <c r="HE1237" s="24"/>
      <c r="HF1237" s="24"/>
      <c r="HG1237" s="24"/>
    </row>
    <row r="1238" spans="1:215" ht="13.5" customHeight="1" x14ac:dyDescent="0.2">
      <c r="A1238" s="24"/>
      <c r="B1238" s="24"/>
      <c r="C1238" s="125"/>
      <c r="D1238" s="125"/>
      <c r="O1238" s="24"/>
      <c r="P1238" s="24"/>
      <c r="Q1238" s="125"/>
      <c r="R1238" s="24"/>
      <c r="S1238" s="108"/>
      <c r="T1238" s="108"/>
      <c r="U1238" s="108"/>
      <c r="V1238" s="108"/>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24"/>
      <c r="CA1238" s="24"/>
      <c r="CB1238" s="24"/>
      <c r="CC1238" s="24"/>
      <c r="CD1238" s="24"/>
      <c r="CE1238" s="24"/>
      <c r="CF1238" s="24"/>
      <c r="CG1238" s="24"/>
      <c r="CH1238" s="24"/>
      <c r="CI1238" s="24"/>
      <c r="CJ1238" s="24"/>
      <c r="CK1238" s="24"/>
      <c r="CL1238" s="24"/>
      <c r="CM1238" s="24"/>
      <c r="CN1238" s="24"/>
      <c r="CO1238" s="24"/>
      <c r="CP1238" s="24"/>
      <c r="CQ1238" s="24"/>
      <c r="CR1238" s="24"/>
      <c r="CS1238" s="24"/>
      <c r="CT1238" s="24"/>
      <c r="CU1238" s="24"/>
      <c r="CV1238" s="24"/>
      <c r="CW1238" s="24"/>
      <c r="CX1238" s="24"/>
      <c r="CY1238" s="24"/>
      <c r="CZ1238" s="24"/>
      <c r="DA1238" s="24"/>
      <c r="DB1238" s="24"/>
      <c r="DC1238" s="24"/>
      <c r="DD1238" s="24"/>
      <c r="DE1238" s="24"/>
      <c r="DF1238" s="24"/>
      <c r="DG1238" s="24"/>
      <c r="DH1238" s="24"/>
      <c r="DI1238" s="24"/>
      <c r="DJ1238" s="24"/>
      <c r="DK1238" s="24"/>
      <c r="DL1238" s="24"/>
      <c r="DM1238" s="24"/>
      <c r="DN1238" s="24"/>
      <c r="DO1238" s="24"/>
      <c r="DP1238" s="24"/>
      <c r="DQ1238" s="24"/>
      <c r="DR1238" s="24"/>
      <c r="DS1238" s="24"/>
      <c r="DT1238" s="24"/>
      <c r="DU1238" s="24"/>
      <c r="DV1238" s="24"/>
      <c r="DW1238" s="24"/>
      <c r="DX1238" s="24"/>
      <c r="DY1238" s="24"/>
      <c r="DZ1238" s="24"/>
      <c r="EA1238" s="24"/>
      <c r="EB1238" s="24"/>
      <c r="EC1238" s="24"/>
      <c r="ED1238" s="24"/>
      <c r="EE1238" s="24"/>
      <c r="EF1238" s="24"/>
      <c r="EG1238" s="24"/>
      <c r="EH1238" s="24"/>
      <c r="EI1238" s="24"/>
      <c r="EJ1238" s="24"/>
      <c r="EK1238" s="24"/>
      <c r="EL1238" s="24"/>
      <c r="EM1238" s="24"/>
      <c r="EN1238" s="24"/>
      <c r="EO1238" s="24"/>
      <c r="EP1238" s="24"/>
      <c r="EQ1238" s="24"/>
      <c r="ER1238" s="24"/>
      <c r="ES1238" s="24"/>
      <c r="ET1238" s="24"/>
      <c r="EU1238" s="24"/>
      <c r="EV1238" s="24"/>
      <c r="EW1238" s="24"/>
      <c r="EX1238" s="24"/>
      <c r="EY1238" s="24"/>
      <c r="EZ1238" s="24"/>
      <c r="FA1238" s="24"/>
      <c r="FB1238" s="24"/>
      <c r="FC1238" s="24"/>
      <c r="FD1238" s="24"/>
      <c r="FE1238" s="24"/>
      <c r="FF1238" s="24"/>
      <c r="FG1238" s="24"/>
      <c r="FH1238" s="24"/>
      <c r="FI1238" s="24"/>
      <c r="FJ1238" s="24"/>
      <c r="FK1238" s="24"/>
      <c r="FL1238" s="24"/>
      <c r="FM1238" s="24"/>
      <c r="FN1238" s="24"/>
      <c r="FO1238" s="24"/>
      <c r="FP1238" s="24"/>
      <c r="FQ1238" s="24"/>
      <c r="FR1238" s="24"/>
      <c r="FS1238" s="24"/>
      <c r="FT1238" s="24"/>
      <c r="FU1238" s="24"/>
      <c r="FV1238" s="24"/>
      <c r="FW1238" s="24"/>
      <c r="FX1238" s="24"/>
      <c r="FY1238" s="24"/>
      <c r="FZ1238" s="24"/>
      <c r="GA1238" s="24"/>
      <c r="GB1238" s="24"/>
      <c r="GC1238" s="24"/>
      <c r="GD1238" s="24"/>
      <c r="GE1238" s="24"/>
      <c r="GF1238" s="24"/>
      <c r="GG1238" s="24"/>
      <c r="GH1238" s="24"/>
      <c r="GI1238" s="24"/>
      <c r="GJ1238" s="24"/>
      <c r="GK1238" s="24"/>
      <c r="GL1238" s="24"/>
      <c r="GM1238" s="24"/>
      <c r="GN1238" s="24"/>
      <c r="GO1238" s="24"/>
      <c r="GP1238" s="24"/>
      <c r="GQ1238" s="24"/>
      <c r="GR1238" s="24"/>
      <c r="GS1238" s="24"/>
      <c r="GT1238" s="24"/>
      <c r="GU1238" s="24"/>
      <c r="GV1238" s="24"/>
      <c r="GW1238" s="24"/>
      <c r="GX1238" s="24"/>
      <c r="GY1238" s="24"/>
      <c r="GZ1238" s="24"/>
      <c r="HA1238" s="24"/>
      <c r="HB1238" s="24"/>
      <c r="HC1238" s="24"/>
      <c r="HD1238" s="24"/>
      <c r="HE1238" s="24"/>
      <c r="HF1238" s="24"/>
      <c r="HG1238" s="24"/>
    </row>
    <row r="1239" spans="1:215" ht="13.5" customHeight="1" x14ac:dyDescent="0.2">
      <c r="A1239" s="24"/>
      <c r="B1239" s="24"/>
      <c r="C1239" s="125"/>
      <c r="D1239" s="125"/>
      <c r="O1239" s="24"/>
      <c r="P1239" s="24"/>
      <c r="Q1239" s="125"/>
      <c r="R1239" s="24"/>
      <c r="S1239" s="108"/>
      <c r="T1239" s="108"/>
      <c r="U1239" s="108"/>
      <c r="V1239" s="108"/>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24"/>
      <c r="CA1239" s="24"/>
      <c r="CB1239" s="24"/>
      <c r="CC1239" s="24"/>
      <c r="CD1239" s="24"/>
      <c r="CE1239" s="24"/>
      <c r="CF1239" s="24"/>
      <c r="CG1239" s="24"/>
      <c r="CH1239" s="24"/>
      <c r="CI1239" s="24"/>
      <c r="CJ1239" s="24"/>
      <c r="CK1239" s="24"/>
      <c r="CL1239" s="24"/>
      <c r="CM1239" s="24"/>
      <c r="CN1239" s="24"/>
      <c r="CO1239" s="24"/>
      <c r="CP1239" s="24"/>
      <c r="CQ1239" s="24"/>
      <c r="CR1239" s="24"/>
      <c r="CS1239" s="24"/>
      <c r="CT1239" s="24"/>
      <c r="CU1239" s="24"/>
      <c r="CV1239" s="24"/>
      <c r="CW1239" s="24"/>
      <c r="CX1239" s="24"/>
      <c r="CY1239" s="24"/>
      <c r="CZ1239" s="24"/>
      <c r="DA1239" s="24"/>
      <c r="DB1239" s="24"/>
      <c r="DC1239" s="24"/>
      <c r="DD1239" s="24"/>
      <c r="DE1239" s="24"/>
      <c r="DF1239" s="24"/>
      <c r="DG1239" s="24"/>
      <c r="DH1239" s="24"/>
      <c r="DI1239" s="24"/>
      <c r="DJ1239" s="24"/>
      <c r="DK1239" s="24"/>
      <c r="DL1239" s="24"/>
      <c r="DM1239" s="24"/>
      <c r="DN1239" s="24"/>
      <c r="DO1239" s="24"/>
      <c r="DP1239" s="24"/>
      <c r="DQ1239" s="24"/>
      <c r="DR1239" s="24"/>
      <c r="DS1239" s="24"/>
      <c r="DT1239" s="24"/>
      <c r="DU1239" s="24"/>
      <c r="DV1239" s="24"/>
      <c r="DW1239" s="24"/>
      <c r="DX1239" s="24"/>
      <c r="DY1239" s="24"/>
      <c r="DZ1239" s="24"/>
      <c r="EA1239" s="24"/>
      <c r="EB1239" s="24"/>
      <c r="EC1239" s="24"/>
      <c r="ED1239" s="24"/>
      <c r="EE1239" s="24"/>
      <c r="EF1239" s="24"/>
      <c r="EG1239" s="24"/>
      <c r="EH1239" s="24"/>
      <c r="EI1239" s="24"/>
      <c r="EJ1239" s="24"/>
      <c r="EK1239" s="24"/>
      <c r="EL1239" s="24"/>
      <c r="EM1239" s="24"/>
      <c r="EN1239" s="24"/>
      <c r="EO1239" s="24"/>
      <c r="EP1239" s="24"/>
      <c r="EQ1239" s="24"/>
      <c r="ER1239" s="24"/>
      <c r="ES1239" s="24"/>
      <c r="ET1239" s="24"/>
      <c r="EU1239" s="24"/>
      <c r="EV1239" s="24"/>
      <c r="EW1239" s="24"/>
      <c r="EX1239" s="24"/>
      <c r="EY1239" s="24"/>
      <c r="EZ1239" s="24"/>
      <c r="FA1239" s="24"/>
      <c r="FB1239" s="24"/>
      <c r="FC1239" s="24"/>
      <c r="FD1239" s="24"/>
      <c r="FE1239" s="24"/>
      <c r="FF1239" s="24"/>
      <c r="FG1239" s="24"/>
      <c r="FH1239" s="24"/>
      <c r="FI1239" s="24"/>
      <c r="FJ1239" s="24"/>
      <c r="FK1239" s="24"/>
      <c r="FL1239" s="24"/>
      <c r="FM1239" s="24"/>
      <c r="FN1239" s="24"/>
      <c r="FO1239" s="24"/>
      <c r="FP1239" s="24"/>
      <c r="FQ1239" s="24"/>
      <c r="FR1239" s="24"/>
      <c r="FS1239" s="24"/>
      <c r="FT1239" s="24"/>
      <c r="FU1239" s="24"/>
      <c r="FV1239" s="24"/>
      <c r="FW1239" s="24"/>
      <c r="FX1239" s="24"/>
      <c r="FY1239" s="24"/>
      <c r="FZ1239" s="24"/>
      <c r="GA1239" s="24"/>
      <c r="GB1239" s="24"/>
      <c r="GC1239" s="24"/>
      <c r="GD1239" s="24"/>
      <c r="GE1239" s="24"/>
      <c r="GF1239" s="24"/>
      <c r="GG1239" s="24"/>
      <c r="GH1239" s="24"/>
      <c r="GI1239" s="24"/>
      <c r="GJ1239" s="24"/>
      <c r="GK1239" s="24"/>
      <c r="GL1239" s="24"/>
      <c r="GM1239" s="24"/>
      <c r="GN1239" s="24"/>
      <c r="GO1239" s="24"/>
      <c r="GP1239" s="24"/>
      <c r="GQ1239" s="24"/>
      <c r="GR1239" s="24"/>
      <c r="GS1239" s="24"/>
      <c r="GT1239" s="24"/>
      <c r="GU1239" s="24"/>
      <c r="GV1239" s="24"/>
      <c r="GW1239" s="24"/>
      <c r="GX1239" s="24"/>
      <c r="GY1239" s="24"/>
      <c r="GZ1239" s="24"/>
      <c r="HA1239" s="24"/>
      <c r="HB1239" s="24"/>
      <c r="HC1239" s="24"/>
      <c r="HD1239" s="24"/>
      <c r="HE1239" s="24"/>
      <c r="HF1239" s="24"/>
      <c r="HG1239" s="24"/>
    </row>
    <row r="1240" spans="1:215" ht="13.5" customHeight="1" x14ac:dyDescent="0.2">
      <c r="A1240" s="24"/>
      <c r="B1240" s="24"/>
      <c r="C1240" s="125"/>
      <c r="D1240" s="125"/>
      <c r="O1240" s="24"/>
      <c r="P1240" s="24"/>
      <c r="Q1240" s="125"/>
      <c r="R1240" s="24"/>
      <c r="S1240" s="108"/>
      <c r="T1240" s="108"/>
      <c r="U1240" s="108"/>
      <c r="V1240" s="108"/>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24"/>
      <c r="CA1240" s="24"/>
      <c r="CB1240" s="24"/>
      <c r="CC1240" s="24"/>
      <c r="CD1240" s="24"/>
      <c r="CE1240" s="24"/>
      <c r="CF1240" s="24"/>
      <c r="CG1240" s="24"/>
      <c r="CH1240" s="24"/>
      <c r="CI1240" s="24"/>
      <c r="CJ1240" s="24"/>
      <c r="CK1240" s="24"/>
      <c r="CL1240" s="24"/>
      <c r="CM1240" s="24"/>
      <c r="CN1240" s="24"/>
      <c r="CO1240" s="24"/>
      <c r="CP1240" s="24"/>
      <c r="CQ1240" s="24"/>
      <c r="CR1240" s="24"/>
      <c r="CS1240" s="24"/>
      <c r="CT1240" s="24"/>
      <c r="CU1240" s="24"/>
      <c r="CV1240" s="24"/>
      <c r="CW1240" s="24"/>
      <c r="CX1240" s="24"/>
      <c r="CY1240" s="24"/>
      <c r="CZ1240" s="24"/>
      <c r="DA1240" s="24"/>
      <c r="DB1240" s="24"/>
      <c r="DC1240" s="24"/>
      <c r="DD1240" s="24"/>
      <c r="DE1240" s="24"/>
      <c r="DF1240" s="24"/>
      <c r="DG1240" s="24"/>
      <c r="DH1240" s="24"/>
      <c r="DI1240" s="24"/>
      <c r="DJ1240" s="24"/>
      <c r="DK1240" s="24"/>
      <c r="DL1240" s="24"/>
      <c r="DM1240" s="24"/>
      <c r="DN1240" s="24"/>
      <c r="DO1240" s="24"/>
      <c r="DP1240" s="24"/>
      <c r="DQ1240" s="24"/>
      <c r="DR1240" s="24"/>
      <c r="DS1240" s="24"/>
      <c r="DT1240" s="24"/>
      <c r="DU1240" s="24"/>
      <c r="DV1240" s="24"/>
      <c r="DW1240" s="24"/>
      <c r="DX1240" s="24"/>
      <c r="DY1240" s="24"/>
      <c r="DZ1240" s="24"/>
      <c r="EA1240" s="24"/>
      <c r="EB1240" s="24"/>
      <c r="EC1240" s="24"/>
      <c r="ED1240" s="24"/>
      <c r="EE1240" s="24"/>
      <c r="EF1240" s="24"/>
      <c r="EG1240" s="24"/>
      <c r="EH1240" s="24"/>
      <c r="EI1240" s="24"/>
      <c r="EJ1240" s="24"/>
      <c r="EK1240" s="24"/>
      <c r="EL1240" s="24"/>
      <c r="EM1240" s="24"/>
      <c r="EN1240" s="24"/>
      <c r="EO1240" s="24"/>
      <c r="EP1240" s="24"/>
      <c r="EQ1240" s="24"/>
      <c r="ER1240" s="24"/>
      <c r="ES1240" s="24"/>
      <c r="ET1240" s="24"/>
      <c r="EU1240" s="24"/>
      <c r="EV1240" s="24"/>
      <c r="EW1240" s="24"/>
      <c r="EX1240" s="24"/>
      <c r="EY1240" s="24"/>
      <c r="EZ1240" s="24"/>
      <c r="FA1240" s="24"/>
      <c r="FB1240" s="24"/>
      <c r="FC1240" s="24"/>
      <c r="FD1240" s="24"/>
      <c r="FE1240" s="24"/>
      <c r="FF1240" s="24"/>
      <c r="FG1240" s="24"/>
      <c r="FH1240" s="24"/>
      <c r="FI1240" s="24"/>
      <c r="FJ1240" s="24"/>
      <c r="FK1240" s="24"/>
      <c r="FL1240" s="24"/>
      <c r="FM1240" s="24"/>
      <c r="FN1240" s="24"/>
      <c r="FO1240" s="24"/>
      <c r="FP1240" s="24"/>
      <c r="FQ1240" s="24"/>
      <c r="FR1240" s="24"/>
      <c r="FS1240" s="24"/>
      <c r="FT1240" s="24"/>
      <c r="FU1240" s="24"/>
      <c r="FV1240" s="24"/>
      <c r="FW1240" s="24"/>
      <c r="FX1240" s="24"/>
      <c r="FY1240" s="24"/>
      <c r="FZ1240" s="24"/>
      <c r="GA1240" s="24"/>
      <c r="GB1240" s="24"/>
      <c r="GC1240" s="24"/>
      <c r="GD1240" s="24"/>
      <c r="GE1240" s="24"/>
      <c r="GF1240" s="24"/>
      <c r="GG1240" s="24"/>
      <c r="GH1240" s="24"/>
      <c r="GI1240" s="24"/>
      <c r="GJ1240" s="24"/>
      <c r="GK1240" s="24"/>
      <c r="GL1240" s="24"/>
      <c r="GM1240" s="24"/>
      <c r="GN1240" s="24"/>
      <c r="GO1240" s="24"/>
      <c r="GP1240" s="24"/>
      <c r="GQ1240" s="24"/>
      <c r="GR1240" s="24"/>
      <c r="GS1240" s="24"/>
      <c r="GT1240" s="24"/>
      <c r="GU1240" s="24"/>
      <c r="GV1240" s="24"/>
      <c r="GW1240" s="24"/>
      <c r="GX1240" s="24"/>
      <c r="GY1240" s="24"/>
      <c r="GZ1240" s="24"/>
      <c r="HA1240" s="24"/>
      <c r="HB1240" s="24"/>
      <c r="HC1240" s="24"/>
      <c r="HD1240" s="24"/>
      <c r="HE1240" s="24"/>
      <c r="HF1240" s="24"/>
      <c r="HG1240" s="24"/>
    </row>
    <row r="1241" spans="1:215" ht="13.5" customHeight="1" x14ac:dyDescent="0.2">
      <c r="A1241" s="24"/>
      <c r="B1241" s="24"/>
      <c r="C1241" s="125"/>
      <c r="D1241" s="125"/>
      <c r="O1241" s="24"/>
      <c r="P1241" s="24"/>
      <c r="Q1241" s="125"/>
      <c r="R1241" s="24"/>
      <c r="S1241" s="108"/>
      <c r="T1241" s="108"/>
      <c r="U1241" s="108"/>
      <c r="V1241" s="108"/>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24"/>
      <c r="CA1241" s="24"/>
      <c r="CB1241" s="24"/>
      <c r="CC1241" s="24"/>
      <c r="CD1241" s="24"/>
      <c r="CE1241" s="24"/>
      <c r="CF1241" s="24"/>
      <c r="CG1241" s="24"/>
      <c r="CH1241" s="24"/>
      <c r="CI1241" s="24"/>
      <c r="CJ1241" s="24"/>
      <c r="CK1241" s="24"/>
      <c r="CL1241" s="24"/>
      <c r="CM1241" s="24"/>
      <c r="CN1241" s="24"/>
      <c r="CO1241" s="24"/>
      <c r="CP1241" s="24"/>
      <c r="CQ1241" s="24"/>
      <c r="CR1241" s="24"/>
      <c r="CS1241" s="24"/>
      <c r="CT1241" s="24"/>
      <c r="CU1241" s="24"/>
      <c r="CV1241" s="24"/>
      <c r="CW1241" s="24"/>
      <c r="CX1241" s="24"/>
      <c r="CY1241" s="24"/>
      <c r="CZ1241" s="24"/>
      <c r="DA1241" s="24"/>
      <c r="DB1241" s="24"/>
      <c r="DC1241" s="24"/>
      <c r="DD1241" s="24"/>
      <c r="DE1241" s="24"/>
      <c r="DF1241" s="24"/>
      <c r="DG1241" s="24"/>
      <c r="DH1241" s="24"/>
      <c r="DI1241" s="24"/>
      <c r="DJ1241" s="24"/>
      <c r="DK1241" s="24"/>
      <c r="DL1241" s="24"/>
      <c r="DM1241" s="24"/>
      <c r="DN1241" s="24"/>
      <c r="DO1241" s="24"/>
      <c r="DP1241" s="24"/>
      <c r="DQ1241" s="24"/>
      <c r="DR1241" s="24"/>
      <c r="DS1241" s="24"/>
      <c r="DT1241" s="24"/>
      <c r="DU1241" s="24"/>
      <c r="DV1241" s="24"/>
      <c r="DW1241" s="24"/>
      <c r="DX1241" s="24"/>
      <c r="DY1241" s="24"/>
      <c r="DZ1241" s="24"/>
      <c r="EA1241" s="24"/>
      <c r="EB1241" s="24"/>
      <c r="EC1241" s="24"/>
      <c r="ED1241" s="24"/>
      <c r="EE1241" s="24"/>
      <c r="EF1241" s="24"/>
      <c r="EG1241" s="24"/>
      <c r="EH1241" s="24"/>
      <c r="EI1241" s="24"/>
      <c r="EJ1241" s="24"/>
      <c r="EK1241" s="24"/>
      <c r="EL1241" s="24"/>
      <c r="EM1241" s="24"/>
      <c r="EN1241" s="24"/>
      <c r="EO1241" s="24"/>
      <c r="EP1241" s="24"/>
      <c r="EQ1241" s="24"/>
      <c r="ER1241" s="24"/>
      <c r="ES1241" s="24"/>
      <c r="ET1241" s="24"/>
      <c r="EU1241" s="24"/>
      <c r="EV1241" s="24"/>
      <c r="EW1241" s="24"/>
      <c r="EX1241" s="24"/>
      <c r="EY1241" s="24"/>
      <c r="EZ1241" s="24"/>
      <c r="FA1241" s="24"/>
      <c r="FB1241" s="24"/>
      <c r="FC1241" s="24"/>
      <c r="FD1241" s="24"/>
      <c r="FE1241" s="24"/>
      <c r="FF1241" s="24"/>
      <c r="FG1241" s="24"/>
      <c r="FH1241" s="24"/>
      <c r="FI1241" s="24"/>
      <c r="FJ1241" s="24"/>
      <c r="FK1241" s="24"/>
      <c r="FL1241" s="24"/>
      <c r="FM1241" s="24"/>
      <c r="FN1241" s="24"/>
      <c r="FO1241" s="24"/>
      <c r="FP1241" s="24"/>
      <c r="FQ1241" s="24"/>
      <c r="FR1241" s="24"/>
      <c r="FS1241" s="24"/>
      <c r="FT1241" s="24"/>
      <c r="FU1241" s="24"/>
      <c r="FV1241" s="24"/>
      <c r="FW1241" s="24"/>
      <c r="FX1241" s="24"/>
      <c r="FY1241" s="24"/>
      <c r="FZ1241" s="24"/>
      <c r="GA1241" s="24"/>
      <c r="GB1241" s="24"/>
      <c r="GC1241" s="24"/>
      <c r="GD1241" s="24"/>
      <c r="GE1241" s="24"/>
      <c r="GF1241" s="24"/>
      <c r="GG1241" s="24"/>
      <c r="GH1241" s="24"/>
      <c r="GI1241" s="24"/>
      <c r="GJ1241" s="24"/>
      <c r="GK1241" s="24"/>
      <c r="GL1241" s="24"/>
      <c r="GM1241" s="24"/>
      <c r="GN1241" s="24"/>
      <c r="GO1241" s="24"/>
      <c r="GP1241" s="24"/>
      <c r="GQ1241" s="24"/>
      <c r="GR1241" s="24"/>
      <c r="GS1241" s="24"/>
      <c r="GT1241" s="24"/>
      <c r="GU1241" s="24"/>
      <c r="GV1241" s="24"/>
      <c r="GW1241" s="24"/>
      <c r="GX1241" s="24"/>
      <c r="GY1241" s="24"/>
      <c r="GZ1241" s="24"/>
      <c r="HA1241" s="24"/>
      <c r="HB1241" s="24"/>
      <c r="HC1241" s="24"/>
      <c r="HD1241" s="24"/>
      <c r="HE1241" s="24"/>
      <c r="HF1241" s="24"/>
      <c r="HG1241" s="24"/>
    </row>
    <row r="1242" spans="1:215" ht="13.5" customHeight="1" x14ac:dyDescent="0.2">
      <c r="A1242" s="24"/>
      <c r="B1242" s="24"/>
      <c r="C1242" s="125"/>
      <c r="D1242" s="125"/>
      <c r="O1242" s="24"/>
      <c r="P1242" s="24"/>
      <c r="Q1242" s="125"/>
      <c r="R1242" s="24"/>
      <c r="S1242" s="108"/>
      <c r="T1242" s="108"/>
      <c r="U1242" s="108"/>
      <c r="V1242" s="108"/>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c r="CA1242" s="24"/>
      <c r="CB1242" s="24"/>
      <c r="CC1242" s="24"/>
      <c r="CD1242" s="24"/>
      <c r="CE1242" s="24"/>
      <c r="CF1242" s="24"/>
      <c r="CG1242" s="24"/>
      <c r="CH1242" s="24"/>
      <c r="CI1242" s="24"/>
      <c r="CJ1242" s="24"/>
      <c r="CK1242" s="24"/>
      <c r="CL1242" s="24"/>
      <c r="CM1242" s="24"/>
      <c r="CN1242" s="24"/>
      <c r="CO1242" s="24"/>
      <c r="CP1242" s="24"/>
      <c r="CQ1242" s="24"/>
      <c r="CR1242" s="24"/>
      <c r="CS1242" s="24"/>
      <c r="CT1242" s="24"/>
      <c r="CU1242" s="24"/>
      <c r="CV1242" s="24"/>
      <c r="CW1242" s="24"/>
      <c r="CX1242" s="24"/>
      <c r="CY1242" s="24"/>
      <c r="CZ1242" s="24"/>
      <c r="DA1242" s="24"/>
      <c r="DB1242" s="24"/>
      <c r="DC1242" s="24"/>
      <c r="DD1242" s="24"/>
      <c r="DE1242" s="24"/>
      <c r="DF1242" s="24"/>
      <c r="DG1242" s="24"/>
      <c r="DH1242" s="24"/>
      <c r="DI1242" s="24"/>
      <c r="DJ1242" s="24"/>
      <c r="DK1242" s="24"/>
      <c r="DL1242" s="24"/>
      <c r="DM1242" s="24"/>
      <c r="DN1242" s="24"/>
      <c r="DO1242" s="24"/>
      <c r="DP1242" s="24"/>
      <c r="DQ1242" s="24"/>
      <c r="DR1242" s="24"/>
      <c r="DS1242" s="24"/>
      <c r="DT1242" s="24"/>
      <c r="DU1242" s="24"/>
      <c r="DV1242" s="24"/>
      <c r="DW1242" s="24"/>
      <c r="DX1242" s="24"/>
      <c r="DY1242" s="24"/>
      <c r="DZ1242" s="24"/>
      <c r="EA1242" s="24"/>
      <c r="EB1242" s="24"/>
      <c r="EC1242" s="24"/>
      <c r="ED1242" s="24"/>
      <c r="EE1242" s="24"/>
      <c r="EF1242" s="24"/>
      <c r="EG1242" s="24"/>
      <c r="EH1242" s="24"/>
      <c r="EI1242" s="24"/>
      <c r="EJ1242" s="24"/>
      <c r="EK1242" s="24"/>
      <c r="EL1242" s="24"/>
      <c r="EM1242" s="24"/>
      <c r="EN1242" s="24"/>
      <c r="EO1242" s="24"/>
      <c r="EP1242" s="24"/>
      <c r="EQ1242" s="24"/>
      <c r="ER1242" s="24"/>
      <c r="ES1242" s="24"/>
      <c r="ET1242" s="24"/>
      <c r="EU1242" s="24"/>
      <c r="EV1242" s="24"/>
      <c r="EW1242" s="24"/>
      <c r="EX1242" s="24"/>
      <c r="EY1242" s="24"/>
      <c r="EZ1242" s="24"/>
      <c r="FA1242" s="24"/>
      <c r="FB1242" s="24"/>
      <c r="FC1242" s="24"/>
      <c r="FD1242" s="24"/>
      <c r="FE1242" s="24"/>
      <c r="FF1242" s="24"/>
      <c r="FG1242" s="24"/>
      <c r="FH1242" s="24"/>
      <c r="FI1242" s="24"/>
      <c r="FJ1242" s="24"/>
      <c r="FK1242" s="24"/>
      <c r="FL1242" s="24"/>
      <c r="FM1242" s="24"/>
      <c r="FN1242" s="24"/>
      <c r="FO1242" s="24"/>
      <c r="FP1242" s="24"/>
      <c r="FQ1242" s="24"/>
      <c r="FR1242" s="24"/>
      <c r="FS1242" s="24"/>
      <c r="FT1242" s="24"/>
      <c r="FU1242" s="24"/>
      <c r="FV1242" s="24"/>
      <c r="FW1242" s="24"/>
      <c r="FX1242" s="24"/>
      <c r="FY1242" s="24"/>
      <c r="FZ1242" s="24"/>
      <c r="GA1242" s="24"/>
      <c r="GB1242" s="24"/>
      <c r="GC1242" s="24"/>
      <c r="GD1242" s="24"/>
      <c r="GE1242" s="24"/>
      <c r="GF1242" s="24"/>
      <c r="GG1242" s="24"/>
      <c r="GH1242" s="24"/>
      <c r="GI1242" s="24"/>
      <c r="GJ1242" s="24"/>
      <c r="GK1242" s="24"/>
      <c r="GL1242" s="24"/>
      <c r="GM1242" s="24"/>
      <c r="GN1242" s="24"/>
      <c r="GO1242" s="24"/>
      <c r="GP1242" s="24"/>
      <c r="GQ1242" s="24"/>
      <c r="GR1242" s="24"/>
      <c r="GS1242" s="24"/>
      <c r="GT1242" s="24"/>
      <c r="GU1242" s="24"/>
      <c r="GV1242" s="24"/>
      <c r="GW1242" s="24"/>
      <c r="GX1242" s="24"/>
      <c r="GY1242" s="24"/>
      <c r="GZ1242" s="24"/>
      <c r="HA1242" s="24"/>
      <c r="HB1242" s="24"/>
      <c r="HC1242" s="24"/>
      <c r="HD1242" s="24"/>
      <c r="HE1242" s="24"/>
      <c r="HF1242" s="24"/>
      <c r="HG1242" s="24"/>
    </row>
    <row r="1243" spans="1:215" ht="13.5" customHeight="1" x14ac:dyDescent="0.2">
      <c r="A1243" s="24"/>
      <c r="B1243" s="24"/>
      <c r="C1243" s="125"/>
      <c r="D1243" s="125"/>
      <c r="O1243" s="24"/>
      <c r="P1243" s="24"/>
      <c r="Q1243" s="125"/>
      <c r="R1243" s="24"/>
      <c r="S1243" s="108"/>
      <c r="T1243" s="108"/>
      <c r="U1243" s="108"/>
      <c r="V1243" s="108"/>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4"/>
      <c r="CA1243" s="24"/>
      <c r="CB1243" s="24"/>
      <c r="CC1243" s="24"/>
      <c r="CD1243" s="24"/>
      <c r="CE1243" s="24"/>
      <c r="CF1243" s="24"/>
      <c r="CG1243" s="24"/>
      <c r="CH1243" s="24"/>
      <c r="CI1243" s="24"/>
      <c r="CJ1243" s="24"/>
      <c r="CK1243" s="24"/>
      <c r="CL1243" s="24"/>
      <c r="CM1243" s="24"/>
      <c r="CN1243" s="24"/>
      <c r="CO1243" s="24"/>
      <c r="CP1243" s="24"/>
      <c r="CQ1243" s="24"/>
      <c r="CR1243" s="24"/>
      <c r="CS1243" s="24"/>
      <c r="CT1243" s="24"/>
      <c r="CU1243" s="24"/>
      <c r="CV1243" s="24"/>
      <c r="CW1243" s="24"/>
      <c r="CX1243" s="24"/>
      <c r="CY1243" s="24"/>
      <c r="CZ1243" s="24"/>
      <c r="DA1243" s="24"/>
      <c r="DB1243" s="24"/>
      <c r="DC1243" s="24"/>
      <c r="DD1243" s="24"/>
      <c r="DE1243" s="24"/>
      <c r="DF1243" s="24"/>
      <c r="DG1243" s="24"/>
      <c r="DH1243" s="24"/>
      <c r="DI1243" s="24"/>
      <c r="DJ1243" s="24"/>
      <c r="DK1243" s="24"/>
      <c r="DL1243" s="24"/>
      <c r="DM1243" s="24"/>
      <c r="DN1243" s="24"/>
      <c r="DO1243" s="24"/>
      <c r="DP1243" s="24"/>
      <c r="DQ1243" s="24"/>
      <c r="DR1243" s="24"/>
      <c r="DS1243" s="24"/>
      <c r="DT1243" s="24"/>
      <c r="DU1243" s="24"/>
      <c r="DV1243" s="24"/>
      <c r="DW1243" s="24"/>
      <c r="DX1243" s="24"/>
      <c r="DY1243" s="24"/>
      <c r="DZ1243" s="24"/>
      <c r="EA1243" s="24"/>
      <c r="EB1243" s="24"/>
      <c r="EC1243" s="24"/>
      <c r="ED1243" s="24"/>
      <c r="EE1243" s="24"/>
      <c r="EF1243" s="24"/>
      <c r="EG1243" s="24"/>
      <c r="EH1243" s="24"/>
      <c r="EI1243" s="24"/>
      <c r="EJ1243" s="24"/>
      <c r="EK1243" s="24"/>
      <c r="EL1243" s="24"/>
      <c r="EM1243" s="24"/>
      <c r="EN1243" s="24"/>
      <c r="EO1243" s="24"/>
      <c r="EP1243" s="24"/>
      <c r="EQ1243" s="24"/>
      <c r="ER1243" s="24"/>
      <c r="ES1243" s="24"/>
      <c r="ET1243" s="24"/>
      <c r="EU1243" s="24"/>
      <c r="EV1243" s="24"/>
      <c r="EW1243" s="24"/>
      <c r="EX1243" s="24"/>
      <c r="EY1243" s="24"/>
      <c r="EZ1243" s="24"/>
      <c r="FA1243" s="24"/>
      <c r="FB1243" s="24"/>
      <c r="FC1243" s="24"/>
      <c r="FD1243" s="24"/>
      <c r="FE1243" s="24"/>
      <c r="FF1243" s="24"/>
      <c r="FG1243" s="24"/>
      <c r="FH1243" s="24"/>
      <c r="FI1243" s="24"/>
      <c r="FJ1243" s="24"/>
      <c r="FK1243" s="24"/>
      <c r="FL1243" s="24"/>
      <c r="FM1243" s="24"/>
      <c r="FN1243" s="24"/>
      <c r="FO1243" s="24"/>
      <c r="FP1243" s="24"/>
      <c r="FQ1243" s="24"/>
      <c r="FR1243" s="24"/>
      <c r="FS1243" s="24"/>
      <c r="FT1243" s="24"/>
      <c r="FU1243" s="24"/>
      <c r="FV1243" s="24"/>
      <c r="FW1243" s="24"/>
      <c r="FX1243" s="24"/>
      <c r="FY1243" s="24"/>
      <c r="FZ1243" s="24"/>
      <c r="GA1243" s="24"/>
      <c r="GB1243" s="24"/>
      <c r="GC1243" s="24"/>
      <c r="GD1243" s="24"/>
      <c r="GE1243" s="24"/>
      <c r="GF1243" s="24"/>
      <c r="GG1243" s="24"/>
      <c r="GH1243" s="24"/>
      <c r="GI1243" s="24"/>
      <c r="GJ1243" s="24"/>
      <c r="GK1243" s="24"/>
      <c r="GL1243" s="24"/>
      <c r="GM1243" s="24"/>
      <c r="GN1243" s="24"/>
      <c r="GO1243" s="24"/>
      <c r="GP1243" s="24"/>
      <c r="GQ1243" s="24"/>
      <c r="GR1243" s="24"/>
      <c r="GS1243" s="24"/>
      <c r="GT1243" s="24"/>
      <c r="GU1243" s="24"/>
      <c r="GV1243" s="24"/>
      <c r="GW1243" s="24"/>
      <c r="GX1243" s="24"/>
      <c r="GY1243" s="24"/>
      <c r="GZ1243" s="24"/>
      <c r="HA1243" s="24"/>
      <c r="HB1243" s="24"/>
      <c r="HC1243" s="24"/>
      <c r="HD1243" s="24"/>
      <c r="HE1243" s="24"/>
      <c r="HF1243" s="24"/>
      <c r="HG1243" s="24"/>
    </row>
    <row r="1244" spans="1:215" ht="13.5" customHeight="1" x14ac:dyDescent="0.2">
      <c r="A1244" s="24"/>
      <c r="B1244" s="24"/>
      <c r="C1244" s="125"/>
      <c r="D1244" s="125"/>
      <c r="O1244" s="24"/>
      <c r="P1244" s="24"/>
      <c r="Q1244" s="125"/>
      <c r="R1244" s="24"/>
      <c r="S1244" s="108"/>
      <c r="T1244" s="108"/>
      <c r="U1244" s="108"/>
      <c r="V1244" s="108"/>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c r="CA1244" s="24"/>
      <c r="CB1244" s="24"/>
      <c r="CC1244" s="24"/>
      <c r="CD1244" s="24"/>
      <c r="CE1244" s="24"/>
      <c r="CF1244" s="24"/>
      <c r="CG1244" s="24"/>
      <c r="CH1244" s="24"/>
      <c r="CI1244" s="24"/>
      <c r="CJ1244" s="24"/>
      <c r="CK1244" s="24"/>
      <c r="CL1244" s="24"/>
      <c r="CM1244" s="24"/>
      <c r="CN1244" s="24"/>
      <c r="CO1244" s="24"/>
      <c r="CP1244" s="24"/>
      <c r="CQ1244" s="24"/>
      <c r="CR1244" s="24"/>
      <c r="CS1244" s="24"/>
      <c r="CT1244" s="24"/>
      <c r="CU1244" s="24"/>
      <c r="CV1244" s="24"/>
      <c r="CW1244" s="24"/>
      <c r="CX1244" s="24"/>
      <c r="CY1244" s="24"/>
      <c r="CZ1244" s="24"/>
      <c r="DA1244" s="24"/>
      <c r="DB1244" s="24"/>
      <c r="DC1244" s="24"/>
      <c r="DD1244" s="24"/>
      <c r="DE1244" s="24"/>
      <c r="DF1244" s="24"/>
      <c r="DG1244" s="24"/>
      <c r="DH1244" s="24"/>
      <c r="DI1244" s="24"/>
      <c r="DJ1244" s="24"/>
      <c r="DK1244" s="24"/>
      <c r="DL1244" s="24"/>
      <c r="DM1244" s="24"/>
      <c r="DN1244" s="24"/>
      <c r="DO1244" s="24"/>
      <c r="DP1244" s="24"/>
      <c r="DQ1244" s="24"/>
      <c r="DR1244" s="24"/>
      <c r="DS1244" s="24"/>
      <c r="DT1244" s="24"/>
      <c r="DU1244" s="24"/>
      <c r="DV1244" s="24"/>
      <c r="DW1244" s="24"/>
      <c r="DX1244" s="24"/>
      <c r="DY1244" s="24"/>
      <c r="DZ1244" s="24"/>
      <c r="EA1244" s="24"/>
      <c r="EB1244" s="24"/>
      <c r="EC1244" s="24"/>
      <c r="ED1244" s="24"/>
      <c r="EE1244" s="24"/>
      <c r="EF1244" s="24"/>
      <c r="EG1244" s="24"/>
      <c r="EH1244" s="24"/>
      <c r="EI1244" s="24"/>
      <c r="EJ1244" s="24"/>
      <c r="EK1244" s="24"/>
      <c r="EL1244" s="24"/>
      <c r="EM1244" s="24"/>
      <c r="EN1244" s="24"/>
      <c r="EO1244" s="24"/>
      <c r="EP1244" s="24"/>
      <c r="EQ1244" s="24"/>
      <c r="ER1244" s="24"/>
      <c r="ES1244" s="24"/>
      <c r="ET1244" s="24"/>
      <c r="EU1244" s="24"/>
      <c r="EV1244" s="24"/>
      <c r="EW1244" s="24"/>
      <c r="EX1244" s="24"/>
      <c r="EY1244" s="24"/>
      <c r="EZ1244" s="24"/>
      <c r="FA1244" s="24"/>
      <c r="FB1244" s="24"/>
      <c r="FC1244" s="24"/>
      <c r="FD1244" s="24"/>
      <c r="FE1244" s="24"/>
      <c r="FF1244" s="24"/>
      <c r="FG1244" s="24"/>
      <c r="FH1244" s="24"/>
      <c r="FI1244" s="24"/>
      <c r="FJ1244" s="24"/>
      <c r="FK1244" s="24"/>
      <c r="FL1244" s="24"/>
      <c r="FM1244" s="24"/>
      <c r="FN1244" s="24"/>
      <c r="FO1244" s="24"/>
      <c r="FP1244" s="24"/>
      <c r="FQ1244" s="24"/>
      <c r="FR1244" s="24"/>
      <c r="FS1244" s="24"/>
      <c r="FT1244" s="24"/>
      <c r="FU1244" s="24"/>
      <c r="FV1244" s="24"/>
      <c r="FW1244" s="24"/>
      <c r="FX1244" s="24"/>
      <c r="FY1244" s="24"/>
      <c r="FZ1244" s="24"/>
      <c r="GA1244" s="24"/>
      <c r="GB1244" s="24"/>
      <c r="GC1244" s="24"/>
      <c r="GD1244" s="24"/>
      <c r="GE1244" s="24"/>
      <c r="GF1244" s="24"/>
      <c r="GG1244" s="24"/>
      <c r="GH1244" s="24"/>
      <c r="GI1244" s="24"/>
      <c r="GJ1244" s="24"/>
      <c r="GK1244" s="24"/>
      <c r="GL1244" s="24"/>
      <c r="GM1244" s="24"/>
      <c r="GN1244" s="24"/>
      <c r="GO1244" s="24"/>
      <c r="GP1244" s="24"/>
      <c r="GQ1244" s="24"/>
      <c r="GR1244" s="24"/>
      <c r="GS1244" s="24"/>
      <c r="GT1244" s="24"/>
      <c r="GU1244" s="24"/>
      <c r="GV1244" s="24"/>
      <c r="GW1244" s="24"/>
      <c r="GX1244" s="24"/>
      <c r="GY1244" s="24"/>
      <c r="GZ1244" s="24"/>
      <c r="HA1244" s="24"/>
      <c r="HB1244" s="24"/>
      <c r="HC1244" s="24"/>
      <c r="HD1244" s="24"/>
      <c r="HE1244" s="24"/>
      <c r="HF1244" s="24"/>
      <c r="HG1244" s="24"/>
    </row>
    <row r="1245" spans="1:215" ht="13.5" customHeight="1" x14ac:dyDescent="0.2">
      <c r="A1245" s="24"/>
      <c r="B1245" s="24"/>
      <c r="C1245" s="125"/>
      <c r="D1245" s="125"/>
      <c r="O1245" s="24"/>
      <c r="P1245" s="24"/>
      <c r="Q1245" s="125"/>
      <c r="R1245" s="24"/>
      <c r="S1245" s="108"/>
      <c r="T1245" s="108"/>
      <c r="U1245" s="108"/>
      <c r="V1245" s="108"/>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4"/>
      <c r="CA1245" s="24"/>
      <c r="CB1245" s="24"/>
      <c r="CC1245" s="24"/>
      <c r="CD1245" s="24"/>
      <c r="CE1245" s="24"/>
      <c r="CF1245" s="24"/>
      <c r="CG1245" s="24"/>
      <c r="CH1245" s="24"/>
      <c r="CI1245" s="24"/>
      <c r="CJ1245" s="24"/>
      <c r="CK1245" s="24"/>
      <c r="CL1245" s="24"/>
      <c r="CM1245" s="24"/>
      <c r="CN1245" s="24"/>
      <c r="CO1245" s="24"/>
      <c r="CP1245" s="24"/>
      <c r="CQ1245" s="24"/>
      <c r="CR1245" s="24"/>
      <c r="CS1245" s="24"/>
      <c r="CT1245" s="24"/>
      <c r="CU1245" s="24"/>
      <c r="CV1245" s="24"/>
      <c r="CW1245" s="24"/>
      <c r="CX1245" s="24"/>
      <c r="CY1245" s="24"/>
      <c r="CZ1245" s="24"/>
      <c r="DA1245" s="24"/>
      <c r="DB1245" s="24"/>
      <c r="DC1245" s="24"/>
      <c r="DD1245" s="24"/>
      <c r="DE1245" s="24"/>
      <c r="DF1245" s="24"/>
      <c r="DG1245" s="24"/>
      <c r="DH1245" s="24"/>
      <c r="DI1245" s="24"/>
      <c r="DJ1245" s="24"/>
      <c r="DK1245" s="24"/>
      <c r="DL1245" s="24"/>
      <c r="DM1245" s="24"/>
      <c r="DN1245" s="24"/>
      <c r="DO1245" s="24"/>
      <c r="DP1245" s="24"/>
      <c r="DQ1245" s="24"/>
      <c r="DR1245" s="24"/>
      <c r="DS1245" s="24"/>
      <c r="DT1245" s="24"/>
      <c r="DU1245" s="24"/>
      <c r="DV1245" s="24"/>
      <c r="DW1245" s="24"/>
      <c r="DX1245" s="24"/>
      <c r="DY1245" s="24"/>
      <c r="DZ1245" s="24"/>
      <c r="EA1245" s="24"/>
      <c r="EB1245" s="24"/>
      <c r="EC1245" s="24"/>
      <c r="ED1245" s="24"/>
      <c r="EE1245" s="24"/>
      <c r="EF1245" s="24"/>
      <c r="EG1245" s="24"/>
      <c r="EH1245" s="24"/>
      <c r="EI1245" s="24"/>
      <c r="EJ1245" s="24"/>
      <c r="EK1245" s="24"/>
      <c r="EL1245" s="24"/>
      <c r="EM1245" s="24"/>
      <c r="EN1245" s="24"/>
      <c r="EO1245" s="24"/>
      <c r="EP1245" s="24"/>
      <c r="EQ1245" s="24"/>
      <c r="ER1245" s="24"/>
      <c r="ES1245" s="24"/>
      <c r="ET1245" s="24"/>
      <c r="EU1245" s="24"/>
      <c r="EV1245" s="24"/>
      <c r="EW1245" s="24"/>
      <c r="EX1245" s="24"/>
      <c r="EY1245" s="24"/>
      <c r="EZ1245" s="24"/>
      <c r="FA1245" s="24"/>
      <c r="FB1245" s="24"/>
      <c r="FC1245" s="24"/>
      <c r="FD1245" s="24"/>
      <c r="FE1245" s="24"/>
      <c r="FF1245" s="24"/>
      <c r="FG1245" s="24"/>
      <c r="FH1245" s="24"/>
      <c r="FI1245" s="24"/>
      <c r="FJ1245" s="24"/>
      <c r="FK1245" s="24"/>
      <c r="FL1245" s="24"/>
      <c r="FM1245" s="24"/>
      <c r="FN1245" s="24"/>
      <c r="FO1245" s="24"/>
      <c r="FP1245" s="24"/>
      <c r="FQ1245" s="24"/>
      <c r="FR1245" s="24"/>
      <c r="FS1245" s="24"/>
      <c r="FT1245" s="24"/>
      <c r="FU1245" s="24"/>
      <c r="FV1245" s="24"/>
      <c r="FW1245" s="24"/>
      <c r="FX1245" s="24"/>
      <c r="FY1245" s="24"/>
      <c r="FZ1245" s="24"/>
      <c r="GA1245" s="24"/>
      <c r="GB1245" s="24"/>
      <c r="GC1245" s="24"/>
      <c r="GD1245" s="24"/>
      <c r="GE1245" s="24"/>
      <c r="GF1245" s="24"/>
      <c r="GG1245" s="24"/>
      <c r="GH1245" s="24"/>
      <c r="GI1245" s="24"/>
      <c r="GJ1245" s="24"/>
      <c r="GK1245" s="24"/>
      <c r="GL1245" s="24"/>
      <c r="GM1245" s="24"/>
      <c r="GN1245" s="24"/>
      <c r="GO1245" s="24"/>
      <c r="GP1245" s="24"/>
      <c r="GQ1245" s="24"/>
      <c r="GR1245" s="24"/>
      <c r="GS1245" s="24"/>
      <c r="GT1245" s="24"/>
      <c r="GU1245" s="24"/>
      <c r="GV1245" s="24"/>
      <c r="GW1245" s="24"/>
      <c r="GX1245" s="24"/>
      <c r="GY1245" s="24"/>
      <c r="GZ1245" s="24"/>
      <c r="HA1245" s="24"/>
      <c r="HB1245" s="24"/>
      <c r="HC1245" s="24"/>
      <c r="HD1245" s="24"/>
      <c r="HE1245" s="24"/>
      <c r="HF1245" s="24"/>
      <c r="HG1245" s="24"/>
    </row>
    <row r="1246" spans="1:215" ht="13.5" customHeight="1" x14ac:dyDescent="0.2">
      <c r="A1246" s="24"/>
      <c r="B1246" s="24"/>
      <c r="C1246" s="125"/>
      <c r="D1246" s="125"/>
      <c r="O1246" s="24"/>
      <c r="P1246" s="24"/>
      <c r="Q1246" s="125"/>
      <c r="R1246" s="24"/>
      <c r="S1246" s="108"/>
      <c r="T1246" s="108"/>
      <c r="U1246" s="108"/>
      <c r="V1246" s="108"/>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24"/>
      <c r="CD1246" s="24"/>
      <c r="CE1246" s="24"/>
      <c r="CF1246" s="24"/>
      <c r="CG1246" s="24"/>
      <c r="CH1246" s="24"/>
      <c r="CI1246" s="24"/>
      <c r="CJ1246" s="24"/>
      <c r="CK1246" s="24"/>
      <c r="CL1246" s="24"/>
      <c r="CM1246" s="24"/>
      <c r="CN1246" s="24"/>
      <c r="CO1246" s="24"/>
      <c r="CP1246" s="24"/>
      <c r="CQ1246" s="24"/>
      <c r="CR1246" s="24"/>
      <c r="CS1246" s="24"/>
      <c r="CT1246" s="24"/>
      <c r="CU1246" s="24"/>
      <c r="CV1246" s="24"/>
      <c r="CW1246" s="24"/>
      <c r="CX1246" s="24"/>
      <c r="CY1246" s="24"/>
      <c r="CZ1246" s="24"/>
      <c r="DA1246" s="24"/>
      <c r="DB1246" s="24"/>
      <c r="DC1246" s="24"/>
      <c r="DD1246" s="24"/>
      <c r="DE1246" s="24"/>
      <c r="DF1246" s="24"/>
      <c r="DG1246" s="24"/>
      <c r="DH1246" s="24"/>
      <c r="DI1246" s="24"/>
      <c r="DJ1246" s="24"/>
      <c r="DK1246" s="24"/>
      <c r="DL1246" s="24"/>
      <c r="DM1246" s="24"/>
      <c r="DN1246" s="24"/>
      <c r="DO1246" s="24"/>
      <c r="DP1246" s="24"/>
      <c r="DQ1246" s="24"/>
      <c r="DR1246" s="24"/>
      <c r="DS1246" s="24"/>
      <c r="DT1246" s="24"/>
      <c r="DU1246" s="24"/>
      <c r="DV1246" s="24"/>
      <c r="DW1246" s="24"/>
      <c r="DX1246" s="24"/>
      <c r="DY1246" s="24"/>
      <c r="DZ1246" s="24"/>
      <c r="EA1246" s="24"/>
      <c r="EB1246" s="24"/>
      <c r="EC1246" s="24"/>
      <c r="ED1246" s="24"/>
      <c r="EE1246" s="24"/>
      <c r="EF1246" s="24"/>
      <c r="EG1246" s="24"/>
      <c r="EH1246" s="24"/>
      <c r="EI1246" s="24"/>
      <c r="EJ1246" s="24"/>
      <c r="EK1246" s="24"/>
      <c r="EL1246" s="24"/>
      <c r="EM1246" s="24"/>
      <c r="EN1246" s="24"/>
      <c r="EO1246" s="24"/>
      <c r="EP1246" s="24"/>
      <c r="EQ1246" s="24"/>
      <c r="ER1246" s="24"/>
      <c r="ES1246" s="24"/>
      <c r="ET1246" s="24"/>
      <c r="EU1246" s="24"/>
      <c r="EV1246" s="24"/>
      <c r="EW1246" s="24"/>
      <c r="EX1246" s="24"/>
      <c r="EY1246" s="24"/>
      <c r="EZ1246" s="24"/>
      <c r="FA1246" s="24"/>
      <c r="FB1246" s="24"/>
      <c r="FC1246" s="24"/>
      <c r="FD1246" s="24"/>
      <c r="FE1246" s="24"/>
      <c r="FF1246" s="24"/>
      <c r="FG1246" s="24"/>
      <c r="FH1246" s="24"/>
      <c r="FI1246" s="24"/>
      <c r="FJ1246" s="24"/>
      <c r="FK1246" s="24"/>
      <c r="FL1246" s="24"/>
      <c r="FM1246" s="24"/>
      <c r="FN1246" s="24"/>
      <c r="FO1246" s="24"/>
      <c r="FP1246" s="24"/>
      <c r="FQ1246" s="24"/>
      <c r="FR1246" s="24"/>
      <c r="FS1246" s="24"/>
      <c r="FT1246" s="24"/>
      <c r="FU1246" s="24"/>
      <c r="FV1246" s="24"/>
      <c r="FW1246" s="24"/>
      <c r="FX1246" s="24"/>
      <c r="FY1246" s="24"/>
      <c r="FZ1246" s="24"/>
      <c r="GA1246" s="24"/>
      <c r="GB1246" s="24"/>
      <c r="GC1246" s="24"/>
      <c r="GD1246" s="24"/>
      <c r="GE1246" s="24"/>
      <c r="GF1246" s="24"/>
      <c r="GG1246" s="24"/>
      <c r="GH1246" s="24"/>
      <c r="GI1246" s="24"/>
      <c r="GJ1246" s="24"/>
      <c r="GK1246" s="24"/>
      <c r="GL1246" s="24"/>
      <c r="GM1246" s="24"/>
      <c r="GN1246" s="24"/>
      <c r="GO1246" s="24"/>
      <c r="GP1246" s="24"/>
      <c r="GQ1246" s="24"/>
      <c r="GR1246" s="24"/>
      <c r="GS1246" s="24"/>
      <c r="GT1246" s="24"/>
      <c r="GU1246" s="24"/>
      <c r="GV1246" s="24"/>
      <c r="GW1246" s="24"/>
      <c r="GX1246" s="24"/>
      <c r="GY1246" s="24"/>
      <c r="GZ1246" s="24"/>
      <c r="HA1246" s="24"/>
      <c r="HB1246" s="24"/>
      <c r="HC1246" s="24"/>
      <c r="HD1246" s="24"/>
      <c r="HE1246" s="24"/>
      <c r="HF1246" s="24"/>
      <c r="HG1246" s="24"/>
    </row>
    <row r="1247" spans="1:215" ht="13.5" customHeight="1" x14ac:dyDescent="0.2">
      <c r="A1247" s="24"/>
      <c r="B1247" s="24"/>
      <c r="C1247" s="125"/>
      <c r="D1247" s="125"/>
      <c r="O1247" s="24"/>
      <c r="P1247" s="24"/>
      <c r="Q1247" s="125"/>
      <c r="R1247" s="24"/>
      <c r="S1247" s="108"/>
      <c r="T1247" s="108"/>
      <c r="U1247" s="108"/>
      <c r="V1247" s="108"/>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4"/>
      <c r="CA1247" s="24"/>
      <c r="CB1247" s="24"/>
      <c r="CC1247" s="24"/>
      <c r="CD1247" s="24"/>
      <c r="CE1247" s="24"/>
      <c r="CF1247" s="24"/>
      <c r="CG1247" s="24"/>
      <c r="CH1247" s="24"/>
      <c r="CI1247" s="24"/>
      <c r="CJ1247" s="24"/>
      <c r="CK1247" s="24"/>
      <c r="CL1247" s="24"/>
      <c r="CM1247" s="24"/>
      <c r="CN1247" s="24"/>
      <c r="CO1247" s="24"/>
      <c r="CP1247" s="24"/>
      <c r="CQ1247" s="24"/>
      <c r="CR1247" s="24"/>
      <c r="CS1247" s="24"/>
      <c r="CT1247" s="24"/>
      <c r="CU1247" s="24"/>
      <c r="CV1247" s="24"/>
      <c r="CW1247" s="24"/>
      <c r="CX1247" s="24"/>
      <c r="CY1247" s="24"/>
      <c r="CZ1247" s="24"/>
      <c r="DA1247" s="24"/>
      <c r="DB1247" s="24"/>
      <c r="DC1247" s="24"/>
      <c r="DD1247" s="24"/>
      <c r="DE1247" s="24"/>
      <c r="DF1247" s="24"/>
      <c r="DG1247" s="24"/>
      <c r="DH1247" s="24"/>
      <c r="DI1247" s="24"/>
      <c r="DJ1247" s="24"/>
      <c r="DK1247" s="24"/>
      <c r="DL1247" s="24"/>
      <c r="DM1247" s="24"/>
      <c r="DN1247" s="24"/>
      <c r="DO1247" s="24"/>
      <c r="DP1247" s="24"/>
      <c r="DQ1247" s="24"/>
      <c r="DR1247" s="24"/>
      <c r="DS1247" s="24"/>
      <c r="DT1247" s="24"/>
      <c r="DU1247" s="24"/>
      <c r="DV1247" s="24"/>
      <c r="DW1247" s="24"/>
      <c r="DX1247" s="24"/>
      <c r="DY1247" s="24"/>
      <c r="DZ1247" s="24"/>
      <c r="EA1247" s="24"/>
      <c r="EB1247" s="24"/>
      <c r="EC1247" s="24"/>
      <c r="ED1247" s="24"/>
      <c r="EE1247" s="24"/>
      <c r="EF1247" s="24"/>
      <c r="EG1247" s="24"/>
      <c r="EH1247" s="24"/>
      <c r="EI1247" s="24"/>
      <c r="EJ1247" s="24"/>
      <c r="EK1247" s="24"/>
      <c r="EL1247" s="24"/>
      <c r="EM1247" s="24"/>
      <c r="EN1247" s="24"/>
      <c r="EO1247" s="24"/>
      <c r="EP1247" s="24"/>
      <c r="EQ1247" s="24"/>
      <c r="ER1247" s="24"/>
      <c r="ES1247" s="24"/>
      <c r="ET1247" s="24"/>
      <c r="EU1247" s="24"/>
      <c r="EV1247" s="24"/>
      <c r="EW1247" s="24"/>
      <c r="EX1247" s="24"/>
      <c r="EY1247" s="24"/>
      <c r="EZ1247" s="24"/>
      <c r="FA1247" s="24"/>
      <c r="FB1247" s="24"/>
      <c r="FC1247" s="24"/>
      <c r="FD1247" s="24"/>
      <c r="FE1247" s="24"/>
      <c r="FF1247" s="24"/>
      <c r="FG1247" s="24"/>
      <c r="FH1247" s="24"/>
      <c r="FI1247" s="24"/>
      <c r="FJ1247" s="24"/>
      <c r="FK1247" s="24"/>
      <c r="FL1247" s="24"/>
      <c r="FM1247" s="24"/>
      <c r="FN1247" s="24"/>
      <c r="FO1247" s="24"/>
      <c r="FP1247" s="24"/>
      <c r="FQ1247" s="24"/>
      <c r="FR1247" s="24"/>
      <c r="FS1247" s="24"/>
      <c r="FT1247" s="24"/>
      <c r="FU1247" s="24"/>
      <c r="FV1247" s="24"/>
      <c r="FW1247" s="24"/>
      <c r="FX1247" s="24"/>
      <c r="FY1247" s="24"/>
      <c r="FZ1247" s="24"/>
      <c r="GA1247" s="24"/>
      <c r="GB1247" s="24"/>
      <c r="GC1247" s="24"/>
      <c r="GD1247" s="24"/>
      <c r="GE1247" s="24"/>
      <c r="GF1247" s="24"/>
      <c r="GG1247" s="24"/>
      <c r="GH1247" s="24"/>
      <c r="GI1247" s="24"/>
      <c r="GJ1247" s="24"/>
      <c r="GK1247" s="24"/>
      <c r="GL1247" s="24"/>
      <c r="GM1247" s="24"/>
      <c r="GN1247" s="24"/>
      <c r="GO1247" s="24"/>
      <c r="GP1247" s="24"/>
      <c r="GQ1247" s="24"/>
      <c r="GR1247" s="24"/>
      <c r="GS1247" s="24"/>
      <c r="GT1247" s="24"/>
      <c r="GU1247" s="24"/>
      <c r="GV1247" s="24"/>
      <c r="GW1247" s="24"/>
      <c r="GX1247" s="24"/>
      <c r="GY1247" s="24"/>
      <c r="GZ1247" s="24"/>
      <c r="HA1247" s="24"/>
      <c r="HB1247" s="24"/>
      <c r="HC1247" s="24"/>
      <c r="HD1247" s="24"/>
      <c r="HE1247" s="24"/>
      <c r="HF1247" s="24"/>
      <c r="HG1247" s="24"/>
    </row>
    <row r="1248" spans="1:215" ht="13.5" customHeight="1" x14ac:dyDescent="0.2">
      <c r="A1248" s="24"/>
      <c r="B1248" s="24"/>
      <c r="C1248" s="125"/>
      <c r="D1248" s="125"/>
      <c r="O1248" s="24"/>
      <c r="P1248" s="24"/>
      <c r="Q1248" s="125"/>
      <c r="R1248" s="24"/>
      <c r="S1248" s="108"/>
      <c r="T1248" s="108"/>
      <c r="U1248" s="108"/>
      <c r="V1248" s="108"/>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c r="BY1248" s="24"/>
      <c r="BZ1248" s="24"/>
      <c r="CA1248" s="24"/>
      <c r="CB1248" s="24"/>
      <c r="CC1248" s="24"/>
      <c r="CD1248" s="24"/>
      <c r="CE1248" s="24"/>
      <c r="CF1248" s="24"/>
      <c r="CG1248" s="24"/>
      <c r="CH1248" s="24"/>
      <c r="CI1248" s="24"/>
      <c r="CJ1248" s="24"/>
      <c r="CK1248" s="24"/>
      <c r="CL1248" s="24"/>
      <c r="CM1248" s="24"/>
      <c r="CN1248" s="24"/>
      <c r="CO1248" s="24"/>
      <c r="CP1248" s="24"/>
      <c r="CQ1248" s="24"/>
      <c r="CR1248" s="24"/>
      <c r="CS1248" s="24"/>
      <c r="CT1248" s="24"/>
      <c r="CU1248" s="24"/>
      <c r="CV1248" s="24"/>
      <c r="CW1248" s="24"/>
      <c r="CX1248" s="24"/>
      <c r="CY1248" s="24"/>
      <c r="CZ1248" s="24"/>
      <c r="DA1248" s="24"/>
      <c r="DB1248" s="24"/>
      <c r="DC1248" s="24"/>
      <c r="DD1248" s="24"/>
      <c r="DE1248" s="24"/>
      <c r="DF1248" s="24"/>
      <c r="DG1248" s="24"/>
      <c r="DH1248" s="24"/>
      <c r="DI1248" s="24"/>
      <c r="DJ1248" s="24"/>
      <c r="DK1248" s="24"/>
      <c r="DL1248" s="24"/>
      <c r="DM1248" s="24"/>
      <c r="DN1248" s="24"/>
      <c r="DO1248" s="24"/>
      <c r="DP1248" s="24"/>
      <c r="DQ1248" s="24"/>
      <c r="DR1248" s="24"/>
      <c r="DS1248" s="24"/>
      <c r="DT1248" s="24"/>
      <c r="DU1248" s="24"/>
      <c r="DV1248" s="24"/>
      <c r="DW1248" s="24"/>
      <c r="DX1248" s="24"/>
      <c r="DY1248" s="24"/>
      <c r="DZ1248" s="24"/>
      <c r="EA1248" s="24"/>
      <c r="EB1248" s="24"/>
      <c r="EC1248" s="24"/>
      <c r="ED1248" s="24"/>
      <c r="EE1248" s="24"/>
      <c r="EF1248" s="24"/>
      <c r="EG1248" s="24"/>
      <c r="EH1248" s="24"/>
      <c r="EI1248" s="24"/>
      <c r="EJ1248" s="24"/>
      <c r="EK1248" s="24"/>
      <c r="EL1248" s="24"/>
      <c r="EM1248" s="24"/>
      <c r="EN1248" s="24"/>
      <c r="EO1248" s="24"/>
      <c r="EP1248" s="24"/>
      <c r="EQ1248" s="24"/>
      <c r="ER1248" s="24"/>
      <c r="ES1248" s="24"/>
      <c r="ET1248" s="24"/>
      <c r="EU1248" s="24"/>
      <c r="EV1248" s="24"/>
      <c r="EW1248" s="24"/>
      <c r="EX1248" s="24"/>
      <c r="EY1248" s="24"/>
      <c r="EZ1248" s="24"/>
      <c r="FA1248" s="24"/>
      <c r="FB1248" s="24"/>
      <c r="FC1248" s="24"/>
      <c r="FD1248" s="24"/>
      <c r="FE1248" s="24"/>
      <c r="FF1248" s="24"/>
      <c r="FG1248" s="24"/>
      <c r="FH1248" s="24"/>
      <c r="FI1248" s="24"/>
      <c r="FJ1248" s="24"/>
      <c r="FK1248" s="24"/>
      <c r="FL1248" s="24"/>
      <c r="FM1248" s="24"/>
      <c r="FN1248" s="24"/>
      <c r="FO1248" s="24"/>
      <c r="FP1248" s="24"/>
      <c r="FQ1248" s="24"/>
      <c r="FR1248" s="24"/>
      <c r="FS1248" s="24"/>
      <c r="FT1248" s="24"/>
      <c r="FU1248" s="24"/>
      <c r="FV1248" s="24"/>
      <c r="FW1248" s="24"/>
      <c r="FX1248" s="24"/>
      <c r="FY1248" s="24"/>
      <c r="FZ1248" s="24"/>
      <c r="GA1248" s="24"/>
      <c r="GB1248" s="24"/>
      <c r="GC1248" s="24"/>
      <c r="GD1248" s="24"/>
      <c r="GE1248" s="24"/>
      <c r="GF1248" s="24"/>
      <c r="GG1248" s="24"/>
      <c r="GH1248" s="24"/>
      <c r="GI1248" s="24"/>
      <c r="GJ1248" s="24"/>
      <c r="GK1248" s="24"/>
      <c r="GL1248" s="24"/>
      <c r="GM1248" s="24"/>
      <c r="GN1248" s="24"/>
      <c r="GO1248" s="24"/>
      <c r="GP1248" s="24"/>
      <c r="GQ1248" s="24"/>
      <c r="GR1248" s="24"/>
      <c r="GS1248" s="24"/>
      <c r="GT1248" s="24"/>
      <c r="GU1248" s="24"/>
      <c r="GV1248" s="24"/>
      <c r="GW1248" s="24"/>
      <c r="GX1248" s="24"/>
      <c r="GY1248" s="24"/>
      <c r="GZ1248" s="24"/>
      <c r="HA1248" s="24"/>
      <c r="HB1248" s="24"/>
      <c r="HC1248" s="24"/>
      <c r="HD1248" s="24"/>
      <c r="HE1248" s="24"/>
      <c r="HF1248" s="24"/>
      <c r="HG1248" s="24"/>
    </row>
    <row r="1249" spans="1:215" ht="13.5" customHeight="1" x14ac:dyDescent="0.2">
      <c r="A1249" s="24"/>
      <c r="B1249" s="24"/>
      <c r="C1249" s="125"/>
      <c r="D1249" s="125"/>
      <c r="O1249" s="24"/>
      <c r="P1249" s="24"/>
      <c r="Q1249" s="125"/>
      <c r="R1249" s="24"/>
      <c r="S1249" s="108"/>
      <c r="T1249" s="108"/>
      <c r="U1249" s="108"/>
      <c r="V1249" s="108"/>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c r="BY1249" s="24"/>
      <c r="BZ1249" s="24"/>
      <c r="CA1249" s="24"/>
      <c r="CB1249" s="24"/>
      <c r="CC1249" s="24"/>
      <c r="CD1249" s="24"/>
      <c r="CE1249" s="24"/>
      <c r="CF1249" s="24"/>
      <c r="CG1249" s="24"/>
      <c r="CH1249" s="24"/>
      <c r="CI1249" s="24"/>
      <c r="CJ1249" s="24"/>
      <c r="CK1249" s="24"/>
      <c r="CL1249" s="24"/>
      <c r="CM1249" s="24"/>
      <c r="CN1249" s="24"/>
      <c r="CO1249" s="24"/>
      <c r="CP1249" s="24"/>
      <c r="CQ1249" s="24"/>
      <c r="CR1249" s="24"/>
      <c r="CS1249" s="24"/>
      <c r="CT1249" s="24"/>
      <c r="CU1249" s="24"/>
      <c r="CV1249" s="24"/>
      <c r="CW1249" s="24"/>
      <c r="CX1249" s="24"/>
      <c r="CY1249" s="24"/>
      <c r="CZ1249" s="24"/>
      <c r="DA1249" s="24"/>
      <c r="DB1249" s="24"/>
      <c r="DC1249" s="24"/>
      <c r="DD1249" s="24"/>
      <c r="DE1249" s="24"/>
      <c r="DF1249" s="24"/>
      <c r="DG1249" s="24"/>
      <c r="DH1249" s="24"/>
      <c r="DI1249" s="24"/>
      <c r="DJ1249" s="24"/>
      <c r="DK1249" s="24"/>
      <c r="DL1249" s="24"/>
      <c r="DM1249" s="24"/>
      <c r="DN1249" s="24"/>
      <c r="DO1249" s="24"/>
      <c r="DP1249" s="24"/>
      <c r="DQ1249" s="24"/>
      <c r="DR1249" s="24"/>
      <c r="DS1249" s="24"/>
      <c r="DT1249" s="24"/>
      <c r="DU1249" s="24"/>
      <c r="DV1249" s="24"/>
      <c r="DW1249" s="24"/>
      <c r="DX1249" s="24"/>
      <c r="DY1249" s="24"/>
      <c r="DZ1249" s="24"/>
      <c r="EA1249" s="24"/>
      <c r="EB1249" s="24"/>
      <c r="EC1249" s="24"/>
      <c r="ED1249" s="24"/>
      <c r="EE1249" s="24"/>
      <c r="EF1249" s="24"/>
      <c r="EG1249" s="24"/>
      <c r="EH1249" s="24"/>
      <c r="EI1249" s="24"/>
      <c r="EJ1249" s="24"/>
      <c r="EK1249" s="24"/>
      <c r="EL1249" s="24"/>
      <c r="EM1249" s="24"/>
      <c r="EN1249" s="24"/>
      <c r="EO1249" s="24"/>
      <c r="EP1249" s="24"/>
      <c r="EQ1249" s="24"/>
      <c r="ER1249" s="24"/>
      <c r="ES1249" s="24"/>
      <c r="ET1249" s="24"/>
      <c r="EU1249" s="24"/>
      <c r="EV1249" s="24"/>
      <c r="EW1249" s="24"/>
      <c r="EX1249" s="24"/>
      <c r="EY1249" s="24"/>
      <c r="EZ1249" s="24"/>
      <c r="FA1249" s="24"/>
      <c r="FB1249" s="24"/>
      <c r="FC1249" s="24"/>
      <c r="FD1249" s="24"/>
      <c r="FE1249" s="24"/>
      <c r="FF1249" s="24"/>
      <c r="FG1249" s="24"/>
      <c r="FH1249" s="24"/>
      <c r="FI1249" s="24"/>
      <c r="FJ1249" s="24"/>
      <c r="FK1249" s="24"/>
      <c r="FL1249" s="24"/>
      <c r="FM1249" s="24"/>
      <c r="FN1249" s="24"/>
      <c r="FO1249" s="24"/>
      <c r="FP1249" s="24"/>
      <c r="FQ1249" s="24"/>
      <c r="FR1249" s="24"/>
      <c r="FS1249" s="24"/>
      <c r="FT1249" s="24"/>
      <c r="FU1249" s="24"/>
      <c r="FV1249" s="24"/>
      <c r="FW1249" s="24"/>
      <c r="FX1249" s="24"/>
      <c r="FY1249" s="24"/>
      <c r="FZ1249" s="24"/>
      <c r="GA1249" s="24"/>
      <c r="GB1249" s="24"/>
      <c r="GC1249" s="24"/>
      <c r="GD1249" s="24"/>
      <c r="GE1249" s="24"/>
      <c r="GF1249" s="24"/>
      <c r="GG1249" s="24"/>
      <c r="GH1249" s="24"/>
      <c r="GI1249" s="24"/>
      <c r="GJ1249" s="24"/>
      <c r="GK1249" s="24"/>
      <c r="GL1249" s="24"/>
      <c r="GM1249" s="24"/>
      <c r="GN1249" s="24"/>
      <c r="GO1249" s="24"/>
      <c r="GP1249" s="24"/>
      <c r="GQ1249" s="24"/>
      <c r="GR1249" s="24"/>
      <c r="GS1249" s="24"/>
      <c r="GT1249" s="24"/>
      <c r="GU1249" s="24"/>
      <c r="GV1249" s="24"/>
      <c r="GW1249" s="24"/>
      <c r="GX1249" s="24"/>
      <c r="GY1249" s="24"/>
      <c r="GZ1249" s="24"/>
      <c r="HA1249" s="24"/>
      <c r="HB1249" s="24"/>
      <c r="HC1249" s="24"/>
      <c r="HD1249" s="24"/>
      <c r="HE1249" s="24"/>
      <c r="HF1249" s="24"/>
      <c r="HG1249" s="24"/>
    </row>
    <row r="1250" spans="1:215" ht="13.5" customHeight="1" x14ac:dyDescent="0.2">
      <c r="A1250" s="24"/>
      <c r="B1250" s="24"/>
      <c r="C1250" s="125"/>
      <c r="D1250" s="125"/>
      <c r="O1250" s="24"/>
      <c r="P1250" s="24"/>
      <c r="Q1250" s="125"/>
      <c r="R1250" s="24"/>
      <c r="S1250" s="108"/>
      <c r="T1250" s="108"/>
      <c r="U1250" s="108"/>
      <c r="V1250" s="108"/>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c r="BY1250" s="24"/>
      <c r="BZ1250" s="24"/>
      <c r="CA1250" s="24"/>
      <c r="CB1250" s="24"/>
      <c r="CC1250" s="24"/>
      <c r="CD1250" s="24"/>
      <c r="CE1250" s="24"/>
      <c r="CF1250" s="24"/>
      <c r="CG1250" s="24"/>
      <c r="CH1250" s="24"/>
      <c r="CI1250" s="24"/>
      <c r="CJ1250" s="24"/>
      <c r="CK1250" s="24"/>
      <c r="CL1250" s="24"/>
      <c r="CM1250" s="24"/>
      <c r="CN1250" s="24"/>
      <c r="CO1250" s="24"/>
      <c r="CP1250" s="24"/>
      <c r="CQ1250" s="24"/>
      <c r="CR1250" s="24"/>
      <c r="CS1250" s="24"/>
      <c r="CT1250" s="24"/>
      <c r="CU1250" s="24"/>
      <c r="CV1250" s="24"/>
      <c r="CW1250" s="24"/>
      <c r="CX1250" s="24"/>
      <c r="CY1250" s="24"/>
      <c r="CZ1250" s="24"/>
      <c r="DA1250" s="24"/>
      <c r="DB1250" s="24"/>
      <c r="DC1250" s="24"/>
      <c r="DD1250" s="24"/>
      <c r="DE1250" s="24"/>
      <c r="DF1250" s="24"/>
      <c r="DG1250" s="24"/>
      <c r="DH1250" s="24"/>
      <c r="DI1250" s="24"/>
      <c r="DJ1250" s="24"/>
      <c r="DK1250" s="24"/>
      <c r="DL1250" s="24"/>
      <c r="DM1250" s="24"/>
      <c r="DN1250" s="24"/>
      <c r="DO1250" s="24"/>
      <c r="DP1250" s="24"/>
      <c r="DQ1250" s="24"/>
      <c r="DR1250" s="24"/>
      <c r="DS1250" s="24"/>
      <c r="DT1250" s="24"/>
      <c r="DU1250" s="24"/>
      <c r="DV1250" s="24"/>
      <c r="DW1250" s="24"/>
      <c r="DX1250" s="24"/>
      <c r="DY1250" s="24"/>
      <c r="DZ1250" s="24"/>
      <c r="EA1250" s="24"/>
      <c r="EB1250" s="24"/>
      <c r="EC1250" s="24"/>
      <c r="ED1250" s="24"/>
      <c r="EE1250" s="24"/>
      <c r="EF1250" s="24"/>
      <c r="EG1250" s="24"/>
      <c r="EH1250" s="24"/>
      <c r="EI1250" s="24"/>
      <c r="EJ1250" s="24"/>
      <c r="EK1250" s="24"/>
      <c r="EL1250" s="24"/>
      <c r="EM1250" s="24"/>
      <c r="EN1250" s="24"/>
      <c r="EO1250" s="24"/>
      <c r="EP1250" s="24"/>
      <c r="EQ1250" s="24"/>
      <c r="ER1250" s="24"/>
      <c r="ES1250" s="24"/>
      <c r="ET1250" s="24"/>
      <c r="EU1250" s="24"/>
      <c r="EV1250" s="24"/>
      <c r="EW1250" s="24"/>
      <c r="EX1250" s="24"/>
      <c r="EY1250" s="24"/>
      <c r="EZ1250" s="24"/>
      <c r="FA1250" s="24"/>
      <c r="FB1250" s="24"/>
      <c r="FC1250" s="24"/>
      <c r="FD1250" s="24"/>
      <c r="FE1250" s="24"/>
      <c r="FF1250" s="24"/>
      <c r="FG1250" s="24"/>
      <c r="FH1250" s="24"/>
      <c r="FI1250" s="24"/>
      <c r="FJ1250" s="24"/>
      <c r="FK1250" s="24"/>
      <c r="FL1250" s="24"/>
      <c r="FM1250" s="24"/>
      <c r="FN1250" s="24"/>
      <c r="FO1250" s="24"/>
      <c r="FP1250" s="24"/>
      <c r="FQ1250" s="24"/>
      <c r="FR1250" s="24"/>
      <c r="FS1250" s="24"/>
      <c r="FT1250" s="24"/>
      <c r="FU1250" s="24"/>
      <c r="FV1250" s="24"/>
      <c r="FW1250" s="24"/>
      <c r="FX1250" s="24"/>
      <c r="FY1250" s="24"/>
      <c r="FZ1250" s="24"/>
      <c r="GA1250" s="24"/>
      <c r="GB1250" s="24"/>
      <c r="GC1250" s="24"/>
      <c r="GD1250" s="24"/>
      <c r="GE1250" s="24"/>
      <c r="GF1250" s="24"/>
      <c r="GG1250" s="24"/>
      <c r="GH1250" s="24"/>
      <c r="GI1250" s="24"/>
      <c r="GJ1250" s="24"/>
      <c r="GK1250" s="24"/>
      <c r="GL1250" s="24"/>
      <c r="GM1250" s="24"/>
      <c r="GN1250" s="24"/>
      <c r="GO1250" s="24"/>
      <c r="GP1250" s="24"/>
      <c r="GQ1250" s="24"/>
      <c r="GR1250" s="24"/>
      <c r="GS1250" s="24"/>
      <c r="GT1250" s="24"/>
      <c r="GU1250" s="24"/>
      <c r="GV1250" s="24"/>
      <c r="GW1250" s="24"/>
      <c r="GX1250" s="24"/>
      <c r="GY1250" s="24"/>
      <c r="GZ1250" s="24"/>
      <c r="HA1250" s="24"/>
      <c r="HB1250" s="24"/>
      <c r="HC1250" s="24"/>
      <c r="HD1250" s="24"/>
      <c r="HE1250" s="24"/>
      <c r="HF1250" s="24"/>
      <c r="HG1250" s="24"/>
    </row>
    <row r="1251" spans="1:215" ht="13.5" customHeight="1" x14ac:dyDescent="0.2">
      <c r="A1251" s="24"/>
      <c r="B1251" s="24"/>
      <c r="C1251" s="125"/>
      <c r="D1251" s="125"/>
      <c r="O1251" s="24"/>
      <c r="P1251" s="24"/>
      <c r="Q1251" s="125"/>
      <c r="R1251" s="24"/>
      <c r="S1251" s="108"/>
      <c r="T1251" s="108"/>
      <c r="U1251" s="108"/>
      <c r="V1251" s="108"/>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c r="BY1251" s="24"/>
      <c r="BZ1251" s="24"/>
      <c r="CA1251" s="24"/>
      <c r="CB1251" s="24"/>
      <c r="CC1251" s="24"/>
      <c r="CD1251" s="24"/>
      <c r="CE1251" s="24"/>
      <c r="CF1251" s="24"/>
      <c r="CG1251" s="24"/>
      <c r="CH1251" s="24"/>
      <c r="CI1251" s="24"/>
      <c r="CJ1251" s="24"/>
      <c r="CK1251" s="24"/>
      <c r="CL1251" s="24"/>
      <c r="CM1251" s="24"/>
      <c r="CN1251" s="24"/>
      <c r="CO1251" s="24"/>
      <c r="CP1251" s="24"/>
      <c r="CQ1251" s="24"/>
      <c r="CR1251" s="24"/>
      <c r="CS1251" s="24"/>
      <c r="CT1251" s="24"/>
      <c r="CU1251" s="24"/>
      <c r="CV1251" s="24"/>
      <c r="CW1251" s="24"/>
      <c r="CX1251" s="24"/>
      <c r="CY1251" s="24"/>
      <c r="CZ1251" s="24"/>
      <c r="DA1251" s="24"/>
      <c r="DB1251" s="24"/>
      <c r="DC1251" s="24"/>
      <c r="DD1251" s="24"/>
      <c r="DE1251" s="24"/>
      <c r="DF1251" s="24"/>
      <c r="DG1251" s="24"/>
      <c r="DH1251" s="24"/>
      <c r="DI1251" s="24"/>
      <c r="DJ1251" s="24"/>
      <c r="DK1251" s="24"/>
      <c r="DL1251" s="24"/>
      <c r="DM1251" s="24"/>
      <c r="DN1251" s="24"/>
      <c r="DO1251" s="24"/>
      <c r="DP1251" s="24"/>
      <c r="DQ1251" s="24"/>
      <c r="DR1251" s="24"/>
      <c r="DS1251" s="24"/>
      <c r="DT1251" s="24"/>
      <c r="DU1251" s="24"/>
      <c r="DV1251" s="24"/>
      <c r="DW1251" s="24"/>
      <c r="DX1251" s="24"/>
      <c r="DY1251" s="24"/>
      <c r="DZ1251" s="24"/>
      <c r="EA1251" s="24"/>
      <c r="EB1251" s="24"/>
      <c r="EC1251" s="24"/>
      <c r="ED1251" s="24"/>
      <c r="EE1251" s="24"/>
      <c r="EF1251" s="24"/>
      <c r="EG1251" s="24"/>
      <c r="EH1251" s="24"/>
      <c r="EI1251" s="24"/>
      <c r="EJ1251" s="24"/>
      <c r="EK1251" s="24"/>
      <c r="EL1251" s="24"/>
      <c r="EM1251" s="24"/>
      <c r="EN1251" s="24"/>
      <c r="EO1251" s="24"/>
      <c r="EP1251" s="24"/>
      <c r="EQ1251" s="24"/>
      <c r="ER1251" s="24"/>
      <c r="ES1251" s="24"/>
      <c r="ET1251" s="24"/>
      <c r="EU1251" s="24"/>
      <c r="EV1251" s="24"/>
      <c r="EW1251" s="24"/>
      <c r="EX1251" s="24"/>
      <c r="EY1251" s="24"/>
      <c r="EZ1251" s="24"/>
      <c r="FA1251" s="24"/>
      <c r="FB1251" s="24"/>
      <c r="FC1251" s="24"/>
      <c r="FD1251" s="24"/>
      <c r="FE1251" s="24"/>
      <c r="FF1251" s="24"/>
      <c r="FG1251" s="24"/>
      <c r="FH1251" s="24"/>
      <c r="FI1251" s="24"/>
      <c r="FJ1251" s="24"/>
      <c r="FK1251" s="24"/>
      <c r="FL1251" s="24"/>
      <c r="FM1251" s="24"/>
      <c r="FN1251" s="24"/>
      <c r="FO1251" s="24"/>
      <c r="FP1251" s="24"/>
      <c r="FQ1251" s="24"/>
      <c r="FR1251" s="24"/>
      <c r="FS1251" s="24"/>
      <c r="FT1251" s="24"/>
      <c r="FU1251" s="24"/>
      <c r="FV1251" s="24"/>
      <c r="FW1251" s="24"/>
      <c r="FX1251" s="24"/>
      <c r="FY1251" s="24"/>
      <c r="FZ1251" s="24"/>
      <c r="GA1251" s="24"/>
      <c r="GB1251" s="24"/>
      <c r="GC1251" s="24"/>
      <c r="GD1251" s="24"/>
      <c r="GE1251" s="24"/>
      <c r="GF1251" s="24"/>
      <c r="GG1251" s="24"/>
      <c r="GH1251" s="24"/>
      <c r="GI1251" s="24"/>
      <c r="GJ1251" s="24"/>
      <c r="GK1251" s="24"/>
      <c r="GL1251" s="24"/>
      <c r="GM1251" s="24"/>
      <c r="GN1251" s="24"/>
      <c r="GO1251" s="24"/>
      <c r="GP1251" s="24"/>
      <c r="GQ1251" s="24"/>
      <c r="GR1251" s="24"/>
      <c r="GS1251" s="24"/>
      <c r="GT1251" s="24"/>
      <c r="GU1251" s="24"/>
      <c r="GV1251" s="24"/>
      <c r="GW1251" s="24"/>
      <c r="GX1251" s="24"/>
      <c r="GY1251" s="24"/>
      <c r="GZ1251" s="24"/>
      <c r="HA1251" s="24"/>
      <c r="HB1251" s="24"/>
      <c r="HC1251" s="24"/>
      <c r="HD1251" s="24"/>
      <c r="HE1251" s="24"/>
      <c r="HF1251" s="24"/>
      <c r="HG1251" s="24"/>
    </row>
    <row r="1252" spans="1:215" ht="13.5" customHeight="1" x14ac:dyDescent="0.2">
      <c r="A1252" s="24"/>
      <c r="B1252" s="24"/>
      <c r="C1252" s="125"/>
      <c r="D1252" s="125"/>
      <c r="O1252" s="24"/>
      <c r="P1252" s="24"/>
      <c r="Q1252" s="125"/>
      <c r="R1252" s="24"/>
      <c r="S1252" s="108"/>
      <c r="T1252" s="108"/>
      <c r="U1252" s="108"/>
      <c r="V1252" s="108"/>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c r="CA1252" s="24"/>
      <c r="CB1252" s="24"/>
      <c r="CC1252" s="24"/>
      <c r="CD1252" s="24"/>
      <c r="CE1252" s="24"/>
      <c r="CF1252" s="24"/>
      <c r="CG1252" s="24"/>
      <c r="CH1252" s="24"/>
      <c r="CI1252" s="24"/>
      <c r="CJ1252" s="24"/>
      <c r="CK1252" s="24"/>
      <c r="CL1252" s="24"/>
      <c r="CM1252" s="24"/>
      <c r="CN1252" s="24"/>
      <c r="CO1252" s="24"/>
      <c r="CP1252" s="24"/>
      <c r="CQ1252" s="24"/>
      <c r="CR1252" s="24"/>
      <c r="CS1252" s="24"/>
      <c r="CT1252" s="24"/>
      <c r="CU1252" s="24"/>
      <c r="CV1252" s="24"/>
      <c r="CW1252" s="24"/>
      <c r="CX1252" s="24"/>
      <c r="CY1252" s="24"/>
      <c r="CZ1252" s="24"/>
      <c r="DA1252" s="24"/>
      <c r="DB1252" s="24"/>
      <c r="DC1252" s="24"/>
      <c r="DD1252" s="24"/>
      <c r="DE1252" s="24"/>
      <c r="DF1252" s="24"/>
      <c r="DG1252" s="24"/>
      <c r="DH1252" s="24"/>
      <c r="DI1252" s="24"/>
      <c r="DJ1252" s="24"/>
      <c r="DK1252" s="24"/>
      <c r="DL1252" s="24"/>
      <c r="DM1252" s="24"/>
      <c r="DN1252" s="24"/>
      <c r="DO1252" s="24"/>
      <c r="DP1252" s="24"/>
      <c r="DQ1252" s="24"/>
      <c r="DR1252" s="24"/>
      <c r="DS1252" s="24"/>
      <c r="DT1252" s="24"/>
      <c r="DU1252" s="24"/>
      <c r="DV1252" s="24"/>
      <c r="DW1252" s="24"/>
      <c r="DX1252" s="24"/>
      <c r="DY1252" s="24"/>
      <c r="DZ1252" s="24"/>
      <c r="EA1252" s="24"/>
      <c r="EB1252" s="24"/>
      <c r="EC1252" s="24"/>
      <c r="ED1252" s="24"/>
      <c r="EE1252" s="24"/>
      <c r="EF1252" s="24"/>
      <c r="EG1252" s="24"/>
      <c r="EH1252" s="24"/>
      <c r="EI1252" s="24"/>
      <c r="EJ1252" s="24"/>
      <c r="EK1252" s="24"/>
      <c r="EL1252" s="24"/>
      <c r="EM1252" s="24"/>
      <c r="EN1252" s="24"/>
      <c r="EO1252" s="24"/>
      <c r="EP1252" s="24"/>
      <c r="EQ1252" s="24"/>
      <c r="ER1252" s="24"/>
      <c r="ES1252" s="24"/>
      <c r="ET1252" s="24"/>
      <c r="EU1252" s="24"/>
      <c r="EV1252" s="24"/>
      <c r="EW1252" s="24"/>
      <c r="EX1252" s="24"/>
      <c r="EY1252" s="24"/>
      <c r="EZ1252" s="24"/>
      <c r="FA1252" s="24"/>
      <c r="FB1252" s="24"/>
      <c r="FC1252" s="24"/>
      <c r="FD1252" s="24"/>
      <c r="FE1252" s="24"/>
      <c r="FF1252" s="24"/>
      <c r="FG1252" s="24"/>
      <c r="FH1252" s="24"/>
      <c r="FI1252" s="24"/>
      <c r="FJ1252" s="24"/>
      <c r="FK1252" s="24"/>
      <c r="FL1252" s="24"/>
      <c r="FM1252" s="24"/>
      <c r="FN1252" s="24"/>
      <c r="FO1252" s="24"/>
      <c r="FP1252" s="24"/>
      <c r="FQ1252" s="24"/>
      <c r="FR1252" s="24"/>
      <c r="FS1252" s="24"/>
      <c r="FT1252" s="24"/>
      <c r="FU1252" s="24"/>
      <c r="FV1252" s="24"/>
      <c r="FW1252" s="24"/>
      <c r="FX1252" s="24"/>
      <c r="FY1252" s="24"/>
      <c r="FZ1252" s="24"/>
      <c r="GA1252" s="24"/>
      <c r="GB1252" s="24"/>
      <c r="GC1252" s="24"/>
      <c r="GD1252" s="24"/>
      <c r="GE1252" s="24"/>
      <c r="GF1252" s="24"/>
      <c r="GG1252" s="24"/>
      <c r="GH1252" s="24"/>
      <c r="GI1252" s="24"/>
      <c r="GJ1252" s="24"/>
      <c r="GK1252" s="24"/>
      <c r="GL1252" s="24"/>
      <c r="GM1252" s="24"/>
      <c r="GN1252" s="24"/>
      <c r="GO1252" s="24"/>
      <c r="GP1252" s="24"/>
      <c r="GQ1252" s="24"/>
      <c r="GR1252" s="24"/>
      <c r="GS1252" s="24"/>
      <c r="GT1252" s="24"/>
      <c r="GU1252" s="24"/>
      <c r="GV1252" s="24"/>
      <c r="GW1252" s="24"/>
      <c r="GX1252" s="24"/>
      <c r="GY1252" s="24"/>
      <c r="GZ1252" s="24"/>
      <c r="HA1252" s="24"/>
      <c r="HB1252" s="24"/>
      <c r="HC1252" s="24"/>
      <c r="HD1252" s="24"/>
      <c r="HE1252" s="24"/>
      <c r="HF1252" s="24"/>
      <c r="HG1252" s="24"/>
    </row>
    <row r="1253" spans="1:215" ht="13.5" customHeight="1" x14ac:dyDescent="0.2">
      <c r="A1253" s="24"/>
      <c r="B1253" s="24"/>
      <c r="C1253" s="125"/>
      <c r="D1253" s="125"/>
      <c r="O1253" s="24"/>
      <c r="P1253" s="24"/>
      <c r="Q1253" s="125"/>
      <c r="R1253" s="24"/>
      <c r="S1253" s="108"/>
      <c r="T1253" s="108"/>
      <c r="U1253" s="108"/>
      <c r="V1253" s="108"/>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c r="CA1253" s="24"/>
      <c r="CB1253" s="24"/>
      <c r="CC1253" s="24"/>
      <c r="CD1253" s="24"/>
      <c r="CE1253" s="24"/>
      <c r="CF1253" s="24"/>
      <c r="CG1253" s="24"/>
      <c r="CH1253" s="24"/>
      <c r="CI1253" s="24"/>
      <c r="CJ1253" s="24"/>
      <c r="CK1253" s="24"/>
      <c r="CL1253" s="24"/>
      <c r="CM1253" s="24"/>
      <c r="CN1253" s="24"/>
      <c r="CO1253" s="24"/>
      <c r="CP1253" s="24"/>
      <c r="CQ1253" s="24"/>
      <c r="CR1253" s="24"/>
      <c r="CS1253" s="24"/>
      <c r="CT1253" s="24"/>
      <c r="CU1253" s="24"/>
      <c r="CV1253" s="24"/>
      <c r="CW1253" s="24"/>
      <c r="CX1253" s="24"/>
      <c r="CY1253" s="24"/>
      <c r="CZ1253" s="24"/>
      <c r="DA1253" s="24"/>
      <c r="DB1253" s="24"/>
      <c r="DC1253" s="24"/>
      <c r="DD1253" s="24"/>
      <c r="DE1253" s="24"/>
      <c r="DF1253" s="24"/>
      <c r="DG1253" s="24"/>
      <c r="DH1253" s="24"/>
      <c r="DI1253" s="24"/>
      <c r="DJ1253" s="24"/>
      <c r="DK1253" s="24"/>
      <c r="DL1253" s="24"/>
      <c r="DM1253" s="24"/>
      <c r="DN1253" s="24"/>
      <c r="DO1253" s="24"/>
      <c r="DP1253" s="24"/>
      <c r="DQ1253" s="24"/>
      <c r="DR1253" s="24"/>
      <c r="DS1253" s="24"/>
      <c r="DT1253" s="24"/>
      <c r="DU1253" s="24"/>
      <c r="DV1253" s="24"/>
      <c r="DW1253" s="24"/>
      <c r="DX1253" s="24"/>
      <c r="DY1253" s="24"/>
      <c r="DZ1253" s="24"/>
      <c r="EA1253" s="24"/>
      <c r="EB1253" s="24"/>
      <c r="EC1253" s="24"/>
      <c r="ED1253" s="24"/>
      <c r="EE1253" s="24"/>
      <c r="EF1253" s="24"/>
      <c r="EG1253" s="24"/>
      <c r="EH1253" s="24"/>
      <c r="EI1253" s="24"/>
      <c r="EJ1253" s="24"/>
      <c r="EK1253" s="24"/>
      <c r="EL1253" s="24"/>
      <c r="EM1253" s="24"/>
      <c r="EN1253" s="24"/>
      <c r="EO1253" s="24"/>
      <c r="EP1253" s="24"/>
      <c r="EQ1253" s="24"/>
      <c r="ER1253" s="24"/>
      <c r="ES1253" s="24"/>
      <c r="ET1253" s="24"/>
      <c r="EU1253" s="24"/>
      <c r="EV1253" s="24"/>
      <c r="EW1253" s="24"/>
      <c r="EX1253" s="24"/>
      <c r="EY1253" s="24"/>
      <c r="EZ1253" s="24"/>
      <c r="FA1253" s="24"/>
      <c r="FB1253" s="24"/>
      <c r="FC1253" s="24"/>
      <c r="FD1253" s="24"/>
      <c r="FE1253" s="24"/>
      <c r="FF1253" s="24"/>
      <c r="FG1253" s="24"/>
      <c r="FH1253" s="24"/>
      <c r="FI1253" s="24"/>
      <c r="FJ1253" s="24"/>
      <c r="FK1253" s="24"/>
      <c r="FL1253" s="24"/>
      <c r="FM1253" s="24"/>
      <c r="FN1253" s="24"/>
      <c r="FO1253" s="24"/>
      <c r="FP1253" s="24"/>
      <c r="FQ1253" s="24"/>
      <c r="FR1253" s="24"/>
      <c r="FS1253" s="24"/>
      <c r="FT1253" s="24"/>
      <c r="FU1253" s="24"/>
      <c r="FV1253" s="24"/>
      <c r="FW1253" s="24"/>
      <c r="FX1253" s="24"/>
      <c r="FY1253" s="24"/>
      <c r="FZ1253" s="24"/>
      <c r="GA1253" s="24"/>
      <c r="GB1253" s="24"/>
      <c r="GC1253" s="24"/>
      <c r="GD1253" s="24"/>
      <c r="GE1253" s="24"/>
      <c r="GF1253" s="24"/>
      <c r="GG1253" s="24"/>
      <c r="GH1253" s="24"/>
      <c r="GI1253" s="24"/>
      <c r="GJ1253" s="24"/>
      <c r="GK1253" s="24"/>
      <c r="GL1253" s="24"/>
      <c r="GM1253" s="24"/>
      <c r="GN1253" s="24"/>
      <c r="GO1253" s="24"/>
      <c r="GP1253" s="24"/>
      <c r="GQ1253" s="24"/>
      <c r="GR1253" s="24"/>
      <c r="GS1253" s="24"/>
      <c r="GT1253" s="24"/>
      <c r="GU1253" s="24"/>
      <c r="GV1253" s="24"/>
      <c r="GW1253" s="24"/>
      <c r="GX1253" s="24"/>
      <c r="GY1253" s="24"/>
      <c r="GZ1253" s="24"/>
      <c r="HA1253" s="24"/>
      <c r="HB1253" s="24"/>
      <c r="HC1253" s="24"/>
      <c r="HD1253" s="24"/>
      <c r="HE1253" s="24"/>
      <c r="HF1253" s="24"/>
      <c r="HG1253" s="24"/>
    </row>
    <row r="1254" spans="1:215" ht="13.5" customHeight="1" x14ac:dyDescent="0.2">
      <c r="A1254" s="24"/>
      <c r="B1254" s="24"/>
      <c r="C1254" s="125"/>
      <c r="D1254" s="125"/>
      <c r="O1254" s="24"/>
      <c r="P1254" s="24"/>
      <c r="Q1254" s="125"/>
      <c r="R1254" s="24"/>
      <c r="S1254" s="108"/>
      <c r="T1254" s="108"/>
      <c r="U1254" s="108"/>
      <c r="V1254" s="108"/>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c r="CA1254" s="24"/>
      <c r="CB1254" s="24"/>
      <c r="CC1254" s="24"/>
      <c r="CD1254" s="24"/>
      <c r="CE1254" s="24"/>
      <c r="CF1254" s="24"/>
      <c r="CG1254" s="24"/>
      <c r="CH1254" s="24"/>
      <c r="CI1254" s="24"/>
      <c r="CJ1254" s="24"/>
      <c r="CK1254" s="24"/>
      <c r="CL1254" s="24"/>
      <c r="CM1254" s="24"/>
      <c r="CN1254" s="24"/>
      <c r="CO1254" s="24"/>
      <c r="CP1254" s="24"/>
      <c r="CQ1254" s="24"/>
      <c r="CR1254" s="24"/>
      <c r="CS1254" s="24"/>
      <c r="CT1254" s="24"/>
      <c r="CU1254" s="24"/>
      <c r="CV1254" s="24"/>
      <c r="CW1254" s="24"/>
      <c r="CX1254" s="24"/>
      <c r="CY1254" s="24"/>
      <c r="CZ1254" s="24"/>
      <c r="DA1254" s="24"/>
      <c r="DB1254" s="24"/>
      <c r="DC1254" s="24"/>
      <c r="DD1254" s="24"/>
      <c r="DE1254" s="24"/>
      <c r="DF1254" s="24"/>
      <c r="DG1254" s="24"/>
      <c r="DH1254" s="24"/>
      <c r="DI1254" s="24"/>
      <c r="DJ1254" s="24"/>
      <c r="DK1254" s="24"/>
      <c r="DL1254" s="24"/>
      <c r="DM1254" s="24"/>
      <c r="DN1254" s="24"/>
      <c r="DO1254" s="24"/>
      <c r="DP1254" s="24"/>
      <c r="DQ1254" s="24"/>
      <c r="DR1254" s="24"/>
      <c r="DS1254" s="24"/>
      <c r="DT1254" s="24"/>
      <c r="DU1254" s="24"/>
      <c r="DV1254" s="24"/>
      <c r="DW1254" s="24"/>
      <c r="DX1254" s="24"/>
      <c r="DY1254" s="24"/>
      <c r="DZ1254" s="24"/>
      <c r="EA1254" s="24"/>
      <c r="EB1254" s="24"/>
      <c r="EC1254" s="24"/>
      <c r="ED1254" s="24"/>
      <c r="EE1254" s="24"/>
      <c r="EF1254" s="24"/>
      <c r="EG1254" s="24"/>
      <c r="EH1254" s="24"/>
      <c r="EI1254" s="24"/>
      <c r="EJ1254" s="24"/>
      <c r="EK1254" s="24"/>
      <c r="EL1254" s="24"/>
      <c r="EM1254" s="24"/>
      <c r="EN1254" s="24"/>
      <c r="EO1254" s="24"/>
      <c r="EP1254" s="24"/>
      <c r="EQ1254" s="24"/>
      <c r="ER1254" s="24"/>
      <c r="ES1254" s="24"/>
      <c r="ET1254" s="24"/>
      <c r="EU1254" s="24"/>
      <c r="EV1254" s="24"/>
      <c r="EW1254" s="24"/>
      <c r="EX1254" s="24"/>
      <c r="EY1254" s="24"/>
      <c r="EZ1254" s="24"/>
      <c r="FA1254" s="24"/>
      <c r="FB1254" s="24"/>
      <c r="FC1254" s="24"/>
      <c r="FD1254" s="24"/>
      <c r="FE1254" s="24"/>
      <c r="FF1254" s="24"/>
      <c r="FG1254" s="24"/>
      <c r="FH1254" s="24"/>
      <c r="FI1254" s="24"/>
      <c r="FJ1254" s="24"/>
      <c r="FK1254" s="24"/>
      <c r="FL1254" s="24"/>
      <c r="FM1254" s="24"/>
      <c r="FN1254" s="24"/>
      <c r="FO1254" s="24"/>
      <c r="FP1254" s="24"/>
      <c r="FQ1254" s="24"/>
      <c r="FR1254" s="24"/>
      <c r="FS1254" s="24"/>
      <c r="FT1254" s="24"/>
      <c r="FU1254" s="24"/>
      <c r="FV1254" s="24"/>
      <c r="FW1254" s="24"/>
      <c r="FX1254" s="24"/>
      <c r="FY1254" s="24"/>
      <c r="FZ1254" s="24"/>
      <c r="GA1254" s="24"/>
      <c r="GB1254" s="24"/>
      <c r="GC1254" s="24"/>
      <c r="GD1254" s="24"/>
      <c r="GE1254" s="24"/>
      <c r="GF1254" s="24"/>
      <c r="GG1254" s="24"/>
      <c r="GH1254" s="24"/>
      <c r="GI1254" s="24"/>
      <c r="GJ1254" s="24"/>
      <c r="GK1254" s="24"/>
      <c r="GL1254" s="24"/>
      <c r="GM1254" s="24"/>
      <c r="GN1254" s="24"/>
      <c r="GO1254" s="24"/>
      <c r="GP1254" s="24"/>
      <c r="GQ1254" s="24"/>
      <c r="GR1254" s="24"/>
      <c r="GS1254" s="24"/>
      <c r="GT1254" s="24"/>
      <c r="GU1254" s="24"/>
      <c r="GV1254" s="24"/>
      <c r="GW1254" s="24"/>
      <c r="GX1254" s="24"/>
      <c r="GY1254" s="24"/>
      <c r="GZ1254" s="24"/>
      <c r="HA1254" s="24"/>
      <c r="HB1254" s="24"/>
      <c r="HC1254" s="24"/>
      <c r="HD1254" s="24"/>
      <c r="HE1254" s="24"/>
      <c r="HF1254" s="24"/>
      <c r="HG1254" s="24"/>
    </row>
    <row r="1255" spans="1:215" ht="13.5" customHeight="1" x14ac:dyDescent="0.2">
      <c r="A1255" s="24"/>
      <c r="B1255" s="24"/>
      <c r="C1255" s="125"/>
      <c r="D1255" s="125"/>
      <c r="O1255" s="24"/>
      <c r="P1255" s="24"/>
      <c r="Q1255" s="125"/>
      <c r="R1255" s="24"/>
      <c r="S1255" s="108"/>
      <c r="T1255" s="108"/>
      <c r="U1255" s="108"/>
      <c r="V1255" s="108"/>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24"/>
      <c r="CA1255" s="24"/>
      <c r="CB1255" s="24"/>
      <c r="CC1255" s="24"/>
      <c r="CD1255" s="24"/>
      <c r="CE1255" s="24"/>
      <c r="CF1255" s="24"/>
      <c r="CG1255" s="24"/>
      <c r="CH1255" s="24"/>
      <c r="CI1255" s="24"/>
      <c r="CJ1255" s="24"/>
      <c r="CK1255" s="24"/>
      <c r="CL1255" s="24"/>
      <c r="CM1255" s="24"/>
      <c r="CN1255" s="24"/>
      <c r="CO1255" s="24"/>
      <c r="CP1255" s="24"/>
      <c r="CQ1255" s="24"/>
      <c r="CR1255" s="24"/>
      <c r="CS1255" s="24"/>
      <c r="CT1255" s="24"/>
      <c r="CU1255" s="24"/>
      <c r="CV1255" s="24"/>
      <c r="CW1255" s="24"/>
      <c r="CX1255" s="24"/>
      <c r="CY1255" s="24"/>
      <c r="CZ1255" s="24"/>
      <c r="DA1255" s="24"/>
      <c r="DB1255" s="24"/>
      <c r="DC1255" s="24"/>
      <c r="DD1255" s="24"/>
      <c r="DE1255" s="24"/>
      <c r="DF1255" s="24"/>
      <c r="DG1255" s="24"/>
      <c r="DH1255" s="24"/>
      <c r="DI1255" s="24"/>
      <c r="DJ1255" s="24"/>
      <c r="DK1255" s="24"/>
      <c r="DL1255" s="24"/>
      <c r="DM1255" s="24"/>
      <c r="DN1255" s="24"/>
      <c r="DO1255" s="24"/>
      <c r="DP1255" s="24"/>
      <c r="DQ1255" s="24"/>
      <c r="DR1255" s="24"/>
      <c r="DS1255" s="24"/>
      <c r="DT1255" s="24"/>
      <c r="DU1255" s="24"/>
      <c r="DV1255" s="24"/>
      <c r="DW1255" s="24"/>
      <c r="DX1255" s="24"/>
      <c r="DY1255" s="24"/>
      <c r="DZ1255" s="24"/>
      <c r="EA1255" s="24"/>
      <c r="EB1255" s="24"/>
      <c r="EC1255" s="24"/>
      <c r="ED1255" s="24"/>
      <c r="EE1255" s="24"/>
      <c r="EF1255" s="24"/>
      <c r="EG1255" s="24"/>
      <c r="EH1255" s="24"/>
      <c r="EI1255" s="24"/>
      <c r="EJ1255" s="24"/>
      <c r="EK1255" s="24"/>
      <c r="EL1255" s="24"/>
      <c r="EM1255" s="24"/>
      <c r="EN1255" s="24"/>
      <c r="EO1255" s="24"/>
      <c r="EP1255" s="24"/>
      <c r="EQ1255" s="24"/>
      <c r="ER1255" s="24"/>
      <c r="ES1255" s="24"/>
      <c r="ET1255" s="24"/>
      <c r="EU1255" s="24"/>
      <c r="EV1255" s="24"/>
      <c r="EW1255" s="24"/>
      <c r="EX1255" s="24"/>
      <c r="EY1255" s="24"/>
      <c r="EZ1255" s="24"/>
      <c r="FA1255" s="24"/>
      <c r="FB1255" s="24"/>
      <c r="FC1255" s="24"/>
      <c r="FD1255" s="24"/>
      <c r="FE1255" s="24"/>
      <c r="FF1255" s="24"/>
      <c r="FG1255" s="24"/>
      <c r="FH1255" s="24"/>
      <c r="FI1255" s="24"/>
      <c r="FJ1255" s="24"/>
      <c r="FK1255" s="24"/>
      <c r="FL1255" s="24"/>
      <c r="FM1255" s="24"/>
      <c r="FN1255" s="24"/>
      <c r="FO1255" s="24"/>
      <c r="FP1255" s="24"/>
      <c r="FQ1255" s="24"/>
      <c r="FR1255" s="24"/>
      <c r="FS1255" s="24"/>
      <c r="FT1255" s="24"/>
      <c r="FU1255" s="24"/>
      <c r="FV1255" s="24"/>
      <c r="FW1255" s="24"/>
      <c r="FX1255" s="24"/>
      <c r="FY1255" s="24"/>
      <c r="FZ1255" s="24"/>
      <c r="GA1255" s="24"/>
      <c r="GB1255" s="24"/>
      <c r="GC1255" s="24"/>
      <c r="GD1255" s="24"/>
      <c r="GE1255" s="24"/>
      <c r="GF1255" s="24"/>
      <c r="GG1255" s="24"/>
      <c r="GH1255" s="24"/>
      <c r="GI1255" s="24"/>
      <c r="GJ1255" s="24"/>
      <c r="GK1255" s="24"/>
      <c r="GL1255" s="24"/>
      <c r="GM1255" s="24"/>
      <c r="GN1255" s="24"/>
      <c r="GO1255" s="24"/>
      <c r="GP1255" s="24"/>
      <c r="GQ1255" s="24"/>
      <c r="GR1255" s="24"/>
      <c r="GS1255" s="24"/>
      <c r="GT1255" s="24"/>
      <c r="GU1255" s="24"/>
      <c r="GV1255" s="24"/>
      <c r="GW1255" s="24"/>
      <c r="GX1255" s="24"/>
      <c r="GY1255" s="24"/>
      <c r="GZ1255" s="24"/>
      <c r="HA1255" s="24"/>
      <c r="HB1255" s="24"/>
      <c r="HC1255" s="24"/>
      <c r="HD1255" s="24"/>
      <c r="HE1255" s="24"/>
      <c r="HF1255" s="24"/>
      <c r="HG1255" s="24"/>
    </row>
    <row r="1256" spans="1:215" ht="13.5" customHeight="1" x14ac:dyDescent="0.2">
      <c r="A1256" s="24"/>
      <c r="B1256" s="24"/>
      <c r="C1256" s="125"/>
      <c r="D1256" s="125"/>
      <c r="O1256" s="24"/>
      <c r="P1256" s="24"/>
      <c r="Q1256" s="125"/>
      <c r="R1256" s="24"/>
      <c r="S1256" s="108"/>
      <c r="T1256" s="108"/>
      <c r="U1256" s="108"/>
      <c r="V1256" s="108"/>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24"/>
      <c r="CA1256" s="24"/>
      <c r="CB1256" s="24"/>
      <c r="CC1256" s="24"/>
      <c r="CD1256" s="24"/>
      <c r="CE1256" s="24"/>
      <c r="CF1256" s="24"/>
      <c r="CG1256" s="24"/>
      <c r="CH1256" s="24"/>
      <c r="CI1256" s="24"/>
      <c r="CJ1256" s="24"/>
      <c r="CK1256" s="24"/>
      <c r="CL1256" s="24"/>
      <c r="CM1256" s="24"/>
      <c r="CN1256" s="24"/>
      <c r="CO1256" s="24"/>
      <c r="CP1256" s="24"/>
      <c r="CQ1256" s="24"/>
      <c r="CR1256" s="24"/>
      <c r="CS1256" s="24"/>
      <c r="CT1256" s="24"/>
      <c r="CU1256" s="24"/>
      <c r="CV1256" s="24"/>
      <c r="CW1256" s="24"/>
      <c r="CX1256" s="24"/>
      <c r="CY1256" s="24"/>
      <c r="CZ1256" s="24"/>
      <c r="DA1256" s="24"/>
      <c r="DB1256" s="24"/>
      <c r="DC1256" s="24"/>
      <c r="DD1256" s="24"/>
      <c r="DE1256" s="24"/>
      <c r="DF1256" s="24"/>
      <c r="DG1256" s="24"/>
      <c r="DH1256" s="24"/>
      <c r="DI1256" s="24"/>
      <c r="DJ1256" s="24"/>
      <c r="DK1256" s="24"/>
      <c r="DL1256" s="24"/>
      <c r="DM1256" s="24"/>
      <c r="DN1256" s="24"/>
      <c r="DO1256" s="24"/>
      <c r="DP1256" s="24"/>
      <c r="DQ1256" s="24"/>
      <c r="DR1256" s="24"/>
      <c r="DS1256" s="24"/>
      <c r="DT1256" s="24"/>
      <c r="DU1256" s="24"/>
      <c r="DV1256" s="24"/>
      <c r="DW1256" s="24"/>
      <c r="DX1256" s="24"/>
      <c r="DY1256" s="24"/>
      <c r="DZ1256" s="24"/>
      <c r="EA1256" s="24"/>
      <c r="EB1256" s="24"/>
      <c r="EC1256" s="24"/>
      <c r="ED1256" s="24"/>
      <c r="EE1256" s="24"/>
      <c r="EF1256" s="24"/>
      <c r="EG1256" s="24"/>
      <c r="EH1256" s="24"/>
      <c r="EI1256" s="24"/>
      <c r="EJ1256" s="24"/>
      <c r="EK1256" s="24"/>
      <c r="EL1256" s="24"/>
      <c r="EM1256" s="24"/>
      <c r="EN1256" s="24"/>
      <c r="EO1256" s="24"/>
      <c r="EP1256" s="24"/>
      <c r="EQ1256" s="24"/>
      <c r="ER1256" s="24"/>
      <c r="ES1256" s="24"/>
      <c r="ET1256" s="24"/>
      <c r="EU1256" s="24"/>
      <c r="EV1256" s="24"/>
      <c r="EW1256" s="24"/>
      <c r="EX1256" s="24"/>
      <c r="EY1256" s="24"/>
      <c r="EZ1256" s="24"/>
      <c r="FA1256" s="24"/>
      <c r="FB1256" s="24"/>
      <c r="FC1256" s="24"/>
      <c r="FD1256" s="24"/>
      <c r="FE1256" s="24"/>
      <c r="FF1256" s="24"/>
      <c r="FG1256" s="24"/>
      <c r="FH1256" s="24"/>
      <c r="FI1256" s="24"/>
      <c r="FJ1256" s="24"/>
      <c r="FK1256" s="24"/>
      <c r="FL1256" s="24"/>
      <c r="FM1256" s="24"/>
      <c r="FN1256" s="24"/>
      <c r="FO1256" s="24"/>
      <c r="FP1256" s="24"/>
      <c r="FQ1256" s="24"/>
      <c r="FR1256" s="24"/>
      <c r="FS1256" s="24"/>
      <c r="FT1256" s="24"/>
      <c r="FU1256" s="24"/>
      <c r="FV1256" s="24"/>
      <c r="FW1256" s="24"/>
      <c r="FX1256" s="24"/>
      <c r="FY1256" s="24"/>
      <c r="FZ1256" s="24"/>
      <c r="GA1256" s="24"/>
      <c r="GB1256" s="24"/>
      <c r="GC1256" s="24"/>
      <c r="GD1256" s="24"/>
      <c r="GE1256" s="24"/>
      <c r="GF1256" s="24"/>
      <c r="GG1256" s="24"/>
      <c r="GH1256" s="24"/>
      <c r="GI1256" s="24"/>
      <c r="GJ1256" s="24"/>
      <c r="GK1256" s="24"/>
      <c r="GL1256" s="24"/>
      <c r="GM1256" s="24"/>
      <c r="GN1256" s="24"/>
      <c r="GO1256" s="24"/>
      <c r="GP1256" s="24"/>
      <c r="GQ1256" s="24"/>
      <c r="GR1256" s="24"/>
      <c r="GS1256" s="24"/>
      <c r="GT1256" s="24"/>
      <c r="GU1256" s="24"/>
      <c r="GV1256" s="24"/>
      <c r="GW1256" s="24"/>
      <c r="GX1256" s="24"/>
      <c r="GY1256" s="24"/>
      <c r="GZ1256" s="24"/>
      <c r="HA1256" s="24"/>
      <c r="HB1256" s="24"/>
      <c r="HC1256" s="24"/>
      <c r="HD1256" s="24"/>
      <c r="HE1256" s="24"/>
      <c r="HF1256" s="24"/>
      <c r="HG1256" s="24"/>
    </row>
    <row r="1257" spans="1:215" ht="13.5" customHeight="1" x14ac:dyDescent="0.2">
      <c r="A1257" s="24"/>
      <c r="B1257" s="24"/>
      <c r="C1257" s="125"/>
      <c r="D1257" s="125"/>
      <c r="O1257" s="24"/>
      <c r="P1257" s="24"/>
      <c r="Q1257" s="125"/>
      <c r="R1257" s="24"/>
      <c r="S1257" s="108"/>
      <c r="T1257" s="108"/>
      <c r="U1257" s="108"/>
      <c r="V1257" s="108"/>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24"/>
      <c r="CA1257" s="24"/>
      <c r="CB1257" s="24"/>
      <c r="CC1257" s="24"/>
      <c r="CD1257" s="24"/>
      <c r="CE1257" s="24"/>
      <c r="CF1257" s="24"/>
      <c r="CG1257" s="24"/>
      <c r="CH1257" s="24"/>
      <c r="CI1257" s="24"/>
      <c r="CJ1257" s="24"/>
      <c r="CK1257" s="24"/>
      <c r="CL1257" s="24"/>
      <c r="CM1257" s="24"/>
      <c r="CN1257" s="24"/>
      <c r="CO1257" s="24"/>
      <c r="CP1257" s="24"/>
      <c r="CQ1257" s="24"/>
      <c r="CR1257" s="24"/>
      <c r="CS1257" s="24"/>
      <c r="CT1257" s="24"/>
      <c r="CU1257" s="24"/>
      <c r="CV1257" s="24"/>
      <c r="CW1257" s="24"/>
      <c r="CX1257" s="24"/>
      <c r="CY1257" s="24"/>
      <c r="CZ1257" s="24"/>
      <c r="DA1257" s="24"/>
      <c r="DB1257" s="24"/>
      <c r="DC1257" s="24"/>
      <c r="DD1257" s="24"/>
      <c r="DE1257" s="24"/>
      <c r="DF1257" s="24"/>
      <c r="DG1257" s="24"/>
      <c r="DH1257" s="24"/>
      <c r="DI1257" s="24"/>
      <c r="DJ1257" s="24"/>
      <c r="DK1257" s="24"/>
      <c r="DL1257" s="24"/>
      <c r="DM1257" s="24"/>
      <c r="DN1257" s="24"/>
      <c r="DO1257" s="24"/>
      <c r="DP1257" s="24"/>
      <c r="DQ1257" s="24"/>
      <c r="DR1257" s="24"/>
      <c r="DS1257" s="24"/>
      <c r="DT1257" s="24"/>
      <c r="DU1257" s="24"/>
      <c r="DV1257" s="24"/>
      <c r="DW1257" s="24"/>
      <c r="DX1257" s="24"/>
      <c r="DY1257" s="24"/>
      <c r="DZ1257" s="24"/>
      <c r="EA1257" s="24"/>
      <c r="EB1257" s="24"/>
      <c r="EC1257" s="24"/>
      <c r="ED1257" s="24"/>
      <c r="EE1257" s="24"/>
      <c r="EF1257" s="24"/>
      <c r="EG1257" s="24"/>
      <c r="EH1257" s="24"/>
      <c r="EI1257" s="24"/>
      <c r="EJ1257" s="24"/>
      <c r="EK1257" s="24"/>
      <c r="EL1257" s="24"/>
      <c r="EM1257" s="24"/>
      <c r="EN1257" s="24"/>
      <c r="EO1257" s="24"/>
      <c r="EP1257" s="24"/>
      <c r="EQ1257" s="24"/>
      <c r="ER1257" s="24"/>
      <c r="ES1257" s="24"/>
      <c r="ET1257" s="24"/>
      <c r="EU1257" s="24"/>
      <c r="EV1257" s="24"/>
      <c r="EW1257" s="24"/>
      <c r="EX1257" s="24"/>
      <c r="EY1257" s="24"/>
      <c r="EZ1257" s="24"/>
      <c r="FA1257" s="24"/>
      <c r="FB1257" s="24"/>
      <c r="FC1257" s="24"/>
      <c r="FD1257" s="24"/>
      <c r="FE1257" s="24"/>
      <c r="FF1257" s="24"/>
      <c r="FG1257" s="24"/>
      <c r="FH1257" s="24"/>
      <c r="FI1257" s="24"/>
      <c r="FJ1257" s="24"/>
      <c r="FK1257" s="24"/>
      <c r="FL1257" s="24"/>
      <c r="FM1257" s="24"/>
      <c r="FN1257" s="24"/>
      <c r="FO1257" s="24"/>
      <c r="FP1257" s="24"/>
      <c r="FQ1257" s="24"/>
      <c r="FR1257" s="24"/>
      <c r="FS1257" s="24"/>
      <c r="FT1257" s="24"/>
      <c r="FU1257" s="24"/>
      <c r="FV1257" s="24"/>
      <c r="FW1257" s="24"/>
      <c r="FX1257" s="24"/>
      <c r="FY1257" s="24"/>
      <c r="FZ1257" s="24"/>
      <c r="GA1257" s="24"/>
      <c r="GB1257" s="24"/>
      <c r="GC1257" s="24"/>
      <c r="GD1257" s="24"/>
      <c r="GE1257" s="24"/>
      <c r="GF1257" s="24"/>
      <c r="GG1257" s="24"/>
      <c r="GH1257" s="24"/>
      <c r="GI1257" s="24"/>
      <c r="GJ1257" s="24"/>
      <c r="GK1257" s="24"/>
      <c r="GL1257" s="24"/>
      <c r="GM1257" s="24"/>
      <c r="GN1257" s="24"/>
      <c r="GO1257" s="24"/>
      <c r="GP1257" s="24"/>
      <c r="GQ1257" s="24"/>
      <c r="GR1257" s="24"/>
      <c r="GS1257" s="24"/>
      <c r="GT1257" s="24"/>
      <c r="GU1257" s="24"/>
      <c r="GV1257" s="24"/>
      <c r="GW1257" s="24"/>
      <c r="GX1257" s="24"/>
      <c r="GY1257" s="24"/>
      <c r="GZ1257" s="24"/>
      <c r="HA1257" s="24"/>
      <c r="HB1257" s="24"/>
      <c r="HC1257" s="24"/>
      <c r="HD1257" s="24"/>
      <c r="HE1257" s="24"/>
      <c r="HF1257" s="24"/>
      <c r="HG1257" s="24"/>
    </row>
    <row r="1258" spans="1:215" ht="13.5" customHeight="1" x14ac:dyDescent="0.2">
      <c r="A1258" s="24"/>
      <c r="B1258" s="24"/>
      <c r="C1258" s="125"/>
      <c r="D1258" s="125"/>
      <c r="O1258" s="24"/>
      <c r="P1258" s="24"/>
      <c r="Q1258" s="125"/>
      <c r="R1258" s="24"/>
      <c r="S1258" s="108"/>
      <c r="T1258" s="108"/>
      <c r="U1258" s="108"/>
      <c r="V1258" s="108"/>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c r="CA1258" s="24"/>
      <c r="CB1258" s="24"/>
      <c r="CC1258" s="24"/>
      <c r="CD1258" s="24"/>
      <c r="CE1258" s="24"/>
      <c r="CF1258" s="24"/>
      <c r="CG1258" s="24"/>
      <c r="CH1258" s="24"/>
      <c r="CI1258" s="24"/>
      <c r="CJ1258" s="24"/>
      <c r="CK1258" s="24"/>
      <c r="CL1258" s="24"/>
      <c r="CM1258" s="24"/>
      <c r="CN1258" s="24"/>
      <c r="CO1258" s="24"/>
      <c r="CP1258" s="24"/>
      <c r="CQ1258" s="24"/>
      <c r="CR1258" s="24"/>
      <c r="CS1258" s="24"/>
      <c r="CT1258" s="24"/>
      <c r="CU1258" s="24"/>
      <c r="CV1258" s="24"/>
      <c r="CW1258" s="24"/>
      <c r="CX1258" s="24"/>
      <c r="CY1258" s="24"/>
      <c r="CZ1258" s="24"/>
      <c r="DA1258" s="24"/>
      <c r="DB1258" s="24"/>
      <c r="DC1258" s="24"/>
      <c r="DD1258" s="24"/>
      <c r="DE1258" s="24"/>
      <c r="DF1258" s="24"/>
      <c r="DG1258" s="24"/>
      <c r="DH1258" s="24"/>
      <c r="DI1258" s="24"/>
      <c r="DJ1258" s="24"/>
      <c r="DK1258" s="24"/>
      <c r="DL1258" s="24"/>
      <c r="DM1258" s="24"/>
      <c r="DN1258" s="24"/>
      <c r="DO1258" s="24"/>
      <c r="DP1258" s="24"/>
      <c r="DQ1258" s="24"/>
      <c r="DR1258" s="24"/>
      <c r="DS1258" s="24"/>
      <c r="DT1258" s="24"/>
      <c r="DU1258" s="24"/>
      <c r="DV1258" s="24"/>
      <c r="DW1258" s="24"/>
      <c r="DX1258" s="24"/>
      <c r="DY1258" s="24"/>
      <c r="DZ1258" s="24"/>
      <c r="EA1258" s="24"/>
      <c r="EB1258" s="24"/>
      <c r="EC1258" s="24"/>
      <c r="ED1258" s="24"/>
      <c r="EE1258" s="24"/>
      <c r="EF1258" s="24"/>
      <c r="EG1258" s="24"/>
      <c r="EH1258" s="24"/>
      <c r="EI1258" s="24"/>
      <c r="EJ1258" s="24"/>
      <c r="EK1258" s="24"/>
      <c r="EL1258" s="24"/>
      <c r="EM1258" s="24"/>
      <c r="EN1258" s="24"/>
      <c r="EO1258" s="24"/>
      <c r="EP1258" s="24"/>
      <c r="EQ1258" s="24"/>
      <c r="ER1258" s="24"/>
      <c r="ES1258" s="24"/>
      <c r="ET1258" s="24"/>
      <c r="EU1258" s="24"/>
      <c r="EV1258" s="24"/>
      <c r="EW1258" s="24"/>
      <c r="EX1258" s="24"/>
      <c r="EY1258" s="24"/>
      <c r="EZ1258" s="24"/>
      <c r="FA1258" s="24"/>
      <c r="FB1258" s="24"/>
      <c r="FC1258" s="24"/>
      <c r="FD1258" s="24"/>
      <c r="FE1258" s="24"/>
      <c r="FF1258" s="24"/>
      <c r="FG1258" s="24"/>
      <c r="FH1258" s="24"/>
      <c r="FI1258" s="24"/>
      <c r="FJ1258" s="24"/>
      <c r="FK1258" s="24"/>
      <c r="FL1258" s="24"/>
      <c r="FM1258" s="24"/>
      <c r="FN1258" s="24"/>
      <c r="FO1258" s="24"/>
      <c r="FP1258" s="24"/>
      <c r="FQ1258" s="24"/>
      <c r="FR1258" s="24"/>
      <c r="FS1258" s="24"/>
      <c r="FT1258" s="24"/>
      <c r="FU1258" s="24"/>
      <c r="FV1258" s="24"/>
      <c r="FW1258" s="24"/>
      <c r="FX1258" s="24"/>
      <c r="FY1258" s="24"/>
      <c r="FZ1258" s="24"/>
      <c r="GA1258" s="24"/>
      <c r="GB1258" s="24"/>
      <c r="GC1258" s="24"/>
      <c r="GD1258" s="24"/>
      <c r="GE1258" s="24"/>
      <c r="GF1258" s="24"/>
      <c r="GG1258" s="24"/>
      <c r="GH1258" s="24"/>
      <c r="GI1258" s="24"/>
      <c r="GJ1258" s="24"/>
      <c r="GK1258" s="24"/>
      <c r="GL1258" s="24"/>
      <c r="GM1258" s="24"/>
      <c r="GN1258" s="24"/>
      <c r="GO1258" s="24"/>
      <c r="GP1258" s="24"/>
      <c r="GQ1258" s="24"/>
      <c r="GR1258" s="24"/>
      <c r="GS1258" s="24"/>
      <c r="GT1258" s="24"/>
      <c r="GU1258" s="24"/>
      <c r="GV1258" s="24"/>
      <c r="GW1258" s="24"/>
      <c r="GX1258" s="24"/>
      <c r="GY1258" s="24"/>
      <c r="GZ1258" s="24"/>
      <c r="HA1258" s="24"/>
      <c r="HB1258" s="24"/>
      <c r="HC1258" s="24"/>
      <c r="HD1258" s="24"/>
      <c r="HE1258" s="24"/>
      <c r="HF1258" s="24"/>
      <c r="HG1258" s="24"/>
    </row>
    <row r="1259" spans="1:215" ht="13.5" customHeight="1" x14ac:dyDescent="0.2">
      <c r="A1259" s="24"/>
      <c r="B1259" s="24"/>
      <c r="C1259" s="125"/>
      <c r="D1259" s="125"/>
      <c r="O1259" s="24"/>
      <c r="P1259" s="24"/>
      <c r="Q1259" s="125"/>
      <c r="R1259" s="24"/>
      <c r="S1259" s="108"/>
      <c r="T1259" s="108"/>
      <c r="U1259" s="108"/>
      <c r="V1259" s="108"/>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24"/>
      <c r="CA1259" s="24"/>
      <c r="CB1259" s="24"/>
      <c r="CC1259" s="24"/>
      <c r="CD1259" s="24"/>
      <c r="CE1259" s="24"/>
      <c r="CF1259" s="24"/>
      <c r="CG1259" s="24"/>
      <c r="CH1259" s="24"/>
      <c r="CI1259" s="24"/>
      <c r="CJ1259" s="24"/>
      <c r="CK1259" s="24"/>
      <c r="CL1259" s="24"/>
      <c r="CM1259" s="24"/>
      <c r="CN1259" s="24"/>
      <c r="CO1259" s="24"/>
      <c r="CP1259" s="24"/>
      <c r="CQ1259" s="24"/>
      <c r="CR1259" s="24"/>
      <c r="CS1259" s="24"/>
      <c r="CT1259" s="24"/>
      <c r="CU1259" s="24"/>
      <c r="CV1259" s="24"/>
      <c r="CW1259" s="24"/>
      <c r="CX1259" s="24"/>
      <c r="CY1259" s="24"/>
      <c r="CZ1259" s="24"/>
      <c r="DA1259" s="24"/>
      <c r="DB1259" s="24"/>
      <c r="DC1259" s="24"/>
      <c r="DD1259" s="24"/>
      <c r="DE1259" s="24"/>
      <c r="DF1259" s="24"/>
      <c r="DG1259" s="24"/>
      <c r="DH1259" s="24"/>
      <c r="DI1259" s="24"/>
      <c r="DJ1259" s="24"/>
      <c r="DK1259" s="24"/>
      <c r="DL1259" s="24"/>
      <c r="DM1259" s="24"/>
      <c r="DN1259" s="24"/>
      <c r="DO1259" s="24"/>
      <c r="DP1259" s="24"/>
      <c r="DQ1259" s="24"/>
      <c r="DR1259" s="24"/>
      <c r="DS1259" s="24"/>
      <c r="DT1259" s="24"/>
      <c r="DU1259" s="24"/>
      <c r="DV1259" s="24"/>
      <c r="DW1259" s="24"/>
      <c r="DX1259" s="24"/>
      <c r="DY1259" s="24"/>
      <c r="DZ1259" s="24"/>
      <c r="EA1259" s="24"/>
      <c r="EB1259" s="24"/>
      <c r="EC1259" s="24"/>
      <c r="ED1259" s="24"/>
      <c r="EE1259" s="24"/>
      <c r="EF1259" s="24"/>
      <c r="EG1259" s="24"/>
      <c r="EH1259" s="24"/>
      <c r="EI1259" s="24"/>
      <c r="EJ1259" s="24"/>
      <c r="EK1259" s="24"/>
      <c r="EL1259" s="24"/>
      <c r="EM1259" s="24"/>
      <c r="EN1259" s="24"/>
      <c r="EO1259" s="24"/>
      <c r="EP1259" s="24"/>
      <c r="EQ1259" s="24"/>
      <c r="ER1259" s="24"/>
      <c r="ES1259" s="24"/>
      <c r="ET1259" s="24"/>
      <c r="EU1259" s="24"/>
      <c r="EV1259" s="24"/>
      <c r="EW1259" s="24"/>
      <c r="EX1259" s="24"/>
      <c r="EY1259" s="24"/>
      <c r="EZ1259" s="24"/>
      <c r="FA1259" s="24"/>
      <c r="FB1259" s="24"/>
      <c r="FC1259" s="24"/>
      <c r="FD1259" s="24"/>
      <c r="FE1259" s="24"/>
      <c r="FF1259" s="24"/>
      <c r="FG1259" s="24"/>
      <c r="FH1259" s="24"/>
      <c r="FI1259" s="24"/>
      <c r="FJ1259" s="24"/>
      <c r="FK1259" s="24"/>
      <c r="FL1259" s="24"/>
      <c r="FM1259" s="24"/>
      <c r="FN1259" s="24"/>
      <c r="FO1259" s="24"/>
      <c r="FP1259" s="24"/>
      <c r="FQ1259" s="24"/>
      <c r="FR1259" s="24"/>
      <c r="FS1259" s="24"/>
      <c r="FT1259" s="24"/>
      <c r="FU1259" s="24"/>
      <c r="FV1259" s="24"/>
      <c r="FW1259" s="24"/>
      <c r="FX1259" s="24"/>
      <c r="FY1259" s="24"/>
      <c r="FZ1259" s="24"/>
      <c r="GA1259" s="24"/>
      <c r="GB1259" s="24"/>
      <c r="GC1259" s="24"/>
      <c r="GD1259" s="24"/>
      <c r="GE1259" s="24"/>
      <c r="GF1259" s="24"/>
      <c r="GG1259" s="24"/>
      <c r="GH1259" s="24"/>
      <c r="GI1259" s="24"/>
      <c r="GJ1259" s="24"/>
      <c r="GK1259" s="24"/>
      <c r="GL1259" s="24"/>
      <c r="GM1259" s="24"/>
      <c r="GN1259" s="24"/>
      <c r="GO1259" s="24"/>
      <c r="GP1259" s="24"/>
      <c r="GQ1259" s="24"/>
      <c r="GR1259" s="24"/>
      <c r="GS1259" s="24"/>
      <c r="GT1259" s="24"/>
      <c r="GU1259" s="24"/>
      <c r="GV1259" s="24"/>
      <c r="GW1259" s="24"/>
      <c r="GX1259" s="24"/>
      <c r="GY1259" s="24"/>
      <c r="GZ1259" s="24"/>
      <c r="HA1259" s="24"/>
      <c r="HB1259" s="24"/>
      <c r="HC1259" s="24"/>
      <c r="HD1259" s="24"/>
      <c r="HE1259" s="24"/>
      <c r="HF1259" s="24"/>
      <c r="HG1259" s="24"/>
    </row>
    <row r="1260" spans="1:215" ht="13.5" customHeight="1" x14ac:dyDescent="0.2">
      <c r="A1260" s="24"/>
      <c r="B1260" s="24"/>
      <c r="C1260" s="125"/>
      <c r="D1260" s="125"/>
      <c r="O1260" s="24"/>
      <c r="P1260" s="24"/>
      <c r="Q1260" s="125"/>
      <c r="R1260" s="24"/>
      <c r="S1260" s="108"/>
      <c r="T1260" s="108"/>
      <c r="U1260" s="108"/>
      <c r="V1260" s="108"/>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24"/>
      <c r="CA1260" s="24"/>
      <c r="CB1260" s="24"/>
      <c r="CC1260" s="24"/>
      <c r="CD1260" s="24"/>
      <c r="CE1260" s="24"/>
      <c r="CF1260" s="24"/>
      <c r="CG1260" s="24"/>
      <c r="CH1260" s="24"/>
      <c r="CI1260" s="24"/>
      <c r="CJ1260" s="24"/>
      <c r="CK1260" s="24"/>
      <c r="CL1260" s="24"/>
      <c r="CM1260" s="24"/>
      <c r="CN1260" s="24"/>
      <c r="CO1260" s="24"/>
      <c r="CP1260" s="24"/>
      <c r="CQ1260" s="24"/>
      <c r="CR1260" s="24"/>
      <c r="CS1260" s="24"/>
      <c r="CT1260" s="24"/>
      <c r="CU1260" s="24"/>
      <c r="CV1260" s="24"/>
      <c r="CW1260" s="24"/>
      <c r="CX1260" s="24"/>
      <c r="CY1260" s="24"/>
      <c r="CZ1260" s="24"/>
      <c r="DA1260" s="24"/>
      <c r="DB1260" s="24"/>
      <c r="DC1260" s="24"/>
      <c r="DD1260" s="24"/>
      <c r="DE1260" s="24"/>
      <c r="DF1260" s="24"/>
      <c r="DG1260" s="24"/>
      <c r="DH1260" s="24"/>
      <c r="DI1260" s="24"/>
      <c r="DJ1260" s="24"/>
      <c r="DK1260" s="24"/>
      <c r="DL1260" s="24"/>
      <c r="DM1260" s="24"/>
      <c r="DN1260" s="24"/>
      <c r="DO1260" s="24"/>
      <c r="DP1260" s="24"/>
      <c r="DQ1260" s="24"/>
      <c r="DR1260" s="24"/>
      <c r="DS1260" s="24"/>
      <c r="DT1260" s="24"/>
      <c r="DU1260" s="24"/>
      <c r="DV1260" s="24"/>
      <c r="DW1260" s="24"/>
      <c r="DX1260" s="24"/>
      <c r="DY1260" s="24"/>
      <c r="DZ1260" s="24"/>
      <c r="EA1260" s="24"/>
      <c r="EB1260" s="24"/>
      <c r="EC1260" s="24"/>
      <c r="ED1260" s="24"/>
      <c r="EE1260" s="24"/>
      <c r="EF1260" s="24"/>
      <c r="EG1260" s="24"/>
      <c r="EH1260" s="24"/>
      <c r="EI1260" s="24"/>
      <c r="EJ1260" s="24"/>
      <c r="EK1260" s="24"/>
      <c r="EL1260" s="24"/>
      <c r="EM1260" s="24"/>
      <c r="EN1260" s="24"/>
      <c r="EO1260" s="24"/>
      <c r="EP1260" s="24"/>
      <c r="EQ1260" s="24"/>
      <c r="ER1260" s="24"/>
      <c r="ES1260" s="24"/>
      <c r="ET1260" s="24"/>
      <c r="EU1260" s="24"/>
      <c r="EV1260" s="24"/>
      <c r="EW1260" s="24"/>
      <c r="EX1260" s="24"/>
      <c r="EY1260" s="24"/>
      <c r="EZ1260" s="24"/>
      <c r="FA1260" s="24"/>
      <c r="FB1260" s="24"/>
      <c r="FC1260" s="24"/>
      <c r="FD1260" s="24"/>
      <c r="FE1260" s="24"/>
      <c r="FF1260" s="24"/>
      <c r="FG1260" s="24"/>
      <c r="FH1260" s="24"/>
      <c r="FI1260" s="24"/>
      <c r="FJ1260" s="24"/>
      <c r="FK1260" s="24"/>
      <c r="FL1260" s="24"/>
      <c r="FM1260" s="24"/>
      <c r="FN1260" s="24"/>
      <c r="FO1260" s="24"/>
      <c r="FP1260" s="24"/>
      <c r="FQ1260" s="24"/>
      <c r="FR1260" s="24"/>
      <c r="FS1260" s="24"/>
      <c r="FT1260" s="24"/>
      <c r="FU1260" s="24"/>
      <c r="FV1260" s="24"/>
      <c r="FW1260" s="24"/>
      <c r="FX1260" s="24"/>
      <c r="FY1260" s="24"/>
      <c r="FZ1260" s="24"/>
      <c r="GA1260" s="24"/>
      <c r="GB1260" s="24"/>
      <c r="GC1260" s="24"/>
      <c r="GD1260" s="24"/>
      <c r="GE1260" s="24"/>
      <c r="GF1260" s="24"/>
      <c r="GG1260" s="24"/>
      <c r="GH1260" s="24"/>
      <c r="GI1260" s="24"/>
      <c r="GJ1260" s="24"/>
      <c r="GK1260" s="24"/>
      <c r="GL1260" s="24"/>
      <c r="GM1260" s="24"/>
      <c r="GN1260" s="24"/>
      <c r="GO1260" s="24"/>
      <c r="GP1260" s="24"/>
      <c r="GQ1260" s="24"/>
      <c r="GR1260" s="24"/>
      <c r="GS1260" s="24"/>
      <c r="GT1260" s="24"/>
      <c r="GU1260" s="24"/>
      <c r="GV1260" s="24"/>
      <c r="GW1260" s="24"/>
      <c r="GX1260" s="24"/>
      <c r="GY1260" s="24"/>
      <c r="GZ1260" s="24"/>
      <c r="HA1260" s="24"/>
      <c r="HB1260" s="24"/>
      <c r="HC1260" s="24"/>
      <c r="HD1260" s="24"/>
      <c r="HE1260" s="24"/>
      <c r="HF1260" s="24"/>
      <c r="HG1260" s="24"/>
    </row>
    <row r="1261" spans="1:215" ht="13.5" customHeight="1" x14ac:dyDescent="0.2">
      <c r="A1261" s="24"/>
      <c r="B1261" s="24"/>
      <c r="C1261" s="125"/>
      <c r="D1261" s="125"/>
      <c r="O1261" s="24"/>
      <c r="P1261" s="24"/>
      <c r="Q1261" s="125"/>
      <c r="R1261" s="24"/>
      <c r="S1261" s="108"/>
      <c r="T1261" s="108"/>
      <c r="U1261" s="108"/>
      <c r="V1261" s="108"/>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24"/>
      <c r="CA1261" s="24"/>
      <c r="CB1261" s="24"/>
      <c r="CC1261" s="24"/>
      <c r="CD1261" s="24"/>
      <c r="CE1261" s="24"/>
      <c r="CF1261" s="24"/>
      <c r="CG1261" s="24"/>
      <c r="CH1261" s="24"/>
      <c r="CI1261" s="24"/>
      <c r="CJ1261" s="24"/>
      <c r="CK1261" s="24"/>
      <c r="CL1261" s="24"/>
      <c r="CM1261" s="24"/>
      <c r="CN1261" s="24"/>
      <c r="CO1261" s="24"/>
      <c r="CP1261" s="24"/>
      <c r="CQ1261" s="24"/>
      <c r="CR1261" s="24"/>
      <c r="CS1261" s="24"/>
      <c r="CT1261" s="24"/>
      <c r="CU1261" s="24"/>
      <c r="CV1261" s="24"/>
      <c r="CW1261" s="24"/>
      <c r="CX1261" s="24"/>
      <c r="CY1261" s="24"/>
      <c r="CZ1261" s="24"/>
      <c r="DA1261" s="24"/>
      <c r="DB1261" s="24"/>
      <c r="DC1261" s="24"/>
      <c r="DD1261" s="24"/>
      <c r="DE1261" s="24"/>
      <c r="DF1261" s="24"/>
      <c r="DG1261" s="24"/>
      <c r="DH1261" s="24"/>
      <c r="DI1261" s="24"/>
      <c r="DJ1261" s="24"/>
      <c r="DK1261" s="24"/>
      <c r="DL1261" s="24"/>
      <c r="DM1261" s="24"/>
      <c r="DN1261" s="24"/>
      <c r="DO1261" s="24"/>
      <c r="DP1261" s="24"/>
      <c r="DQ1261" s="24"/>
      <c r="DR1261" s="24"/>
      <c r="DS1261" s="24"/>
      <c r="DT1261" s="24"/>
      <c r="DU1261" s="24"/>
      <c r="DV1261" s="24"/>
      <c r="DW1261" s="24"/>
      <c r="DX1261" s="24"/>
      <c r="DY1261" s="24"/>
      <c r="DZ1261" s="24"/>
      <c r="EA1261" s="24"/>
      <c r="EB1261" s="24"/>
      <c r="EC1261" s="24"/>
      <c r="ED1261" s="24"/>
      <c r="EE1261" s="24"/>
      <c r="EF1261" s="24"/>
      <c r="EG1261" s="24"/>
      <c r="EH1261" s="24"/>
      <c r="EI1261" s="24"/>
      <c r="EJ1261" s="24"/>
      <c r="EK1261" s="24"/>
      <c r="EL1261" s="24"/>
      <c r="EM1261" s="24"/>
      <c r="EN1261" s="24"/>
      <c r="EO1261" s="24"/>
      <c r="EP1261" s="24"/>
      <c r="EQ1261" s="24"/>
      <c r="ER1261" s="24"/>
      <c r="ES1261" s="24"/>
      <c r="ET1261" s="24"/>
      <c r="EU1261" s="24"/>
      <c r="EV1261" s="24"/>
      <c r="EW1261" s="24"/>
      <c r="EX1261" s="24"/>
      <c r="EY1261" s="24"/>
      <c r="EZ1261" s="24"/>
      <c r="FA1261" s="24"/>
      <c r="FB1261" s="24"/>
      <c r="FC1261" s="24"/>
      <c r="FD1261" s="24"/>
      <c r="FE1261" s="24"/>
      <c r="FF1261" s="24"/>
      <c r="FG1261" s="24"/>
      <c r="FH1261" s="24"/>
      <c r="FI1261" s="24"/>
      <c r="FJ1261" s="24"/>
      <c r="FK1261" s="24"/>
      <c r="FL1261" s="24"/>
      <c r="FM1261" s="24"/>
      <c r="FN1261" s="24"/>
      <c r="FO1261" s="24"/>
      <c r="FP1261" s="24"/>
      <c r="FQ1261" s="24"/>
      <c r="FR1261" s="24"/>
      <c r="FS1261" s="24"/>
      <c r="FT1261" s="24"/>
      <c r="FU1261" s="24"/>
      <c r="FV1261" s="24"/>
      <c r="FW1261" s="24"/>
      <c r="FX1261" s="24"/>
      <c r="FY1261" s="24"/>
      <c r="FZ1261" s="24"/>
      <c r="GA1261" s="24"/>
      <c r="GB1261" s="24"/>
      <c r="GC1261" s="24"/>
      <c r="GD1261" s="24"/>
      <c r="GE1261" s="24"/>
      <c r="GF1261" s="24"/>
      <c r="GG1261" s="24"/>
      <c r="GH1261" s="24"/>
      <c r="GI1261" s="24"/>
      <c r="GJ1261" s="24"/>
      <c r="GK1261" s="24"/>
      <c r="GL1261" s="24"/>
      <c r="GM1261" s="24"/>
      <c r="GN1261" s="24"/>
      <c r="GO1261" s="24"/>
      <c r="GP1261" s="24"/>
      <c r="GQ1261" s="24"/>
      <c r="GR1261" s="24"/>
      <c r="GS1261" s="24"/>
      <c r="GT1261" s="24"/>
      <c r="GU1261" s="24"/>
      <c r="GV1261" s="24"/>
      <c r="GW1261" s="24"/>
      <c r="GX1261" s="24"/>
      <c r="GY1261" s="24"/>
      <c r="GZ1261" s="24"/>
      <c r="HA1261" s="24"/>
      <c r="HB1261" s="24"/>
      <c r="HC1261" s="24"/>
      <c r="HD1261" s="24"/>
      <c r="HE1261" s="24"/>
      <c r="HF1261" s="24"/>
      <c r="HG1261" s="24"/>
    </row>
    <row r="1262" spans="1:215" ht="13.5" customHeight="1" x14ac:dyDescent="0.2">
      <c r="A1262" s="24"/>
      <c r="B1262" s="24"/>
      <c r="C1262" s="125"/>
      <c r="D1262" s="125"/>
      <c r="O1262" s="24"/>
      <c r="P1262" s="24"/>
      <c r="Q1262" s="125"/>
      <c r="R1262" s="24"/>
      <c r="S1262" s="108"/>
      <c r="T1262" s="108"/>
      <c r="U1262" s="108"/>
      <c r="V1262" s="108"/>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24"/>
      <c r="CA1262" s="24"/>
      <c r="CB1262" s="24"/>
      <c r="CC1262" s="24"/>
      <c r="CD1262" s="24"/>
      <c r="CE1262" s="24"/>
      <c r="CF1262" s="24"/>
      <c r="CG1262" s="24"/>
      <c r="CH1262" s="24"/>
      <c r="CI1262" s="24"/>
      <c r="CJ1262" s="24"/>
      <c r="CK1262" s="24"/>
      <c r="CL1262" s="24"/>
      <c r="CM1262" s="24"/>
      <c r="CN1262" s="24"/>
      <c r="CO1262" s="24"/>
      <c r="CP1262" s="24"/>
      <c r="CQ1262" s="24"/>
      <c r="CR1262" s="24"/>
      <c r="CS1262" s="24"/>
      <c r="CT1262" s="24"/>
      <c r="CU1262" s="24"/>
      <c r="CV1262" s="24"/>
      <c r="CW1262" s="24"/>
      <c r="CX1262" s="24"/>
      <c r="CY1262" s="24"/>
      <c r="CZ1262" s="24"/>
      <c r="DA1262" s="24"/>
      <c r="DB1262" s="24"/>
      <c r="DC1262" s="24"/>
      <c r="DD1262" s="24"/>
      <c r="DE1262" s="24"/>
      <c r="DF1262" s="24"/>
      <c r="DG1262" s="24"/>
      <c r="DH1262" s="24"/>
      <c r="DI1262" s="24"/>
      <c r="DJ1262" s="24"/>
      <c r="DK1262" s="24"/>
      <c r="DL1262" s="24"/>
      <c r="DM1262" s="24"/>
      <c r="DN1262" s="24"/>
      <c r="DO1262" s="24"/>
      <c r="DP1262" s="24"/>
      <c r="DQ1262" s="24"/>
      <c r="DR1262" s="24"/>
      <c r="DS1262" s="24"/>
      <c r="DT1262" s="24"/>
      <c r="DU1262" s="24"/>
      <c r="DV1262" s="24"/>
      <c r="DW1262" s="24"/>
      <c r="DX1262" s="24"/>
      <c r="DY1262" s="24"/>
      <c r="DZ1262" s="24"/>
      <c r="EA1262" s="24"/>
      <c r="EB1262" s="24"/>
      <c r="EC1262" s="24"/>
      <c r="ED1262" s="24"/>
      <c r="EE1262" s="24"/>
      <c r="EF1262" s="24"/>
      <c r="EG1262" s="24"/>
      <c r="EH1262" s="24"/>
      <c r="EI1262" s="24"/>
      <c r="EJ1262" s="24"/>
      <c r="EK1262" s="24"/>
      <c r="EL1262" s="24"/>
      <c r="EM1262" s="24"/>
      <c r="EN1262" s="24"/>
      <c r="EO1262" s="24"/>
      <c r="EP1262" s="24"/>
      <c r="EQ1262" s="24"/>
      <c r="ER1262" s="24"/>
      <c r="ES1262" s="24"/>
      <c r="ET1262" s="24"/>
      <c r="EU1262" s="24"/>
      <c r="EV1262" s="24"/>
      <c r="EW1262" s="24"/>
      <c r="EX1262" s="24"/>
      <c r="EY1262" s="24"/>
      <c r="EZ1262" s="24"/>
      <c r="FA1262" s="24"/>
      <c r="FB1262" s="24"/>
      <c r="FC1262" s="24"/>
      <c r="FD1262" s="24"/>
      <c r="FE1262" s="24"/>
      <c r="FF1262" s="24"/>
      <c r="FG1262" s="24"/>
      <c r="FH1262" s="24"/>
      <c r="FI1262" s="24"/>
      <c r="FJ1262" s="24"/>
      <c r="FK1262" s="24"/>
      <c r="FL1262" s="24"/>
      <c r="FM1262" s="24"/>
      <c r="FN1262" s="24"/>
      <c r="FO1262" s="24"/>
      <c r="FP1262" s="24"/>
      <c r="FQ1262" s="24"/>
      <c r="FR1262" s="24"/>
      <c r="FS1262" s="24"/>
      <c r="FT1262" s="24"/>
      <c r="FU1262" s="24"/>
      <c r="FV1262" s="24"/>
      <c r="FW1262" s="24"/>
      <c r="FX1262" s="24"/>
      <c r="FY1262" s="24"/>
      <c r="FZ1262" s="24"/>
      <c r="GA1262" s="24"/>
      <c r="GB1262" s="24"/>
      <c r="GC1262" s="24"/>
      <c r="GD1262" s="24"/>
      <c r="GE1262" s="24"/>
      <c r="GF1262" s="24"/>
      <c r="GG1262" s="24"/>
      <c r="GH1262" s="24"/>
      <c r="GI1262" s="24"/>
      <c r="GJ1262" s="24"/>
      <c r="GK1262" s="24"/>
      <c r="GL1262" s="24"/>
      <c r="GM1262" s="24"/>
      <c r="GN1262" s="24"/>
      <c r="GO1262" s="24"/>
      <c r="GP1262" s="24"/>
      <c r="GQ1262" s="24"/>
      <c r="GR1262" s="24"/>
      <c r="GS1262" s="24"/>
      <c r="GT1262" s="24"/>
      <c r="GU1262" s="24"/>
      <c r="GV1262" s="24"/>
      <c r="GW1262" s="24"/>
      <c r="GX1262" s="24"/>
      <c r="GY1262" s="24"/>
      <c r="GZ1262" s="24"/>
      <c r="HA1262" s="24"/>
      <c r="HB1262" s="24"/>
      <c r="HC1262" s="24"/>
      <c r="HD1262" s="24"/>
      <c r="HE1262" s="24"/>
      <c r="HF1262" s="24"/>
      <c r="HG1262" s="24"/>
    </row>
    <row r="1263" spans="1:215" ht="13.5" customHeight="1" x14ac:dyDescent="0.2">
      <c r="A1263" s="24"/>
      <c r="B1263" s="24"/>
      <c r="C1263" s="125"/>
      <c r="D1263" s="125"/>
      <c r="O1263" s="24"/>
      <c r="P1263" s="24"/>
      <c r="Q1263" s="125"/>
      <c r="R1263" s="24"/>
      <c r="S1263" s="108"/>
      <c r="T1263" s="108"/>
      <c r="U1263" s="108"/>
      <c r="V1263" s="108"/>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24"/>
      <c r="CA1263" s="24"/>
      <c r="CB1263" s="24"/>
      <c r="CC1263" s="24"/>
      <c r="CD1263" s="24"/>
      <c r="CE1263" s="24"/>
      <c r="CF1263" s="24"/>
      <c r="CG1263" s="24"/>
      <c r="CH1263" s="24"/>
      <c r="CI1263" s="24"/>
      <c r="CJ1263" s="24"/>
      <c r="CK1263" s="24"/>
      <c r="CL1263" s="24"/>
      <c r="CM1263" s="24"/>
      <c r="CN1263" s="24"/>
      <c r="CO1263" s="24"/>
      <c r="CP1263" s="24"/>
      <c r="CQ1263" s="24"/>
      <c r="CR1263" s="24"/>
      <c r="CS1263" s="24"/>
      <c r="CT1263" s="24"/>
      <c r="CU1263" s="24"/>
      <c r="CV1263" s="24"/>
      <c r="CW1263" s="24"/>
      <c r="CX1263" s="24"/>
      <c r="CY1263" s="24"/>
      <c r="CZ1263" s="24"/>
      <c r="DA1263" s="24"/>
      <c r="DB1263" s="24"/>
      <c r="DC1263" s="24"/>
      <c r="DD1263" s="24"/>
      <c r="DE1263" s="24"/>
      <c r="DF1263" s="24"/>
      <c r="DG1263" s="24"/>
      <c r="DH1263" s="24"/>
      <c r="DI1263" s="24"/>
      <c r="DJ1263" s="24"/>
      <c r="DK1263" s="24"/>
      <c r="DL1263" s="24"/>
      <c r="DM1263" s="24"/>
      <c r="DN1263" s="24"/>
      <c r="DO1263" s="24"/>
      <c r="DP1263" s="24"/>
      <c r="DQ1263" s="24"/>
      <c r="DR1263" s="24"/>
      <c r="DS1263" s="24"/>
      <c r="DT1263" s="24"/>
      <c r="DU1263" s="24"/>
      <c r="DV1263" s="24"/>
      <c r="DW1263" s="24"/>
      <c r="DX1263" s="24"/>
      <c r="DY1263" s="24"/>
      <c r="DZ1263" s="24"/>
      <c r="EA1263" s="24"/>
      <c r="EB1263" s="24"/>
      <c r="EC1263" s="24"/>
      <c r="ED1263" s="24"/>
      <c r="EE1263" s="24"/>
      <c r="EF1263" s="24"/>
      <c r="EG1263" s="24"/>
      <c r="EH1263" s="24"/>
      <c r="EI1263" s="24"/>
      <c r="EJ1263" s="24"/>
      <c r="EK1263" s="24"/>
      <c r="EL1263" s="24"/>
      <c r="EM1263" s="24"/>
      <c r="EN1263" s="24"/>
      <c r="EO1263" s="24"/>
      <c r="EP1263" s="24"/>
      <c r="EQ1263" s="24"/>
      <c r="ER1263" s="24"/>
      <c r="ES1263" s="24"/>
      <c r="ET1263" s="24"/>
      <c r="EU1263" s="24"/>
      <c r="EV1263" s="24"/>
      <c r="EW1263" s="24"/>
      <c r="EX1263" s="24"/>
      <c r="EY1263" s="24"/>
      <c r="EZ1263" s="24"/>
      <c r="FA1263" s="24"/>
      <c r="FB1263" s="24"/>
      <c r="FC1263" s="24"/>
      <c r="FD1263" s="24"/>
      <c r="FE1263" s="24"/>
      <c r="FF1263" s="24"/>
      <c r="FG1263" s="24"/>
      <c r="FH1263" s="24"/>
      <c r="FI1263" s="24"/>
      <c r="FJ1263" s="24"/>
      <c r="FK1263" s="24"/>
      <c r="FL1263" s="24"/>
      <c r="FM1263" s="24"/>
      <c r="FN1263" s="24"/>
      <c r="FO1263" s="24"/>
      <c r="FP1263" s="24"/>
      <c r="FQ1263" s="24"/>
      <c r="FR1263" s="24"/>
      <c r="FS1263" s="24"/>
      <c r="FT1263" s="24"/>
      <c r="FU1263" s="24"/>
      <c r="FV1263" s="24"/>
      <c r="FW1263" s="24"/>
      <c r="FX1263" s="24"/>
      <c r="FY1263" s="24"/>
      <c r="FZ1263" s="24"/>
      <c r="GA1263" s="24"/>
      <c r="GB1263" s="24"/>
      <c r="GC1263" s="24"/>
      <c r="GD1263" s="24"/>
      <c r="GE1263" s="24"/>
      <c r="GF1263" s="24"/>
      <c r="GG1263" s="24"/>
      <c r="GH1263" s="24"/>
      <c r="GI1263" s="24"/>
      <c r="GJ1263" s="24"/>
      <c r="GK1263" s="24"/>
      <c r="GL1263" s="24"/>
      <c r="GM1263" s="24"/>
      <c r="GN1263" s="24"/>
      <c r="GO1263" s="24"/>
      <c r="GP1263" s="24"/>
      <c r="GQ1263" s="24"/>
      <c r="GR1263" s="24"/>
      <c r="GS1263" s="24"/>
      <c r="GT1263" s="24"/>
      <c r="GU1263" s="24"/>
      <c r="GV1263" s="24"/>
      <c r="GW1263" s="24"/>
      <c r="GX1263" s="24"/>
      <c r="GY1263" s="24"/>
      <c r="GZ1263" s="24"/>
      <c r="HA1263" s="24"/>
      <c r="HB1263" s="24"/>
      <c r="HC1263" s="24"/>
      <c r="HD1263" s="24"/>
      <c r="HE1263" s="24"/>
      <c r="HF1263" s="24"/>
      <c r="HG1263" s="24"/>
    </row>
    <row r="1264" spans="1:215" ht="13.5" customHeight="1" x14ac:dyDescent="0.2">
      <c r="A1264" s="24"/>
      <c r="B1264" s="24"/>
      <c r="C1264" s="125"/>
      <c r="D1264" s="125"/>
      <c r="O1264" s="24"/>
      <c r="P1264" s="24"/>
      <c r="Q1264" s="125"/>
      <c r="R1264" s="24"/>
      <c r="S1264" s="108"/>
      <c r="T1264" s="108"/>
      <c r="U1264" s="108"/>
      <c r="V1264" s="108"/>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24"/>
      <c r="CA1264" s="24"/>
      <c r="CB1264" s="24"/>
      <c r="CC1264" s="24"/>
      <c r="CD1264" s="24"/>
      <c r="CE1264" s="24"/>
      <c r="CF1264" s="24"/>
      <c r="CG1264" s="24"/>
      <c r="CH1264" s="24"/>
      <c r="CI1264" s="24"/>
      <c r="CJ1264" s="24"/>
      <c r="CK1264" s="24"/>
      <c r="CL1264" s="24"/>
      <c r="CM1264" s="24"/>
      <c r="CN1264" s="24"/>
      <c r="CO1264" s="24"/>
      <c r="CP1264" s="24"/>
      <c r="CQ1264" s="24"/>
      <c r="CR1264" s="24"/>
      <c r="CS1264" s="24"/>
      <c r="CT1264" s="24"/>
      <c r="CU1264" s="24"/>
      <c r="CV1264" s="24"/>
      <c r="CW1264" s="24"/>
      <c r="CX1264" s="24"/>
      <c r="CY1264" s="24"/>
      <c r="CZ1264" s="24"/>
      <c r="DA1264" s="24"/>
      <c r="DB1264" s="24"/>
      <c r="DC1264" s="24"/>
      <c r="DD1264" s="24"/>
      <c r="DE1264" s="24"/>
      <c r="DF1264" s="24"/>
      <c r="DG1264" s="24"/>
      <c r="DH1264" s="24"/>
      <c r="DI1264" s="24"/>
      <c r="DJ1264" s="24"/>
      <c r="DK1264" s="24"/>
      <c r="DL1264" s="24"/>
      <c r="DM1264" s="24"/>
      <c r="DN1264" s="24"/>
      <c r="DO1264" s="24"/>
      <c r="DP1264" s="24"/>
      <c r="DQ1264" s="24"/>
      <c r="DR1264" s="24"/>
      <c r="DS1264" s="24"/>
      <c r="DT1264" s="24"/>
      <c r="DU1264" s="24"/>
      <c r="DV1264" s="24"/>
      <c r="DW1264" s="24"/>
      <c r="DX1264" s="24"/>
      <c r="DY1264" s="24"/>
      <c r="DZ1264" s="24"/>
      <c r="EA1264" s="24"/>
      <c r="EB1264" s="24"/>
      <c r="EC1264" s="24"/>
      <c r="ED1264" s="24"/>
      <c r="EE1264" s="24"/>
      <c r="EF1264" s="24"/>
      <c r="EG1264" s="24"/>
      <c r="EH1264" s="24"/>
      <c r="EI1264" s="24"/>
      <c r="EJ1264" s="24"/>
      <c r="EK1264" s="24"/>
      <c r="EL1264" s="24"/>
      <c r="EM1264" s="24"/>
      <c r="EN1264" s="24"/>
      <c r="EO1264" s="24"/>
      <c r="EP1264" s="24"/>
      <c r="EQ1264" s="24"/>
      <c r="ER1264" s="24"/>
      <c r="ES1264" s="24"/>
      <c r="ET1264" s="24"/>
      <c r="EU1264" s="24"/>
      <c r="EV1264" s="24"/>
      <c r="EW1264" s="24"/>
      <c r="EX1264" s="24"/>
      <c r="EY1264" s="24"/>
      <c r="EZ1264" s="24"/>
      <c r="FA1264" s="24"/>
      <c r="FB1264" s="24"/>
      <c r="FC1264" s="24"/>
      <c r="FD1264" s="24"/>
      <c r="FE1264" s="24"/>
      <c r="FF1264" s="24"/>
      <c r="FG1264" s="24"/>
      <c r="FH1264" s="24"/>
      <c r="FI1264" s="24"/>
      <c r="FJ1264" s="24"/>
      <c r="FK1264" s="24"/>
      <c r="FL1264" s="24"/>
      <c r="FM1264" s="24"/>
      <c r="FN1264" s="24"/>
      <c r="FO1264" s="24"/>
      <c r="FP1264" s="24"/>
      <c r="FQ1264" s="24"/>
      <c r="FR1264" s="24"/>
      <c r="FS1264" s="24"/>
      <c r="FT1264" s="24"/>
      <c r="FU1264" s="24"/>
      <c r="FV1264" s="24"/>
      <c r="FW1264" s="24"/>
      <c r="FX1264" s="24"/>
      <c r="FY1264" s="24"/>
      <c r="FZ1264" s="24"/>
      <c r="GA1264" s="24"/>
      <c r="GB1264" s="24"/>
      <c r="GC1264" s="24"/>
      <c r="GD1264" s="24"/>
      <c r="GE1264" s="24"/>
      <c r="GF1264" s="24"/>
      <c r="GG1264" s="24"/>
      <c r="GH1264" s="24"/>
      <c r="GI1264" s="24"/>
      <c r="GJ1264" s="24"/>
      <c r="GK1264" s="24"/>
      <c r="GL1264" s="24"/>
      <c r="GM1264" s="24"/>
      <c r="GN1264" s="24"/>
      <c r="GO1264" s="24"/>
      <c r="GP1264" s="24"/>
      <c r="GQ1264" s="24"/>
      <c r="GR1264" s="24"/>
      <c r="GS1264" s="24"/>
      <c r="GT1264" s="24"/>
      <c r="GU1264" s="24"/>
      <c r="GV1264" s="24"/>
      <c r="GW1264" s="24"/>
      <c r="GX1264" s="24"/>
      <c r="GY1264" s="24"/>
      <c r="GZ1264" s="24"/>
      <c r="HA1264" s="24"/>
      <c r="HB1264" s="24"/>
      <c r="HC1264" s="24"/>
      <c r="HD1264" s="24"/>
      <c r="HE1264" s="24"/>
      <c r="HF1264" s="24"/>
      <c r="HG1264" s="24"/>
    </row>
    <row r="1265" spans="1:215" ht="13.5" customHeight="1" x14ac:dyDescent="0.2">
      <c r="A1265" s="24"/>
      <c r="B1265" s="24"/>
      <c r="C1265" s="125"/>
      <c r="D1265" s="125"/>
      <c r="O1265" s="24"/>
      <c r="P1265" s="24"/>
      <c r="Q1265" s="125"/>
      <c r="R1265" s="24"/>
      <c r="S1265" s="108"/>
      <c r="T1265" s="108"/>
      <c r="U1265" s="108"/>
      <c r="V1265" s="108"/>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24"/>
      <c r="CA1265" s="24"/>
      <c r="CB1265" s="24"/>
      <c r="CC1265" s="24"/>
      <c r="CD1265" s="24"/>
      <c r="CE1265" s="24"/>
      <c r="CF1265" s="24"/>
      <c r="CG1265" s="24"/>
      <c r="CH1265" s="24"/>
      <c r="CI1265" s="24"/>
      <c r="CJ1265" s="24"/>
      <c r="CK1265" s="24"/>
      <c r="CL1265" s="24"/>
      <c r="CM1265" s="24"/>
      <c r="CN1265" s="24"/>
      <c r="CO1265" s="24"/>
      <c r="CP1265" s="24"/>
      <c r="CQ1265" s="24"/>
      <c r="CR1265" s="24"/>
      <c r="CS1265" s="24"/>
      <c r="CT1265" s="24"/>
      <c r="CU1265" s="24"/>
      <c r="CV1265" s="24"/>
      <c r="CW1265" s="24"/>
      <c r="CX1265" s="24"/>
      <c r="CY1265" s="24"/>
      <c r="CZ1265" s="24"/>
      <c r="DA1265" s="24"/>
      <c r="DB1265" s="24"/>
      <c r="DC1265" s="24"/>
      <c r="DD1265" s="24"/>
      <c r="DE1265" s="24"/>
      <c r="DF1265" s="24"/>
      <c r="DG1265" s="24"/>
      <c r="DH1265" s="24"/>
      <c r="DI1265" s="24"/>
      <c r="DJ1265" s="24"/>
      <c r="DK1265" s="24"/>
      <c r="DL1265" s="24"/>
      <c r="DM1265" s="24"/>
      <c r="DN1265" s="24"/>
      <c r="DO1265" s="24"/>
      <c r="DP1265" s="24"/>
      <c r="DQ1265" s="24"/>
      <c r="DR1265" s="24"/>
      <c r="DS1265" s="24"/>
      <c r="DT1265" s="24"/>
      <c r="DU1265" s="24"/>
      <c r="DV1265" s="24"/>
      <c r="DW1265" s="24"/>
      <c r="DX1265" s="24"/>
      <c r="DY1265" s="24"/>
      <c r="DZ1265" s="24"/>
      <c r="EA1265" s="24"/>
      <c r="EB1265" s="24"/>
      <c r="EC1265" s="24"/>
      <c r="ED1265" s="24"/>
      <c r="EE1265" s="24"/>
      <c r="EF1265" s="24"/>
      <c r="EG1265" s="24"/>
      <c r="EH1265" s="24"/>
      <c r="EI1265" s="24"/>
      <c r="EJ1265" s="24"/>
      <c r="EK1265" s="24"/>
      <c r="EL1265" s="24"/>
      <c r="EM1265" s="24"/>
      <c r="EN1265" s="24"/>
      <c r="EO1265" s="24"/>
      <c r="EP1265" s="24"/>
      <c r="EQ1265" s="24"/>
      <c r="ER1265" s="24"/>
      <c r="ES1265" s="24"/>
      <c r="ET1265" s="24"/>
      <c r="EU1265" s="24"/>
      <c r="EV1265" s="24"/>
      <c r="EW1265" s="24"/>
      <c r="EX1265" s="24"/>
      <c r="EY1265" s="24"/>
      <c r="EZ1265" s="24"/>
      <c r="FA1265" s="24"/>
      <c r="FB1265" s="24"/>
      <c r="FC1265" s="24"/>
      <c r="FD1265" s="24"/>
      <c r="FE1265" s="24"/>
      <c r="FF1265" s="24"/>
      <c r="FG1265" s="24"/>
      <c r="FH1265" s="24"/>
      <c r="FI1265" s="24"/>
      <c r="FJ1265" s="24"/>
      <c r="FK1265" s="24"/>
      <c r="FL1265" s="24"/>
      <c r="FM1265" s="24"/>
      <c r="FN1265" s="24"/>
      <c r="FO1265" s="24"/>
      <c r="FP1265" s="24"/>
      <c r="FQ1265" s="24"/>
      <c r="FR1265" s="24"/>
      <c r="FS1265" s="24"/>
      <c r="FT1265" s="24"/>
      <c r="FU1265" s="24"/>
      <c r="FV1265" s="24"/>
      <c r="FW1265" s="24"/>
      <c r="FX1265" s="24"/>
      <c r="FY1265" s="24"/>
      <c r="FZ1265" s="24"/>
      <c r="GA1265" s="24"/>
      <c r="GB1265" s="24"/>
      <c r="GC1265" s="24"/>
      <c r="GD1265" s="24"/>
      <c r="GE1265" s="24"/>
      <c r="GF1265" s="24"/>
      <c r="GG1265" s="24"/>
      <c r="GH1265" s="24"/>
      <c r="GI1265" s="24"/>
      <c r="GJ1265" s="24"/>
      <c r="GK1265" s="24"/>
      <c r="GL1265" s="24"/>
      <c r="GM1265" s="24"/>
      <c r="GN1265" s="24"/>
      <c r="GO1265" s="24"/>
      <c r="GP1265" s="24"/>
      <c r="GQ1265" s="24"/>
      <c r="GR1265" s="24"/>
      <c r="GS1265" s="24"/>
      <c r="GT1265" s="24"/>
      <c r="GU1265" s="24"/>
      <c r="GV1265" s="24"/>
      <c r="GW1265" s="24"/>
      <c r="GX1265" s="24"/>
      <c r="GY1265" s="24"/>
      <c r="GZ1265" s="24"/>
      <c r="HA1265" s="24"/>
      <c r="HB1265" s="24"/>
      <c r="HC1265" s="24"/>
      <c r="HD1265" s="24"/>
      <c r="HE1265" s="24"/>
      <c r="HF1265" s="24"/>
      <c r="HG1265" s="24"/>
    </row>
    <row r="1266" spans="1:215" ht="13.5" customHeight="1" x14ac:dyDescent="0.2">
      <c r="A1266" s="24"/>
      <c r="B1266" s="24"/>
      <c r="C1266" s="125"/>
      <c r="D1266" s="125"/>
      <c r="O1266" s="24"/>
      <c r="P1266" s="24"/>
      <c r="Q1266" s="125"/>
      <c r="R1266" s="24"/>
      <c r="S1266" s="108"/>
      <c r="T1266" s="108"/>
      <c r="U1266" s="108"/>
      <c r="V1266" s="108"/>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24"/>
      <c r="CA1266" s="24"/>
      <c r="CB1266" s="24"/>
      <c r="CC1266" s="24"/>
      <c r="CD1266" s="24"/>
      <c r="CE1266" s="24"/>
      <c r="CF1266" s="24"/>
      <c r="CG1266" s="24"/>
      <c r="CH1266" s="24"/>
      <c r="CI1266" s="24"/>
      <c r="CJ1266" s="24"/>
      <c r="CK1266" s="24"/>
      <c r="CL1266" s="24"/>
      <c r="CM1266" s="24"/>
      <c r="CN1266" s="24"/>
      <c r="CO1266" s="24"/>
      <c r="CP1266" s="24"/>
      <c r="CQ1266" s="24"/>
      <c r="CR1266" s="24"/>
      <c r="CS1266" s="24"/>
      <c r="CT1266" s="24"/>
      <c r="CU1266" s="24"/>
      <c r="CV1266" s="24"/>
      <c r="CW1266" s="24"/>
      <c r="CX1266" s="24"/>
      <c r="CY1266" s="24"/>
      <c r="CZ1266" s="24"/>
      <c r="DA1266" s="24"/>
      <c r="DB1266" s="24"/>
      <c r="DC1266" s="24"/>
      <c r="DD1266" s="24"/>
      <c r="DE1266" s="24"/>
      <c r="DF1266" s="24"/>
      <c r="DG1266" s="24"/>
      <c r="DH1266" s="24"/>
      <c r="DI1266" s="24"/>
      <c r="DJ1266" s="24"/>
      <c r="DK1266" s="24"/>
      <c r="DL1266" s="24"/>
      <c r="DM1266" s="24"/>
      <c r="DN1266" s="24"/>
      <c r="DO1266" s="24"/>
      <c r="DP1266" s="24"/>
      <c r="DQ1266" s="24"/>
      <c r="DR1266" s="24"/>
      <c r="DS1266" s="24"/>
      <c r="DT1266" s="24"/>
      <c r="DU1266" s="24"/>
      <c r="DV1266" s="24"/>
      <c r="DW1266" s="24"/>
      <c r="DX1266" s="24"/>
      <c r="DY1266" s="24"/>
      <c r="DZ1266" s="24"/>
      <c r="EA1266" s="24"/>
      <c r="EB1266" s="24"/>
      <c r="EC1266" s="24"/>
      <c r="ED1266" s="24"/>
      <c r="EE1266" s="24"/>
      <c r="EF1266" s="24"/>
      <c r="EG1266" s="24"/>
      <c r="EH1266" s="24"/>
      <c r="EI1266" s="24"/>
      <c r="EJ1266" s="24"/>
      <c r="EK1266" s="24"/>
      <c r="EL1266" s="24"/>
      <c r="EM1266" s="24"/>
      <c r="EN1266" s="24"/>
      <c r="EO1266" s="24"/>
      <c r="EP1266" s="24"/>
      <c r="EQ1266" s="24"/>
      <c r="ER1266" s="24"/>
      <c r="ES1266" s="24"/>
      <c r="ET1266" s="24"/>
      <c r="EU1266" s="24"/>
      <c r="EV1266" s="24"/>
      <c r="EW1266" s="24"/>
      <c r="EX1266" s="24"/>
      <c r="EY1266" s="24"/>
      <c r="EZ1266" s="24"/>
      <c r="FA1266" s="24"/>
      <c r="FB1266" s="24"/>
      <c r="FC1266" s="24"/>
      <c r="FD1266" s="24"/>
      <c r="FE1266" s="24"/>
      <c r="FF1266" s="24"/>
      <c r="FG1266" s="24"/>
      <c r="FH1266" s="24"/>
      <c r="FI1266" s="24"/>
      <c r="FJ1266" s="24"/>
      <c r="FK1266" s="24"/>
      <c r="FL1266" s="24"/>
      <c r="FM1266" s="24"/>
      <c r="FN1266" s="24"/>
      <c r="FO1266" s="24"/>
      <c r="FP1266" s="24"/>
      <c r="FQ1266" s="24"/>
      <c r="FR1266" s="24"/>
      <c r="FS1266" s="24"/>
      <c r="FT1266" s="24"/>
      <c r="FU1266" s="24"/>
      <c r="FV1266" s="24"/>
      <c r="FW1266" s="24"/>
      <c r="FX1266" s="24"/>
      <c r="FY1266" s="24"/>
      <c r="FZ1266" s="24"/>
      <c r="GA1266" s="24"/>
      <c r="GB1266" s="24"/>
      <c r="GC1266" s="24"/>
      <c r="GD1266" s="24"/>
      <c r="GE1266" s="24"/>
      <c r="GF1266" s="24"/>
      <c r="GG1266" s="24"/>
      <c r="GH1266" s="24"/>
      <c r="GI1266" s="24"/>
      <c r="GJ1266" s="24"/>
      <c r="GK1266" s="24"/>
      <c r="GL1266" s="24"/>
      <c r="GM1266" s="24"/>
      <c r="GN1266" s="24"/>
      <c r="GO1266" s="24"/>
      <c r="GP1266" s="24"/>
      <c r="GQ1266" s="24"/>
      <c r="GR1266" s="24"/>
      <c r="GS1266" s="24"/>
      <c r="GT1266" s="24"/>
      <c r="GU1266" s="24"/>
      <c r="GV1266" s="24"/>
      <c r="GW1266" s="24"/>
      <c r="GX1266" s="24"/>
      <c r="GY1266" s="24"/>
      <c r="GZ1266" s="24"/>
      <c r="HA1266" s="24"/>
      <c r="HB1266" s="24"/>
      <c r="HC1266" s="24"/>
      <c r="HD1266" s="24"/>
      <c r="HE1266" s="24"/>
      <c r="HF1266" s="24"/>
      <c r="HG1266" s="24"/>
    </row>
    <row r="1267" spans="1:215" ht="13.5" customHeight="1" x14ac:dyDescent="0.2">
      <c r="A1267" s="24"/>
      <c r="B1267" s="24"/>
      <c r="C1267" s="125"/>
      <c r="D1267" s="125"/>
      <c r="O1267" s="24"/>
      <c r="P1267" s="24"/>
      <c r="Q1267" s="125"/>
      <c r="R1267" s="24"/>
      <c r="S1267" s="108"/>
      <c r="T1267" s="108"/>
      <c r="U1267" s="108"/>
      <c r="V1267" s="108"/>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24"/>
      <c r="CA1267" s="24"/>
      <c r="CB1267" s="24"/>
      <c r="CC1267" s="24"/>
      <c r="CD1267" s="24"/>
      <c r="CE1267" s="24"/>
      <c r="CF1267" s="24"/>
      <c r="CG1267" s="24"/>
      <c r="CH1267" s="24"/>
      <c r="CI1267" s="24"/>
      <c r="CJ1267" s="24"/>
      <c r="CK1267" s="24"/>
      <c r="CL1267" s="24"/>
      <c r="CM1267" s="24"/>
      <c r="CN1267" s="24"/>
      <c r="CO1267" s="24"/>
      <c r="CP1267" s="24"/>
      <c r="CQ1267" s="24"/>
      <c r="CR1267" s="24"/>
      <c r="CS1267" s="24"/>
      <c r="CT1267" s="24"/>
      <c r="CU1267" s="24"/>
      <c r="CV1267" s="24"/>
      <c r="CW1267" s="24"/>
      <c r="CX1267" s="24"/>
      <c r="CY1267" s="24"/>
      <c r="CZ1267" s="24"/>
      <c r="DA1267" s="24"/>
      <c r="DB1267" s="24"/>
      <c r="DC1267" s="24"/>
      <c r="DD1267" s="24"/>
      <c r="DE1267" s="24"/>
      <c r="DF1267" s="24"/>
      <c r="DG1267" s="24"/>
      <c r="DH1267" s="24"/>
      <c r="DI1267" s="24"/>
      <c r="DJ1267" s="24"/>
      <c r="DK1267" s="24"/>
      <c r="DL1267" s="24"/>
      <c r="DM1267" s="24"/>
      <c r="DN1267" s="24"/>
      <c r="DO1267" s="24"/>
      <c r="DP1267" s="24"/>
      <c r="DQ1267" s="24"/>
      <c r="DR1267" s="24"/>
      <c r="DS1267" s="24"/>
      <c r="DT1267" s="24"/>
      <c r="DU1267" s="24"/>
      <c r="DV1267" s="24"/>
      <c r="DW1267" s="24"/>
      <c r="DX1267" s="24"/>
      <c r="DY1267" s="24"/>
      <c r="DZ1267" s="24"/>
      <c r="EA1267" s="24"/>
      <c r="EB1267" s="24"/>
      <c r="EC1267" s="24"/>
      <c r="ED1267" s="24"/>
      <c r="EE1267" s="24"/>
      <c r="EF1267" s="24"/>
      <c r="EG1267" s="24"/>
      <c r="EH1267" s="24"/>
      <c r="EI1267" s="24"/>
      <c r="EJ1267" s="24"/>
      <c r="EK1267" s="24"/>
      <c r="EL1267" s="24"/>
      <c r="EM1267" s="24"/>
      <c r="EN1267" s="24"/>
      <c r="EO1267" s="24"/>
      <c r="EP1267" s="24"/>
      <c r="EQ1267" s="24"/>
      <c r="ER1267" s="24"/>
      <c r="ES1267" s="24"/>
      <c r="ET1267" s="24"/>
      <c r="EU1267" s="24"/>
      <c r="EV1267" s="24"/>
      <c r="EW1267" s="24"/>
      <c r="EX1267" s="24"/>
      <c r="EY1267" s="24"/>
      <c r="EZ1267" s="24"/>
      <c r="FA1267" s="24"/>
      <c r="FB1267" s="24"/>
      <c r="FC1267" s="24"/>
      <c r="FD1267" s="24"/>
      <c r="FE1267" s="24"/>
      <c r="FF1267" s="24"/>
      <c r="FG1267" s="24"/>
      <c r="FH1267" s="24"/>
      <c r="FI1267" s="24"/>
      <c r="FJ1267" s="24"/>
      <c r="FK1267" s="24"/>
      <c r="FL1267" s="24"/>
      <c r="FM1267" s="24"/>
      <c r="FN1267" s="24"/>
      <c r="FO1267" s="24"/>
      <c r="FP1267" s="24"/>
      <c r="FQ1267" s="24"/>
      <c r="FR1267" s="24"/>
      <c r="FS1267" s="24"/>
      <c r="FT1267" s="24"/>
      <c r="FU1267" s="24"/>
      <c r="FV1267" s="24"/>
      <c r="FW1267" s="24"/>
      <c r="FX1267" s="24"/>
      <c r="FY1267" s="24"/>
      <c r="FZ1267" s="24"/>
      <c r="GA1267" s="24"/>
      <c r="GB1267" s="24"/>
      <c r="GC1267" s="24"/>
      <c r="GD1267" s="24"/>
      <c r="GE1267" s="24"/>
      <c r="GF1267" s="24"/>
      <c r="GG1267" s="24"/>
      <c r="GH1267" s="24"/>
      <c r="GI1267" s="24"/>
      <c r="GJ1267" s="24"/>
      <c r="GK1267" s="24"/>
      <c r="GL1267" s="24"/>
      <c r="GM1267" s="24"/>
      <c r="GN1267" s="24"/>
      <c r="GO1267" s="24"/>
      <c r="GP1267" s="24"/>
      <c r="GQ1267" s="24"/>
      <c r="GR1267" s="24"/>
      <c r="GS1267" s="24"/>
      <c r="GT1267" s="24"/>
      <c r="GU1267" s="24"/>
      <c r="GV1267" s="24"/>
      <c r="GW1267" s="24"/>
      <c r="GX1267" s="24"/>
      <c r="GY1267" s="24"/>
      <c r="GZ1267" s="24"/>
      <c r="HA1267" s="24"/>
      <c r="HB1267" s="24"/>
      <c r="HC1267" s="24"/>
      <c r="HD1267" s="24"/>
      <c r="HE1267" s="24"/>
      <c r="HF1267" s="24"/>
      <c r="HG1267" s="24"/>
    </row>
    <row r="1268" spans="1:215" ht="13.5" customHeight="1" x14ac:dyDescent="0.2">
      <c r="A1268" s="24"/>
      <c r="B1268" s="24"/>
      <c r="C1268" s="125"/>
      <c r="D1268" s="125"/>
      <c r="O1268" s="24"/>
      <c r="P1268" s="24"/>
      <c r="Q1268" s="125"/>
      <c r="R1268" s="24"/>
      <c r="S1268" s="108"/>
      <c r="T1268" s="108"/>
      <c r="U1268" s="108"/>
      <c r="V1268" s="108"/>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24"/>
      <c r="CA1268" s="24"/>
      <c r="CB1268" s="24"/>
      <c r="CC1268" s="24"/>
      <c r="CD1268" s="24"/>
      <c r="CE1268" s="24"/>
      <c r="CF1268" s="24"/>
      <c r="CG1268" s="24"/>
      <c r="CH1268" s="24"/>
      <c r="CI1268" s="24"/>
      <c r="CJ1268" s="24"/>
      <c r="CK1268" s="24"/>
      <c r="CL1268" s="24"/>
      <c r="CM1268" s="24"/>
      <c r="CN1268" s="24"/>
      <c r="CO1268" s="24"/>
      <c r="CP1268" s="24"/>
      <c r="CQ1268" s="24"/>
      <c r="CR1268" s="24"/>
      <c r="CS1268" s="24"/>
      <c r="CT1268" s="24"/>
      <c r="CU1268" s="24"/>
      <c r="CV1268" s="24"/>
      <c r="CW1268" s="24"/>
      <c r="CX1268" s="24"/>
      <c r="CY1268" s="24"/>
      <c r="CZ1268" s="24"/>
      <c r="DA1268" s="24"/>
      <c r="DB1268" s="24"/>
      <c r="DC1268" s="24"/>
      <c r="DD1268" s="24"/>
      <c r="DE1268" s="24"/>
      <c r="DF1268" s="24"/>
      <c r="DG1268" s="24"/>
      <c r="DH1268" s="24"/>
      <c r="DI1268" s="24"/>
      <c r="DJ1268" s="24"/>
      <c r="DK1268" s="24"/>
      <c r="DL1268" s="24"/>
      <c r="DM1268" s="24"/>
      <c r="DN1268" s="24"/>
      <c r="DO1268" s="24"/>
      <c r="DP1268" s="24"/>
      <c r="DQ1268" s="24"/>
      <c r="DR1268" s="24"/>
      <c r="DS1268" s="24"/>
      <c r="DT1268" s="24"/>
      <c r="DU1268" s="24"/>
      <c r="DV1268" s="24"/>
      <c r="DW1268" s="24"/>
      <c r="DX1268" s="24"/>
      <c r="DY1268" s="24"/>
      <c r="DZ1268" s="24"/>
      <c r="EA1268" s="24"/>
      <c r="EB1268" s="24"/>
      <c r="EC1268" s="24"/>
      <c r="ED1268" s="24"/>
      <c r="EE1268" s="24"/>
      <c r="EF1268" s="24"/>
      <c r="EG1268" s="24"/>
      <c r="EH1268" s="24"/>
      <c r="EI1268" s="24"/>
      <c r="EJ1268" s="24"/>
      <c r="EK1268" s="24"/>
      <c r="EL1268" s="24"/>
      <c r="EM1268" s="24"/>
      <c r="EN1268" s="24"/>
      <c r="EO1268" s="24"/>
      <c r="EP1268" s="24"/>
      <c r="EQ1268" s="24"/>
      <c r="ER1268" s="24"/>
      <c r="ES1268" s="24"/>
      <c r="ET1268" s="24"/>
      <c r="EU1268" s="24"/>
      <c r="EV1268" s="24"/>
      <c r="EW1268" s="24"/>
      <c r="EX1268" s="24"/>
      <c r="EY1268" s="24"/>
      <c r="EZ1268" s="24"/>
      <c r="FA1268" s="24"/>
      <c r="FB1268" s="24"/>
      <c r="FC1268" s="24"/>
      <c r="FD1268" s="24"/>
      <c r="FE1268" s="24"/>
      <c r="FF1268" s="24"/>
      <c r="FG1268" s="24"/>
      <c r="FH1268" s="24"/>
      <c r="FI1268" s="24"/>
      <c r="FJ1268" s="24"/>
      <c r="FK1268" s="24"/>
      <c r="FL1268" s="24"/>
      <c r="FM1268" s="24"/>
      <c r="FN1268" s="24"/>
      <c r="FO1268" s="24"/>
      <c r="FP1268" s="24"/>
      <c r="FQ1268" s="24"/>
      <c r="FR1268" s="24"/>
      <c r="FS1268" s="24"/>
      <c r="FT1268" s="24"/>
      <c r="FU1268" s="24"/>
      <c r="FV1268" s="24"/>
      <c r="FW1268" s="24"/>
      <c r="FX1268" s="24"/>
      <c r="FY1268" s="24"/>
      <c r="FZ1268" s="24"/>
      <c r="GA1268" s="24"/>
      <c r="GB1268" s="24"/>
      <c r="GC1268" s="24"/>
      <c r="GD1268" s="24"/>
      <c r="GE1268" s="24"/>
      <c r="GF1268" s="24"/>
      <c r="GG1268" s="24"/>
      <c r="GH1268" s="24"/>
      <c r="GI1268" s="24"/>
      <c r="GJ1268" s="24"/>
      <c r="GK1268" s="24"/>
      <c r="GL1268" s="24"/>
      <c r="GM1268" s="24"/>
      <c r="GN1268" s="24"/>
      <c r="GO1268" s="24"/>
      <c r="GP1268" s="24"/>
      <c r="GQ1268" s="24"/>
      <c r="GR1268" s="24"/>
      <c r="GS1268" s="24"/>
      <c r="GT1268" s="24"/>
      <c r="GU1268" s="24"/>
      <c r="GV1268" s="24"/>
      <c r="GW1268" s="24"/>
      <c r="GX1268" s="24"/>
      <c r="GY1268" s="24"/>
      <c r="GZ1268" s="24"/>
      <c r="HA1268" s="24"/>
      <c r="HB1268" s="24"/>
      <c r="HC1268" s="24"/>
      <c r="HD1268" s="24"/>
      <c r="HE1268" s="24"/>
      <c r="HF1268" s="24"/>
      <c r="HG1268" s="24"/>
    </row>
    <row r="1269" spans="1:215" ht="13.5" customHeight="1" x14ac:dyDescent="0.2">
      <c r="A1269" s="24"/>
      <c r="B1269" s="24"/>
      <c r="C1269" s="125"/>
      <c r="D1269" s="125"/>
      <c r="O1269" s="24"/>
      <c r="P1269" s="24"/>
      <c r="Q1269" s="125"/>
      <c r="R1269" s="24"/>
      <c r="S1269" s="108"/>
      <c r="T1269" s="108"/>
      <c r="U1269" s="108"/>
      <c r="V1269" s="108"/>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c r="CA1269" s="24"/>
      <c r="CB1269" s="24"/>
      <c r="CC1269" s="24"/>
      <c r="CD1269" s="24"/>
      <c r="CE1269" s="24"/>
      <c r="CF1269" s="24"/>
      <c r="CG1269" s="24"/>
      <c r="CH1269" s="24"/>
      <c r="CI1269" s="24"/>
      <c r="CJ1269" s="24"/>
      <c r="CK1269" s="24"/>
      <c r="CL1269" s="24"/>
      <c r="CM1269" s="24"/>
      <c r="CN1269" s="24"/>
      <c r="CO1269" s="24"/>
      <c r="CP1269" s="24"/>
      <c r="CQ1269" s="24"/>
      <c r="CR1269" s="24"/>
      <c r="CS1269" s="24"/>
      <c r="CT1269" s="24"/>
      <c r="CU1269" s="24"/>
      <c r="CV1269" s="24"/>
      <c r="CW1269" s="24"/>
      <c r="CX1269" s="24"/>
      <c r="CY1269" s="24"/>
      <c r="CZ1269" s="24"/>
      <c r="DA1269" s="24"/>
      <c r="DB1269" s="24"/>
      <c r="DC1269" s="24"/>
      <c r="DD1269" s="24"/>
      <c r="DE1269" s="24"/>
      <c r="DF1269" s="24"/>
      <c r="DG1269" s="24"/>
      <c r="DH1269" s="24"/>
      <c r="DI1269" s="24"/>
      <c r="DJ1269" s="24"/>
      <c r="DK1269" s="24"/>
      <c r="DL1269" s="24"/>
      <c r="DM1269" s="24"/>
      <c r="DN1269" s="24"/>
      <c r="DO1269" s="24"/>
      <c r="DP1269" s="24"/>
      <c r="DQ1269" s="24"/>
      <c r="DR1269" s="24"/>
      <c r="DS1269" s="24"/>
      <c r="DT1269" s="24"/>
      <c r="DU1269" s="24"/>
      <c r="DV1269" s="24"/>
      <c r="DW1269" s="24"/>
      <c r="DX1269" s="24"/>
      <c r="DY1269" s="24"/>
      <c r="DZ1269" s="24"/>
      <c r="EA1269" s="24"/>
      <c r="EB1269" s="24"/>
      <c r="EC1269" s="24"/>
      <c r="ED1269" s="24"/>
      <c r="EE1269" s="24"/>
      <c r="EF1269" s="24"/>
      <c r="EG1269" s="24"/>
      <c r="EH1269" s="24"/>
      <c r="EI1269" s="24"/>
      <c r="EJ1269" s="24"/>
      <c r="EK1269" s="24"/>
      <c r="EL1269" s="24"/>
      <c r="EM1269" s="24"/>
      <c r="EN1269" s="24"/>
      <c r="EO1269" s="24"/>
      <c r="EP1269" s="24"/>
      <c r="EQ1269" s="24"/>
      <c r="ER1269" s="24"/>
      <c r="ES1269" s="24"/>
      <c r="ET1269" s="24"/>
      <c r="EU1269" s="24"/>
      <c r="EV1269" s="24"/>
      <c r="EW1269" s="24"/>
      <c r="EX1269" s="24"/>
      <c r="EY1269" s="24"/>
      <c r="EZ1269" s="24"/>
      <c r="FA1269" s="24"/>
      <c r="FB1269" s="24"/>
      <c r="FC1269" s="24"/>
      <c r="FD1269" s="24"/>
      <c r="FE1269" s="24"/>
      <c r="FF1269" s="24"/>
      <c r="FG1269" s="24"/>
      <c r="FH1269" s="24"/>
      <c r="FI1269" s="24"/>
      <c r="FJ1269" s="24"/>
      <c r="FK1269" s="24"/>
      <c r="FL1269" s="24"/>
      <c r="FM1269" s="24"/>
      <c r="FN1269" s="24"/>
      <c r="FO1269" s="24"/>
      <c r="FP1269" s="24"/>
      <c r="FQ1269" s="24"/>
      <c r="FR1269" s="24"/>
      <c r="FS1269" s="24"/>
      <c r="FT1269" s="24"/>
      <c r="FU1269" s="24"/>
      <c r="FV1269" s="24"/>
      <c r="FW1269" s="24"/>
      <c r="FX1269" s="24"/>
      <c r="FY1269" s="24"/>
      <c r="FZ1269" s="24"/>
      <c r="GA1269" s="24"/>
      <c r="GB1269" s="24"/>
      <c r="GC1269" s="24"/>
      <c r="GD1269" s="24"/>
      <c r="GE1269" s="24"/>
      <c r="GF1269" s="24"/>
      <c r="GG1269" s="24"/>
      <c r="GH1269" s="24"/>
      <c r="GI1269" s="24"/>
      <c r="GJ1269" s="24"/>
      <c r="GK1269" s="24"/>
      <c r="GL1269" s="24"/>
      <c r="GM1269" s="24"/>
      <c r="GN1269" s="24"/>
      <c r="GO1269" s="24"/>
      <c r="GP1269" s="24"/>
      <c r="GQ1269" s="24"/>
      <c r="GR1269" s="24"/>
      <c r="GS1269" s="24"/>
      <c r="GT1269" s="24"/>
      <c r="GU1269" s="24"/>
      <c r="GV1269" s="24"/>
      <c r="GW1269" s="24"/>
      <c r="GX1269" s="24"/>
      <c r="GY1269" s="24"/>
      <c r="GZ1269" s="24"/>
      <c r="HA1269" s="24"/>
      <c r="HB1269" s="24"/>
      <c r="HC1269" s="24"/>
      <c r="HD1269" s="24"/>
      <c r="HE1269" s="24"/>
      <c r="HF1269" s="24"/>
      <c r="HG1269" s="24"/>
    </row>
    <row r="1270" spans="1:215" ht="13.5" customHeight="1" x14ac:dyDescent="0.2">
      <c r="A1270" s="24"/>
      <c r="B1270" s="24"/>
      <c r="C1270" s="125"/>
      <c r="D1270" s="125"/>
      <c r="O1270" s="24"/>
      <c r="P1270" s="24"/>
      <c r="Q1270" s="125"/>
      <c r="R1270" s="24"/>
      <c r="S1270" s="108"/>
      <c r="T1270" s="108"/>
      <c r="U1270" s="108"/>
      <c r="V1270" s="108"/>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4"/>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24"/>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24"/>
      <c r="ES1270" s="24"/>
      <c r="ET1270" s="24"/>
      <c r="EU1270" s="24"/>
      <c r="EV1270" s="24"/>
      <c r="EW1270" s="24"/>
      <c r="EX1270" s="24"/>
      <c r="EY1270" s="24"/>
      <c r="EZ1270" s="24"/>
      <c r="FA1270" s="24"/>
      <c r="FB1270" s="24"/>
      <c r="FC1270" s="24"/>
      <c r="FD1270" s="24"/>
      <c r="FE1270" s="24"/>
      <c r="FF1270" s="24"/>
      <c r="FG1270" s="24"/>
      <c r="FH1270" s="24"/>
      <c r="FI1270" s="24"/>
      <c r="FJ1270" s="24"/>
      <c r="FK1270" s="24"/>
      <c r="FL1270" s="24"/>
      <c r="FM1270" s="24"/>
      <c r="FN1270" s="24"/>
      <c r="FO1270" s="24"/>
      <c r="FP1270" s="24"/>
      <c r="FQ1270" s="24"/>
      <c r="FR1270" s="24"/>
      <c r="FS1270" s="24"/>
      <c r="FT1270" s="24"/>
      <c r="FU1270" s="24"/>
      <c r="FV1270" s="24"/>
      <c r="FW1270" s="24"/>
      <c r="FX1270" s="24"/>
      <c r="FY1270" s="24"/>
      <c r="FZ1270" s="24"/>
      <c r="GA1270" s="24"/>
      <c r="GB1270" s="24"/>
      <c r="GC1270" s="24"/>
      <c r="GD1270" s="24"/>
      <c r="GE1270" s="24"/>
      <c r="GF1270" s="24"/>
      <c r="GG1270" s="24"/>
      <c r="GH1270" s="24"/>
      <c r="GI1270" s="24"/>
      <c r="GJ1270" s="24"/>
      <c r="GK1270" s="24"/>
      <c r="GL1270" s="24"/>
      <c r="GM1270" s="24"/>
      <c r="GN1270" s="24"/>
      <c r="GO1270" s="24"/>
      <c r="GP1270" s="24"/>
      <c r="GQ1270" s="24"/>
      <c r="GR1270" s="24"/>
      <c r="GS1270" s="24"/>
      <c r="GT1270" s="24"/>
      <c r="GU1270" s="24"/>
      <c r="GV1270" s="24"/>
      <c r="GW1270" s="24"/>
      <c r="GX1270" s="24"/>
      <c r="GY1270" s="24"/>
      <c r="GZ1270" s="24"/>
      <c r="HA1270" s="24"/>
      <c r="HB1270" s="24"/>
      <c r="HC1270" s="24"/>
      <c r="HD1270" s="24"/>
      <c r="HE1270" s="24"/>
      <c r="HF1270" s="24"/>
      <c r="HG1270" s="24"/>
    </row>
    <row r="1271" spans="1:215" ht="13.5" customHeight="1" x14ac:dyDescent="0.2">
      <c r="A1271" s="24"/>
      <c r="B1271" s="24"/>
      <c r="C1271" s="125"/>
      <c r="D1271" s="125"/>
      <c r="O1271" s="24"/>
      <c r="P1271" s="24"/>
      <c r="Q1271" s="125"/>
      <c r="R1271" s="24"/>
      <c r="S1271" s="108"/>
      <c r="T1271" s="108"/>
      <c r="U1271" s="108"/>
      <c r="V1271" s="108"/>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c r="CA1271" s="24"/>
      <c r="CB1271" s="24"/>
      <c r="CC1271" s="24"/>
      <c r="CD1271" s="24"/>
      <c r="CE1271" s="24"/>
      <c r="CF1271" s="24"/>
      <c r="CG1271" s="24"/>
      <c r="CH1271" s="24"/>
      <c r="CI1271" s="24"/>
      <c r="CJ1271" s="24"/>
      <c r="CK1271" s="24"/>
      <c r="CL1271" s="24"/>
      <c r="CM1271" s="24"/>
      <c r="CN1271" s="24"/>
      <c r="CO1271" s="24"/>
      <c r="CP1271" s="24"/>
      <c r="CQ1271" s="24"/>
      <c r="CR1271" s="24"/>
      <c r="CS1271" s="24"/>
      <c r="CT1271" s="24"/>
      <c r="CU1271" s="24"/>
      <c r="CV1271" s="24"/>
      <c r="CW1271" s="24"/>
      <c r="CX1271" s="24"/>
      <c r="CY1271" s="24"/>
      <c r="CZ1271" s="24"/>
      <c r="DA1271" s="24"/>
      <c r="DB1271" s="24"/>
      <c r="DC1271" s="24"/>
      <c r="DD1271" s="24"/>
      <c r="DE1271" s="24"/>
      <c r="DF1271" s="24"/>
      <c r="DG1271" s="24"/>
      <c r="DH1271" s="24"/>
      <c r="DI1271" s="24"/>
      <c r="DJ1271" s="24"/>
      <c r="DK1271" s="24"/>
      <c r="DL1271" s="24"/>
      <c r="DM1271" s="24"/>
      <c r="DN1271" s="24"/>
      <c r="DO1271" s="24"/>
      <c r="DP1271" s="24"/>
      <c r="DQ1271" s="24"/>
      <c r="DR1271" s="24"/>
      <c r="DS1271" s="24"/>
      <c r="DT1271" s="24"/>
      <c r="DU1271" s="24"/>
      <c r="DV1271" s="24"/>
      <c r="DW1271" s="24"/>
      <c r="DX1271" s="24"/>
      <c r="DY1271" s="24"/>
      <c r="DZ1271" s="24"/>
      <c r="EA1271" s="24"/>
      <c r="EB1271" s="24"/>
      <c r="EC1271" s="24"/>
      <c r="ED1271" s="24"/>
      <c r="EE1271" s="24"/>
      <c r="EF1271" s="24"/>
      <c r="EG1271" s="24"/>
      <c r="EH1271" s="24"/>
      <c r="EI1271" s="24"/>
      <c r="EJ1271" s="24"/>
      <c r="EK1271" s="24"/>
      <c r="EL1271" s="24"/>
      <c r="EM1271" s="24"/>
      <c r="EN1271" s="24"/>
      <c r="EO1271" s="24"/>
      <c r="EP1271" s="24"/>
      <c r="EQ1271" s="24"/>
      <c r="ER1271" s="24"/>
      <c r="ES1271" s="24"/>
      <c r="ET1271" s="24"/>
      <c r="EU1271" s="24"/>
      <c r="EV1271" s="24"/>
      <c r="EW1271" s="24"/>
      <c r="EX1271" s="24"/>
      <c r="EY1271" s="24"/>
      <c r="EZ1271" s="24"/>
      <c r="FA1271" s="24"/>
      <c r="FB1271" s="24"/>
      <c r="FC1271" s="24"/>
      <c r="FD1271" s="24"/>
      <c r="FE1271" s="24"/>
      <c r="FF1271" s="24"/>
      <c r="FG1271" s="24"/>
      <c r="FH1271" s="24"/>
      <c r="FI1271" s="24"/>
      <c r="FJ1271" s="24"/>
      <c r="FK1271" s="24"/>
      <c r="FL1271" s="24"/>
      <c r="FM1271" s="24"/>
      <c r="FN1271" s="24"/>
      <c r="FO1271" s="24"/>
      <c r="FP1271" s="24"/>
      <c r="FQ1271" s="24"/>
      <c r="FR1271" s="24"/>
      <c r="FS1271" s="24"/>
      <c r="FT1271" s="24"/>
      <c r="FU1271" s="24"/>
      <c r="FV1271" s="24"/>
      <c r="FW1271" s="24"/>
      <c r="FX1271" s="24"/>
      <c r="FY1271" s="24"/>
      <c r="FZ1271" s="24"/>
      <c r="GA1271" s="24"/>
      <c r="GB1271" s="24"/>
      <c r="GC1271" s="24"/>
      <c r="GD1271" s="24"/>
      <c r="GE1271" s="24"/>
      <c r="GF1271" s="24"/>
      <c r="GG1271" s="24"/>
      <c r="GH1271" s="24"/>
      <c r="GI1271" s="24"/>
      <c r="GJ1271" s="24"/>
      <c r="GK1271" s="24"/>
      <c r="GL1271" s="24"/>
      <c r="GM1271" s="24"/>
      <c r="GN1271" s="24"/>
      <c r="GO1271" s="24"/>
      <c r="GP1271" s="24"/>
      <c r="GQ1271" s="24"/>
      <c r="GR1271" s="24"/>
      <c r="GS1271" s="24"/>
      <c r="GT1271" s="24"/>
      <c r="GU1271" s="24"/>
      <c r="GV1271" s="24"/>
      <c r="GW1271" s="24"/>
      <c r="GX1271" s="24"/>
      <c r="GY1271" s="24"/>
      <c r="GZ1271" s="24"/>
      <c r="HA1271" s="24"/>
      <c r="HB1271" s="24"/>
      <c r="HC1271" s="24"/>
      <c r="HD1271" s="24"/>
      <c r="HE1271" s="24"/>
      <c r="HF1271" s="24"/>
      <c r="HG1271" s="24"/>
    </row>
    <row r="1272" spans="1:215" ht="13.5" customHeight="1" x14ac:dyDescent="0.2">
      <c r="A1272" s="24"/>
      <c r="B1272" s="24"/>
      <c r="C1272" s="125"/>
      <c r="D1272" s="125"/>
      <c r="O1272" s="24"/>
      <c r="P1272" s="24"/>
      <c r="Q1272" s="125"/>
      <c r="R1272" s="24"/>
      <c r="S1272" s="108"/>
      <c r="T1272" s="108"/>
      <c r="U1272" s="108"/>
      <c r="V1272" s="108"/>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4"/>
      <c r="CA1272" s="24"/>
      <c r="CB1272" s="24"/>
      <c r="CC1272" s="24"/>
      <c r="CD1272" s="24"/>
      <c r="CE1272" s="24"/>
      <c r="CF1272" s="24"/>
      <c r="CG1272" s="24"/>
      <c r="CH1272" s="24"/>
      <c r="CI1272" s="24"/>
      <c r="CJ1272" s="24"/>
      <c r="CK1272" s="24"/>
      <c r="CL1272" s="24"/>
      <c r="CM1272" s="24"/>
      <c r="CN1272" s="24"/>
      <c r="CO1272" s="24"/>
      <c r="CP1272" s="24"/>
      <c r="CQ1272" s="24"/>
      <c r="CR1272" s="24"/>
      <c r="CS1272" s="24"/>
      <c r="CT1272" s="24"/>
      <c r="CU1272" s="24"/>
      <c r="CV1272" s="24"/>
      <c r="CW1272" s="24"/>
      <c r="CX1272" s="24"/>
      <c r="CY1272" s="24"/>
      <c r="CZ1272" s="24"/>
      <c r="DA1272" s="24"/>
      <c r="DB1272" s="24"/>
      <c r="DC1272" s="24"/>
      <c r="DD1272" s="24"/>
      <c r="DE1272" s="24"/>
      <c r="DF1272" s="24"/>
      <c r="DG1272" s="24"/>
      <c r="DH1272" s="24"/>
      <c r="DI1272" s="24"/>
      <c r="DJ1272" s="24"/>
      <c r="DK1272" s="24"/>
      <c r="DL1272" s="24"/>
      <c r="DM1272" s="24"/>
      <c r="DN1272" s="24"/>
      <c r="DO1272" s="24"/>
      <c r="DP1272" s="24"/>
      <c r="DQ1272" s="24"/>
      <c r="DR1272" s="24"/>
      <c r="DS1272" s="24"/>
      <c r="DT1272" s="24"/>
      <c r="DU1272" s="24"/>
      <c r="DV1272" s="24"/>
      <c r="DW1272" s="24"/>
      <c r="DX1272" s="24"/>
      <c r="DY1272" s="24"/>
      <c r="DZ1272" s="24"/>
      <c r="EA1272" s="24"/>
      <c r="EB1272" s="24"/>
      <c r="EC1272" s="24"/>
      <c r="ED1272" s="24"/>
      <c r="EE1272" s="24"/>
      <c r="EF1272" s="24"/>
      <c r="EG1272" s="24"/>
      <c r="EH1272" s="24"/>
      <c r="EI1272" s="24"/>
      <c r="EJ1272" s="24"/>
      <c r="EK1272" s="24"/>
      <c r="EL1272" s="24"/>
      <c r="EM1272" s="24"/>
      <c r="EN1272" s="24"/>
      <c r="EO1272" s="24"/>
      <c r="EP1272" s="24"/>
      <c r="EQ1272" s="24"/>
      <c r="ER1272" s="24"/>
      <c r="ES1272" s="24"/>
      <c r="ET1272" s="24"/>
      <c r="EU1272" s="24"/>
      <c r="EV1272" s="24"/>
      <c r="EW1272" s="24"/>
      <c r="EX1272" s="24"/>
      <c r="EY1272" s="24"/>
      <c r="EZ1272" s="24"/>
      <c r="FA1272" s="24"/>
      <c r="FB1272" s="24"/>
      <c r="FC1272" s="24"/>
      <c r="FD1272" s="24"/>
      <c r="FE1272" s="24"/>
      <c r="FF1272" s="24"/>
      <c r="FG1272" s="24"/>
      <c r="FH1272" s="24"/>
      <c r="FI1272" s="24"/>
      <c r="FJ1272" s="24"/>
      <c r="FK1272" s="24"/>
      <c r="FL1272" s="24"/>
      <c r="FM1272" s="24"/>
      <c r="FN1272" s="24"/>
      <c r="FO1272" s="24"/>
      <c r="FP1272" s="24"/>
      <c r="FQ1272" s="24"/>
      <c r="FR1272" s="24"/>
      <c r="FS1272" s="24"/>
      <c r="FT1272" s="24"/>
      <c r="FU1272" s="24"/>
      <c r="FV1272" s="24"/>
      <c r="FW1272" s="24"/>
      <c r="FX1272" s="24"/>
      <c r="FY1272" s="24"/>
      <c r="FZ1272" s="24"/>
      <c r="GA1272" s="24"/>
      <c r="GB1272" s="24"/>
      <c r="GC1272" s="24"/>
      <c r="GD1272" s="24"/>
      <c r="GE1272" s="24"/>
      <c r="GF1272" s="24"/>
      <c r="GG1272" s="24"/>
      <c r="GH1272" s="24"/>
      <c r="GI1272" s="24"/>
      <c r="GJ1272" s="24"/>
      <c r="GK1272" s="24"/>
      <c r="GL1272" s="24"/>
      <c r="GM1272" s="24"/>
      <c r="GN1272" s="24"/>
      <c r="GO1272" s="24"/>
      <c r="GP1272" s="24"/>
      <c r="GQ1272" s="24"/>
      <c r="GR1272" s="24"/>
      <c r="GS1272" s="24"/>
      <c r="GT1272" s="24"/>
      <c r="GU1272" s="24"/>
      <c r="GV1272" s="24"/>
      <c r="GW1272" s="24"/>
      <c r="GX1272" s="24"/>
      <c r="GY1272" s="24"/>
      <c r="GZ1272" s="24"/>
      <c r="HA1272" s="24"/>
      <c r="HB1272" s="24"/>
      <c r="HC1272" s="24"/>
      <c r="HD1272" s="24"/>
      <c r="HE1272" s="24"/>
      <c r="HF1272" s="24"/>
      <c r="HG1272" s="24"/>
    </row>
    <row r="1273" spans="1:215" ht="13.5" customHeight="1" x14ac:dyDescent="0.2">
      <c r="A1273" s="24"/>
      <c r="B1273" s="24"/>
      <c r="C1273" s="125"/>
      <c r="D1273" s="125"/>
      <c r="O1273" s="24"/>
      <c r="P1273" s="24"/>
      <c r="Q1273" s="125"/>
      <c r="R1273" s="24"/>
      <c r="S1273" s="108"/>
      <c r="T1273" s="108"/>
      <c r="U1273" s="108"/>
      <c r="V1273" s="108"/>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c r="CA1273" s="24"/>
      <c r="CB1273" s="24"/>
      <c r="CC1273" s="24"/>
      <c r="CD1273" s="24"/>
      <c r="CE1273" s="24"/>
      <c r="CF1273" s="24"/>
      <c r="CG1273" s="24"/>
      <c r="CH1273" s="24"/>
      <c r="CI1273" s="24"/>
      <c r="CJ1273" s="24"/>
      <c r="CK1273" s="24"/>
      <c r="CL1273" s="24"/>
      <c r="CM1273" s="24"/>
      <c r="CN1273" s="24"/>
      <c r="CO1273" s="24"/>
      <c r="CP1273" s="24"/>
      <c r="CQ1273" s="24"/>
      <c r="CR1273" s="24"/>
      <c r="CS1273" s="24"/>
      <c r="CT1273" s="24"/>
      <c r="CU1273" s="24"/>
      <c r="CV1273" s="24"/>
      <c r="CW1273" s="24"/>
      <c r="CX1273" s="24"/>
      <c r="CY1273" s="24"/>
      <c r="CZ1273" s="24"/>
      <c r="DA1273" s="24"/>
      <c r="DB1273" s="24"/>
      <c r="DC1273" s="24"/>
      <c r="DD1273" s="24"/>
      <c r="DE1273" s="24"/>
      <c r="DF1273" s="24"/>
      <c r="DG1273" s="24"/>
      <c r="DH1273" s="24"/>
      <c r="DI1273" s="24"/>
      <c r="DJ1273" s="24"/>
      <c r="DK1273" s="24"/>
      <c r="DL1273" s="24"/>
      <c r="DM1273" s="24"/>
      <c r="DN1273" s="24"/>
      <c r="DO1273" s="24"/>
      <c r="DP1273" s="24"/>
      <c r="DQ1273" s="24"/>
      <c r="DR1273" s="24"/>
      <c r="DS1273" s="24"/>
      <c r="DT1273" s="24"/>
      <c r="DU1273" s="24"/>
      <c r="DV1273" s="24"/>
      <c r="DW1273" s="24"/>
      <c r="DX1273" s="24"/>
      <c r="DY1273" s="24"/>
      <c r="DZ1273" s="24"/>
      <c r="EA1273" s="24"/>
      <c r="EB1273" s="24"/>
      <c r="EC1273" s="24"/>
      <c r="ED1273" s="24"/>
      <c r="EE1273" s="24"/>
      <c r="EF1273" s="24"/>
      <c r="EG1273" s="24"/>
      <c r="EH1273" s="24"/>
      <c r="EI1273" s="24"/>
      <c r="EJ1273" s="24"/>
      <c r="EK1273" s="24"/>
      <c r="EL1273" s="24"/>
      <c r="EM1273" s="24"/>
      <c r="EN1273" s="24"/>
      <c r="EO1273" s="24"/>
      <c r="EP1273" s="24"/>
      <c r="EQ1273" s="24"/>
      <c r="ER1273" s="24"/>
      <c r="ES1273" s="24"/>
      <c r="ET1273" s="24"/>
      <c r="EU1273" s="24"/>
      <c r="EV1273" s="24"/>
      <c r="EW1273" s="24"/>
      <c r="EX1273" s="24"/>
      <c r="EY1273" s="24"/>
      <c r="EZ1273" s="24"/>
      <c r="FA1273" s="24"/>
      <c r="FB1273" s="24"/>
      <c r="FC1273" s="24"/>
      <c r="FD1273" s="24"/>
      <c r="FE1273" s="24"/>
      <c r="FF1273" s="24"/>
      <c r="FG1273" s="24"/>
      <c r="FH1273" s="24"/>
      <c r="FI1273" s="24"/>
      <c r="FJ1273" s="24"/>
      <c r="FK1273" s="24"/>
      <c r="FL1273" s="24"/>
      <c r="FM1273" s="24"/>
      <c r="FN1273" s="24"/>
      <c r="FO1273" s="24"/>
      <c r="FP1273" s="24"/>
      <c r="FQ1273" s="24"/>
      <c r="FR1273" s="24"/>
      <c r="FS1273" s="24"/>
      <c r="FT1273" s="24"/>
      <c r="FU1273" s="24"/>
      <c r="FV1273" s="24"/>
      <c r="FW1273" s="24"/>
      <c r="FX1273" s="24"/>
      <c r="FY1273" s="24"/>
      <c r="FZ1273" s="24"/>
      <c r="GA1273" s="24"/>
      <c r="GB1273" s="24"/>
      <c r="GC1273" s="24"/>
      <c r="GD1273" s="24"/>
      <c r="GE1273" s="24"/>
      <c r="GF1273" s="24"/>
      <c r="GG1273" s="24"/>
      <c r="GH1273" s="24"/>
      <c r="GI1273" s="24"/>
      <c r="GJ1273" s="24"/>
      <c r="GK1273" s="24"/>
      <c r="GL1273" s="24"/>
      <c r="GM1273" s="24"/>
      <c r="GN1273" s="24"/>
      <c r="GO1273" s="24"/>
      <c r="GP1273" s="24"/>
      <c r="GQ1273" s="24"/>
      <c r="GR1273" s="24"/>
      <c r="GS1273" s="24"/>
      <c r="GT1273" s="24"/>
      <c r="GU1273" s="24"/>
      <c r="GV1273" s="24"/>
      <c r="GW1273" s="24"/>
      <c r="GX1273" s="24"/>
      <c r="GY1273" s="24"/>
      <c r="GZ1273" s="24"/>
      <c r="HA1273" s="24"/>
      <c r="HB1273" s="24"/>
      <c r="HC1273" s="24"/>
      <c r="HD1273" s="24"/>
      <c r="HE1273" s="24"/>
      <c r="HF1273" s="24"/>
      <c r="HG1273" s="24"/>
    </row>
    <row r="1274" spans="1:215" ht="13.5" customHeight="1" x14ac:dyDescent="0.2">
      <c r="A1274" s="24"/>
      <c r="B1274" s="24"/>
      <c r="C1274" s="125"/>
      <c r="D1274" s="125"/>
      <c r="O1274" s="24"/>
      <c r="P1274" s="24"/>
      <c r="Q1274" s="125"/>
      <c r="R1274" s="24"/>
      <c r="S1274" s="108"/>
      <c r="T1274" s="108"/>
      <c r="U1274" s="108"/>
      <c r="V1274" s="108"/>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4"/>
      <c r="CA1274" s="24"/>
      <c r="CB1274" s="24"/>
      <c r="CC1274" s="24"/>
      <c r="CD1274" s="24"/>
      <c r="CE1274" s="24"/>
      <c r="CF1274" s="24"/>
      <c r="CG1274" s="24"/>
      <c r="CH1274" s="24"/>
      <c r="CI1274" s="24"/>
      <c r="CJ1274" s="24"/>
      <c r="CK1274" s="24"/>
      <c r="CL1274" s="24"/>
      <c r="CM1274" s="24"/>
      <c r="CN1274" s="24"/>
      <c r="CO1274" s="24"/>
      <c r="CP1274" s="24"/>
      <c r="CQ1274" s="24"/>
      <c r="CR1274" s="24"/>
      <c r="CS1274" s="24"/>
      <c r="CT1274" s="24"/>
      <c r="CU1274" s="24"/>
      <c r="CV1274" s="24"/>
      <c r="CW1274" s="24"/>
      <c r="CX1274" s="24"/>
      <c r="CY1274" s="24"/>
      <c r="CZ1274" s="24"/>
      <c r="DA1274" s="24"/>
      <c r="DB1274" s="24"/>
      <c r="DC1274" s="24"/>
      <c r="DD1274" s="24"/>
      <c r="DE1274" s="24"/>
      <c r="DF1274" s="24"/>
      <c r="DG1274" s="24"/>
      <c r="DH1274" s="24"/>
      <c r="DI1274" s="24"/>
      <c r="DJ1274" s="24"/>
      <c r="DK1274" s="24"/>
      <c r="DL1274" s="24"/>
      <c r="DM1274" s="24"/>
      <c r="DN1274" s="24"/>
      <c r="DO1274" s="24"/>
      <c r="DP1274" s="24"/>
      <c r="DQ1274" s="24"/>
      <c r="DR1274" s="24"/>
      <c r="DS1274" s="24"/>
      <c r="DT1274" s="24"/>
      <c r="DU1274" s="24"/>
      <c r="DV1274" s="24"/>
      <c r="DW1274" s="24"/>
      <c r="DX1274" s="24"/>
      <c r="DY1274" s="24"/>
      <c r="DZ1274" s="24"/>
      <c r="EA1274" s="24"/>
      <c r="EB1274" s="24"/>
      <c r="EC1274" s="24"/>
      <c r="ED1274" s="24"/>
      <c r="EE1274" s="24"/>
      <c r="EF1274" s="24"/>
      <c r="EG1274" s="24"/>
      <c r="EH1274" s="24"/>
      <c r="EI1274" s="24"/>
      <c r="EJ1274" s="24"/>
      <c r="EK1274" s="24"/>
      <c r="EL1274" s="24"/>
      <c r="EM1274" s="24"/>
      <c r="EN1274" s="24"/>
      <c r="EO1274" s="24"/>
      <c r="EP1274" s="24"/>
      <c r="EQ1274" s="24"/>
      <c r="ER1274" s="24"/>
      <c r="ES1274" s="24"/>
      <c r="ET1274" s="24"/>
      <c r="EU1274" s="24"/>
      <c r="EV1274" s="24"/>
      <c r="EW1274" s="24"/>
      <c r="EX1274" s="24"/>
      <c r="EY1274" s="24"/>
      <c r="EZ1274" s="24"/>
      <c r="FA1274" s="24"/>
      <c r="FB1274" s="24"/>
      <c r="FC1274" s="24"/>
      <c r="FD1274" s="24"/>
      <c r="FE1274" s="24"/>
      <c r="FF1274" s="24"/>
      <c r="FG1274" s="24"/>
      <c r="FH1274" s="24"/>
      <c r="FI1274" s="24"/>
      <c r="FJ1274" s="24"/>
      <c r="FK1274" s="24"/>
      <c r="FL1274" s="24"/>
      <c r="FM1274" s="24"/>
      <c r="FN1274" s="24"/>
      <c r="FO1274" s="24"/>
      <c r="FP1274" s="24"/>
      <c r="FQ1274" s="24"/>
      <c r="FR1274" s="24"/>
      <c r="FS1274" s="24"/>
      <c r="FT1274" s="24"/>
      <c r="FU1274" s="24"/>
      <c r="FV1274" s="24"/>
      <c r="FW1274" s="24"/>
      <c r="FX1274" s="24"/>
      <c r="FY1274" s="24"/>
      <c r="FZ1274" s="24"/>
      <c r="GA1274" s="24"/>
      <c r="GB1274" s="24"/>
      <c r="GC1274" s="24"/>
      <c r="GD1274" s="24"/>
      <c r="GE1274" s="24"/>
      <c r="GF1274" s="24"/>
      <c r="GG1274" s="24"/>
      <c r="GH1274" s="24"/>
      <c r="GI1274" s="24"/>
      <c r="GJ1274" s="24"/>
      <c r="GK1274" s="24"/>
      <c r="GL1274" s="24"/>
      <c r="GM1274" s="24"/>
      <c r="GN1274" s="24"/>
      <c r="GO1274" s="24"/>
      <c r="GP1274" s="24"/>
      <c r="GQ1274" s="24"/>
      <c r="GR1274" s="24"/>
      <c r="GS1274" s="24"/>
      <c r="GT1274" s="24"/>
      <c r="GU1274" s="24"/>
      <c r="GV1274" s="24"/>
      <c r="GW1274" s="24"/>
      <c r="GX1274" s="24"/>
      <c r="GY1274" s="24"/>
      <c r="GZ1274" s="24"/>
      <c r="HA1274" s="24"/>
      <c r="HB1274" s="24"/>
      <c r="HC1274" s="24"/>
      <c r="HD1274" s="24"/>
      <c r="HE1274" s="24"/>
      <c r="HF1274" s="24"/>
      <c r="HG1274" s="24"/>
    </row>
    <row r="1275" spans="1:215" ht="13.5" customHeight="1" x14ac:dyDescent="0.2">
      <c r="A1275" s="24"/>
      <c r="B1275" s="24"/>
      <c r="C1275" s="125"/>
      <c r="D1275" s="125"/>
      <c r="O1275" s="24"/>
      <c r="P1275" s="24"/>
      <c r="Q1275" s="125"/>
      <c r="R1275" s="24"/>
      <c r="S1275" s="108"/>
      <c r="T1275" s="108"/>
      <c r="U1275" s="108"/>
      <c r="V1275" s="108"/>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c r="BY1275" s="24"/>
      <c r="BZ1275" s="24"/>
      <c r="CA1275" s="24"/>
      <c r="CB1275" s="24"/>
      <c r="CC1275" s="24"/>
      <c r="CD1275" s="24"/>
      <c r="CE1275" s="24"/>
      <c r="CF1275" s="24"/>
      <c r="CG1275" s="24"/>
      <c r="CH1275" s="24"/>
      <c r="CI1275" s="24"/>
      <c r="CJ1275" s="24"/>
      <c r="CK1275" s="24"/>
      <c r="CL1275" s="24"/>
      <c r="CM1275" s="24"/>
      <c r="CN1275" s="24"/>
      <c r="CO1275" s="24"/>
      <c r="CP1275" s="24"/>
      <c r="CQ1275" s="24"/>
      <c r="CR1275" s="24"/>
      <c r="CS1275" s="24"/>
      <c r="CT1275" s="24"/>
      <c r="CU1275" s="24"/>
      <c r="CV1275" s="24"/>
      <c r="CW1275" s="24"/>
      <c r="CX1275" s="24"/>
      <c r="CY1275" s="24"/>
      <c r="CZ1275" s="24"/>
      <c r="DA1275" s="24"/>
      <c r="DB1275" s="24"/>
      <c r="DC1275" s="24"/>
      <c r="DD1275" s="24"/>
      <c r="DE1275" s="24"/>
      <c r="DF1275" s="24"/>
      <c r="DG1275" s="24"/>
      <c r="DH1275" s="24"/>
      <c r="DI1275" s="24"/>
      <c r="DJ1275" s="24"/>
      <c r="DK1275" s="24"/>
      <c r="DL1275" s="24"/>
      <c r="DM1275" s="24"/>
      <c r="DN1275" s="24"/>
      <c r="DO1275" s="24"/>
      <c r="DP1275" s="24"/>
      <c r="DQ1275" s="24"/>
      <c r="DR1275" s="24"/>
      <c r="DS1275" s="24"/>
      <c r="DT1275" s="24"/>
      <c r="DU1275" s="24"/>
      <c r="DV1275" s="24"/>
      <c r="DW1275" s="24"/>
      <c r="DX1275" s="24"/>
      <c r="DY1275" s="24"/>
      <c r="DZ1275" s="24"/>
      <c r="EA1275" s="24"/>
      <c r="EB1275" s="24"/>
      <c r="EC1275" s="24"/>
      <c r="ED1275" s="24"/>
      <c r="EE1275" s="24"/>
      <c r="EF1275" s="24"/>
      <c r="EG1275" s="24"/>
      <c r="EH1275" s="24"/>
      <c r="EI1275" s="24"/>
      <c r="EJ1275" s="24"/>
      <c r="EK1275" s="24"/>
      <c r="EL1275" s="24"/>
      <c r="EM1275" s="24"/>
      <c r="EN1275" s="24"/>
      <c r="EO1275" s="24"/>
      <c r="EP1275" s="24"/>
      <c r="EQ1275" s="24"/>
      <c r="ER1275" s="24"/>
      <c r="ES1275" s="24"/>
      <c r="ET1275" s="24"/>
      <c r="EU1275" s="24"/>
      <c r="EV1275" s="24"/>
      <c r="EW1275" s="24"/>
      <c r="EX1275" s="24"/>
      <c r="EY1275" s="24"/>
      <c r="EZ1275" s="24"/>
      <c r="FA1275" s="24"/>
      <c r="FB1275" s="24"/>
      <c r="FC1275" s="24"/>
      <c r="FD1275" s="24"/>
      <c r="FE1275" s="24"/>
      <c r="FF1275" s="24"/>
      <c r="FG1275" s="24"/>
      <c r="FH1275" s="24"/>
      <c r="FI1275" s="24"/>
      <c r="FJ1275" s="24"/>
      <c r="FK1275" s="24"/>
      <c r="FL1275" s="24"/>
      <c r="FM1275" s="24"/>
      <c r="FN1275" s="24"/>
      <c r="FO1275" s="24"/>
      <c r="FP1275" s="24"/>
      <c r="FQ1275" s="24"/>
      <c r="FR1275" s="24"/>
      <c r="FS1275" s="24"/>
      <c r="FT1275" s="24"/>
      <c r="FU1275" s="24"/>
      <c r="FV1275" s="24"/>
      <c r="FW1275" s="24"/>
      <c r="FX1275" s="24"/>
      <c r="FY1275" s="24"/>
      <c r="FZ1275" s="24"/>
      <c r="GA1275" s="24"/>
      <c r="GB1275" s="24"/>
      <c r="GC1275" s="24"/>
      <c r="GD1275" s="24"/>
      <c r="GE1275" s="24"/>
      <c r="GF1275" s="24"/>
      <c r="GG1275" s="24"/>
      <c r="GH1275" s="24"/>
      <c r="GI1275" s="24"/>
      <c r="GJ1275" s="24"/>
      <c r="GK1275" s="24"/>
      <c r="GL1275" s="24"/>
      <c r="GM1275" s="24"/>
      <c r="GN1275" s="24"/>
      <c r="GO1275" s="24"/>
      <c r="GP1275" s="24"/>
      <c r="GQ1275" s="24"/>
      <c r="GR1275" s="24"/>
      <c r="GS1275" s="24"/>
      <c r="GT1275" s="24"/>
      <c r="GU1275" s="24"/>
      <c r="GV1275" s="24"/>
      <c r="GW1275" s="24"/>
      <c r="GX1275" s="24"/>
      <c r="GY1275" s="24"/>
      <c r="GZ1275" s="24"/>
      <c r="HA1275" s="24"/>
      <c r="HB1275" s="24"/>
      <c r="HC1275" s="24"/>
      <c r="HD1275" s="24"/>
      <c r="HE1275" s="24"/>
      <c r="HF1275" s="24"/>
      <c r="HG1275" s="24"/>
    </row>
    <row r="1276" spans="1:215" ht="13.5" customHeight="1" x14ac:dyDescent="0.2">
      <c r="A1276" s="24"/>
      <c r="B1276" s="24"/>
      <c r="C1276" s="125"/>
      <c r="D1276" s="125"/>
      <c r="O1276" s="24"/>
      <c r="P1276" s="24"/>
      <c r="Q1276" s="125"/>
      <c r="R1276" s="24"/>
      <c r="S1276" s="108"/>
      <c r="T1276" s="108"/>
      <c r="U1276" s="108"/>
      <c r="V1276" s="108"/>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c r="BY1276" s="24"/>
      <c r="BZ1276" s="24"/>
      <c r="CA1276" s="24"/>
      <c r="CB1276" s="24"/>
      <c r="CC1276" s="24"/>
      <c r="CD1276" s="24"/>
      <c r="CE1276" s="24"/>
      <c r="CF1276" s="24"/>
      <c r="CG1276" s="24"/>
      <c r="CH1276" s="24"/>
      <c r="CI1276" s="24"/>
      <c r="CJ1276" s="24"/>
      <c r="CK1276" s="24"/>
      <c r="CL1276" s="24"/>
      <c r="CM1276" s="24"/>
      <c r="CN1276" s="24"/>
      <c r="CO1276" s="24"/>
      <c r="CP1276" s="24"/>
      <c r="CQ1276" s="24"/>
      <c r="CR1276" s="24"/>
      <c r="CS1276" s="24"/>
      <c r="CT1276" s="24"/>
      <c r="CU1276" s="24"/>
      <c r="CV1276" s="24"/>
      <c r="CW1276" s="24"/>
      <c r="CX1276" s="24"/>
      <c r="CY1276" s="24"/>
      <c r="CZ1276" s="24"/>
      <c r="DA1276" s="24"/>
      <c r="DB1276" s="24"/>
      <c r="DC1276" s="24"/>
      <c r="DD1276" s="24"/>
      <c r="DE1276" s="24"/>
      <c r="DF1276" s="24"/>
      <c r="DG1276" s="24"/>
      <c r="DH1276" s="24"/>
      <c r="DI1276" s="24"/>
      <c r="DJ1276" s="24"/>
      <c r="DK1276" s="24"/>
      <c r="DL1276" s="24"/>
      <c r="DM1276" s="24"/>
      <c r="DN1276" s="24"/>
      <c r="DO1276" s="24"/>
      <c r="DP1276" s="24"/>
      <c r="DQ1276" s="24"/>
      <c r="DR1276" s="24"/>
      <c r="DS1276" s="24"/>
      <c r="DT1276" s="24"/>
      <c r="DU1276" s="24"/>
      <c r="DV1276" s="24"/>
      <c r="DW1276" s="24"/>
      <c r="DX1276" s="24"/>
      <c r="DY1276" s="24"/>
      <c r="DZ1276" s="24"/>
      <c r="EA1276" s="24"/>
      <c r="EB1276" s="24"/>
      <c r="EC1276" s="24"/>
      <c r="ED1276" s="24"/>
      <c r="EE1276" s="24"/>
      <c r="EF1276" s="24"/>
      <c r="EG1276" s="24"/>
      <c r="EH1276" s="24"/>
      <c r="EI1276" s="24"/>
      <c r="EJ1276" s="24"/>
      <c r="EK1276" s="24"/>
      <c r="EL1276" s="24"/>
      <c r="EM1276" s="24"/>
      <c r="EN1276" s="24"/>
      <c r="EO1276" s="24"/>
      <c r="EP1276" s="24"/>
      <c r="EQ1276" s="24"/>
      <c r="ER1276" s="24"/>
      <c r="ES1276" s="24"/>
      <c r="ET1276" s="24"/>
      <c r="EU1276" s="24"/>
      <c r="EV1276" s="24"/>
      <c r="EW1276" s="24"/>
      <c r="EX1276" s="24"/>
      <c r="EY1276" s="24"/>
      <c r="EZ1276" s="24"/>
      <c r="FA1276" s="24"/>
      <c r="FB1276" s="24"/>
      <c r="FC1276" s="24"/>
      <c r="FD1276" s="24"/>
      <c r="FE1276" s="24"/>
      <c r="FF1276" s="24"/>
      <c r="FG1276" s="24"/>
      <c r="FH1276" s="24"/>
      <c r="FI1276" s="24"/>
      <c r="FJ1276" s="24"/>
      <c r="FK1276" s="24"/>
      <c r="FL1276" s="24"/>
      <c r="FM1276" s="24"/>
      <c r="FN1276" s="24"/>
      <c r="FO1276" s="24"/>
      <c r="FP1276" s="24"/>
      <c r="FQ1276" s="24"/>
      <c r="FR1276" s="24"/>
      <c r="FS1276" s="24"/>
      <c r="FT1276" s="24"/>
      <c r="FU1276" s="24"/>
      <c r="FV1276" s="24"/>
      <c r="FW1276" s="24"/>
      <c r="FX1276" s="24"/>
      <c r="FY1276" s="24"/>
      <c r="FZ1276" s="24"/>
      <c r="GA1276" s="24"/>
      <c r="GB1276" s="24"/>
      <c r="GC1276" s="24"/>
      <c r="GD1276" s="24"/>
      <c r="GE1276" s="24"/>
      <c r="GF1276" s="24"/>
      <c r="GG1276" s="24"/>
      <c r="GH1276" s="24"/>
      <c r="GI1276" s="24"/>
      <c r="GJ1276" s="24"/>
      <c r="GK1276" s="24"/>
      <c r="GL1276" s="24"/>
      <c r="GM1276" s="24"/>
      <c r="GN1276" s="24"/>
      <c r="GO1276" s="24"/>
      <c r="GP1276" s="24"/>
      <c r="GQ1276" s="24"/>
      <c r="GR1276" s="24"/>
      <c r="GS1276" s="24"/>
      <c r="GT1276" s="24"/>
      <c r="GU1276" s="24"/>
      <c r="GV1276" s="24"/>
      <c r="GW1276" s="24"/>
      <c r="GX1276" s="24"/>
      <c r="GY1276" s="24"/>
      <c r="GZ1276" s="24"/>
      <c r="HA1276" s="24"/>
      <c r="HB1276" s="24"/>
      <c r="HC1276" s="24"/>
      <c r="HD1276" s="24"/>
      <c r="HE1276" s="24"/>
      <c r="HF1276" s="24"/>
      <c r="HG1276" s="24"/>
    </row>
    <row r="1277" spans="1:215" ht="13.5" customHeight="1" x14ac:dyDescent="0.2">
      <c r="A1277" s="24"/>
      <c r="B1277" s="24"/>
      <c r="C1277" s="125"/>
      <c r="D1277" s="125"/>
      <c r="O1277" s="24"/>
      <c r="P1277" s="24"/>
      <c r="Q1277" s="125"/>
      <c r="R1277" s="24"/>
      <c r="S1277" s="108"/>
      <c r="T1277" s="108"/>
      <c r="U1277" s="108"/>
      <c r="V1277" s="108"/>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c r="BY1277" s="24"/>
      <c r="BZ1277" s="24"/>
      <c r="CA1277" s="24"/>
      <c r="CB1277" s="24"/>
      <c r="CC1277" s="24"/>
      <c r="CD1277" s="24"/>
      <c r="CE1277" s="24"/>
      <c r="CF1277" s="24"/>
      <c r="CG1277" s="24"/>
      <c r="CH1277" s="24"/>
      <c r="CI1277" s="24"/>
      <c r="CJ1277" s="24"/>
      <c r="CK1277" s="24"/>
      <c r="CL1277" s="24"/>
      <c r="CM1277" s="24"/>
      <c r="CN1277" s="24"/>
      <c r="CO1277" s="24"/>
      <c r="CP1277" s="24"/>
      <c r="CQ1277" s="24"/>
      <c r="CR1277" s="24"/>
      <c r="CS1277" s="24"/>
      <c r="CT1277" s="24"/>
      <c r="CU1277" s="24"/>
      <c r="CV1277" s="24"/>
      <c r="CW1277" s="24"/>
      <c r="CX1277" s="24"/>
      <c r="CY1277" s="24"/>
      <c r="CZ1277" s="24"/>
      <c r="DA1277" s="24"/>
      <c r="DB1277" s="24"/>
      <c r="DC1277" s="24"/>
      <c r="DD1277" s="24"/>
      <c r="DE1277" s="24"/>
      <c r="DF1277" s="24"/>
      <c r="DG1277" s="24"/>
      <c r="DH1277" s="24"/>
      <c r="DI1277" s="24"/>
      <c r="DJ1277" s="24"/>
      <c r="DK1277" s="24"/>
      <c r="DL1277" s="24"/>
      <c r="DM1277" s="24"/>
      <c r="DN1277" s="24"/>
      <c r="DO1277" s="24"/>
      <c r="DP1277" s="24"/>
      <c r="DQ1277" s="24"/>
      <c r="DR1277" s="24"/>
      <c r="DS1277" s="24"/>
      <c r="DT1277" s="24"/>
      <c r="DU1277" s="24"/>
      <c r="DV1277" s="24"/>
      <c r="DW1277" s="24"/>
      <c r="DX1277" s="24"/>
      <c r="DY1277" s="24"/>
      <c r="DZ1277" s="24"/>
      <c r="EA1277" s="24"/>
      <c r="EB1277" s="24"/>
      <c r="EC1277" s="24"/>
      <c r="ED1277" s="24"/>
      <c r="EE1277" s="24"/>
      <c r="EF1277" s="24"/>
      <c r="EG1277" s="24"/>
      <c r="EH1277" s="24"/>
      <c r="EI1277" s="24"/>
      <c r="EJ1277" s="24"/>
      <c r="EK1277" s="24"/>
      <c r="EL1277" s="24"/>
      <c r="EM1277" s="24"/>
      <c r="EN1277" s="24"/>
      <c r="EO1277" s="24"/>
      <c r="EP1277" s="24"/>
      <c r="EQ1277" s="24"/>
      <c r="ER1277" s="24"/>
      <c r="ES1277" s="24"/>
      <c r="ET1277" s="24"/>
      <c r="EU1277" s="24"/>
      <c r="EV1277" s="24"/>
      <c r="EW1277" s="24"/>
      <c r="EX1277" s="24"/>
      <c r="EY1277" s="24"/>
      <c r="EZ1277" s="24"/>
      <c r="FA1277" s="24"/>
      <c r="FB1277" s="24"/>
      <c r="FC1277" s="24"/>
      <c r="FD1277" s="24"/>
      <c r="FE1277" s="24"/>
      <c r="FF1277" s="24"/>
      <c r="FG1277" s="24"/>
      <c r="FH1277" s="24"/>
      <c r="FI1277" s="24"/>
      <c r="FJ1277" s="24"/>
      <c r="FK1277" s="24"/>
      <c r="FL1277" s="24"/>
      <c r="FM1277" s="24"/>
      <c r="FN1277" s="24"/>
      <c r="FO1277" s="24"/>
      <c r="FP1277" s="24"/>
      <c r="FQ1277" s="24"/>
      <c r="FR1277" s="24"/>
      <c r="FS1277" s="24"/>
      <c r="FT1277" s="24"/>
      <c r="FU1277" s="24"/>
      <c r="FV1277" s="24"/>
      <c r="FW1277" s="24"/>
      <c r="FX1277" s="24"/>
      <c r="FY1277" s="24"/>
      <c r="FZ1277" s="24"/>
      <c r="GA1277" s="24"/>
      <c r="GB1277" s="24"/>
      <c r="GC1277" s="24"/>
      <c r="GD1277" s="24"/>
      <c r="GE1277" s="24"/>
      <c r="GF1277" s="24"/>
      <c r="GG1277" s="24"/>
      <c r="GH1277" s="24"/>
      <c r="GI1277" s="24"/>
      <c r="GJ1277" s="24"/>
      <c r="GK1277" s="24"/>
      <c r="GL1277" s="24"/>
      <c r="GM1277" s="24"/>
      <c r="GN1277" s="24"/>
      <c r="GO1277" s="24"/>
      <c r="GP1277" s="24"/>
      <c r="GQ1277" s="24"/>
      <c r="GR1277" s="24"/>
      <c r="GS1277" s="24"/>
      <c r="GT1277" s="24"/>
      <c r="GU1277" s="24"/>
      <c r="GV1277" s="24"/>
      <c r="GW1277" s="24"/>
      <c r="GX1277" s="24"/>
      <c r="GY1277" s="24"/>
      <c r="GZ1277" s="24"/>
      <c r="HA1277" s="24"/>
      <c r="HB1277" s="24"/>
      <c r="HC1277" s="24"/>
      <c r="HD1277" s="24"/>
      <c r="HE1277" s="24"/>
      <c r="HF1277" s="24"/>
      <c r="HG1277" s="24"/>
    </row>
    <row r="1278" spans="1:215" ht="13.5" customHeight="1" x14ac:dyDescent="0.2">
      <c r="A1278" s="24"/>
      <c r="B1278" s="24"/>
      <c r="C1278" s="125"/>
      <c r="D1278" s="125"/>
      <c r="O1278" s="24"/>
      <c r="P1278" s="24"/>
      <c r="Q1278" s="125"/>
      <c r="R1278" s="24"/>
      <c r="S1278" s="108"/>
      <c r="T1278" s="108"/>
      <c r="U1278" s="108"/>
      <c r="V1278" s="108"/>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4"/>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24"/>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24"/>
      <c r="ES1278" s="24"/>
      <c r="ET1278" s="24"/>
      <c r="EU1278" s="24"/>
      <c r="EV1278" s="24"/>
      <c r="EW1278" s="24"/>
      <c r="EX1278" s="24"/>
      <c r="EY1278" s="24"/>
      <c r="EZ1278" s="24"/>
      <c r="FA1278" s="24"/>
      <c r="FB1278" s="24"/>
      <c r="FC1278" s="24"/>
      <c r="FD1278" s="24"/>
      <c r="FE1278" s="24"/>
      <c r="FF1278" s="24"/>
      <c r="FG1278" s="24"/>
      <c r="FH1278" s="24"/>
      <c r="FI1278" s="24"/>
      <c r="FJ1278" s="24"/>
      <c r="FK1278" s="24"/>
      <c r="FL1278" s="24"/>
      <c r="FM1278" s="24"/>
      <c r="FN1278" s="24"/>
      <c r="FO1278" s="24"/>
      <c r="FP1278" s="24"/>
      <c r="FQ1278" s="24"/>
      <c r="FR1278" s="24"/>
      <c r="FS1278" s="24"/>
      <c r="FT1278" s="24"/>
      <c r="FU1278" s="24"/>
      <c r="FV1278" s="24"/>
      <c r="FW1278" s="24"/>
      <c r="FX1278" s="24"/>
      <c r="FY1278" s="24"/>
      <c r="FZ1278" s="24"/>
      <c r="GA1278" s="24"/>
      <c r="GB1278" s="24"/>
      <c r="GC1278" s="24"/>
      <c r="GD1278" s="24"/>
      <c r="GE1278" s="24"/>
      <c r="GF1278" s="24"/>
      <c r="GG1278" s="24"/>
      <c r="GH1278" s="24"/>
      <c r="GI1278" s="24"/>
      <c r="GJ1278" s="24"/>
      <c r="GK1278" s="24"/>
      <c r="GL1278" s="24"/>
      <c r="GM1278" s="24"/>
      <c r="GN1278" s="24"/>
      <c r="GO1278" s="24"/>
      <c r="GP1278" s="24"/>
      <c r="GQ1278" s="24"/>
      <c r="GR1278" s="24"/>
      <c r="GS1278" s="24"/>
      <c r="GT1278" s="24"/>
      <c r="GU1278" s="24"/>
      <c r="GV1278" s="24"/>
      <c r="GW1278" s="24"/>
      <c r="GX1278" s="24"/>
      <c r="GY1278" s="24"/>
      <c r="GZ1278" s="24"/>
      <c r="HA1278" s="24"/>
      <c r="HB1278" s="24"/>
      <c r="HC1278" s="24"/>
      <c r="HD1278" s="24"/>
      <c r="HE1278" s="24"/>
      <c r="HF1278" s="24"/>
      <c r="HG1278" s="24"/>
    </row>
    <row r="1279" spans="1:215" ht="13.5" customHeight="1" x14ac:dyDescent="0.2">
      <c r="A1279" s="24"/>
      <c r="B1279" s="24"/>
      <c r="C1279" s="125"/>
      <c r="D1279" s="125"/>
      <c r="O1279" s="24"/>
      <c r="P1279" s="24"/>
      <c r="Q1279" s="125"/>
      <c r="R1279" s="24"/>
      <c r="S1279" s="108"/>
      <c r="T1279" s="108"/>
      <c r="U1279" s="108"/>
      <c r="V1279" s="108"/>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c r="CA1279" s="24"/>
      <c r="CB1279" s="24"/>
      <c r="CC1279" s="24"/>
      <c r="CD1279" s="24"/>
      <c r="CE1279" s="24"/>
      <c r="CF1279" s="24"/>
      <c r="CG1279" s="24"/>
      <c r="CH1279" s="24"/>
      <c r="CI1279" s="24"/>
      <c r="CJ1279" s="24"/>
      <c r="CK1279" s="24"/>
      <c r="CL1279" s="24"/>
      <c r="CM1279" s="24"/>
      <c r="CN1279" s="24"/>
      <c r="CO1279" s="24"/>
      <c r="CP1279" s="24"/>
      <c r="CQ1279" s="24"/>
      <c r="CR1279" s="24"/>
      <c r="CS1279" s="24"/>
      <c r="CT1279" s="24"/>
      <c r="CU1279" s="24"/>
      <c r="CV1279" s="24"/>
      <c r="CW1279" s="24"/>
      <c r="CX1279" s="24"/>
      <c r="CY1279" s="24"/>
      <c r="CZ1279" s="24"/>
      <c r="DA1279" s="24"/>
      <c r="DB1279" s="24"/>
      <c r="DC1279" s="24"/>
      <c r="DD1279" s="24"/>
      <c r="DE1279" s="24"/>
      <c r="DF1279" s="24"/>
      <c r="DG1279" s="24"/>
      <c r="DH1279" s="24"/>
      <c r="DI1279" s="24"/>
      <c r="DJ1279" s="24"/>
      <c r="DK1279" s="24"/>
      <c r="DL1279" s="24"/>
      <c r="DM1279" s="24"/>
      <c r="DN1279" s="24"/>
      <c r="DO1279" s="24"/>
      <c r="DP1279" s="24"/>
      <c r="DQ1279" s="24"/>
      <c r="DR1279" s="24"/>
      <c r="DS1279" s="24"/>
      <c r="DT1279" s="24"/>
      <c r="DU1279" s="24"/>
      <c r="DV1279" s="24"/>
      <c r="DW1279" s="24"/>
      <c r="DX1279" s="24"/>
      <c r="DY1279" s="24"/>
      <c r="DZ1279" s="24"/>
      <c r="EA1279" s="24"/>
      <c r="EB1279" s="24"/>
      <c r="EC1279" s="24"/>
      <c r="ED1279" s="24"/>
      <c r="EE1279" s="24"/>
      <c r="EF1279" s="24"/>
      <c r="EG1279" s="24"/>
      <c r="EH1279" s="24"/>
      <c r="EI1279" s="24"/>
      <c r="EJ1279" s="24"/>
      <c r="EK1279" s="24"/>
      <c r="EL1279" s="24"/>
      <c r="EM1279" s="24"/>
      <c r="EN1279" s="24"/>
      <c r="EO1279" s="24"/>
      <c r="EP1279" s="24"/>
      <c r="EQ1279" s="24"/>
      <c r="ER1279" s="24"/>
      <c r="ES1279" s="24"/>
      <c r="ET1279" s="24"/>
      <c r="EU1279" s="24"/>
      <c r="EV1279" s="24"/>
      <c r="EW1279" s="24"/>
      <c r="EX1279" s="24"/>
      <c r="EY1279" s="24"/>
      <c r="EZ1279" s="24"/>
      <c r="FA1279" s="24"/>
      <c r="FB1279" s="24"/>
      <c r="FC1279" s="24"/>
      <c r="FD1279" s="24"/>
      <c r="FE1279" s="24"/>
      <c r="FF1279" s="24"/>
      <c r="FG1279" s="24"/>
      <c r="FH1279" s="24"/>
      <c r="FI1279" s="24"/>
      <c r="FJ1279" s="24"/>
      <c r="FK1279" s="24"/>
      <c r="FL1279" s="24"/>
      <c r="FM1279" s="24"/>
      <c r="FN1279" s="24"/>
      <c r="FO1279" s="24"/>
      <c r="FP1279" s="24"/>
      <c r="FQ1279" s="24"/>
      <c r="FR1279" s="24"/>
      <c r="FS1279" s="24"/>
      <c r="FT1279" s="24"/>
      <c r="FU1279" s="24"/>
      <c r="FV1279" s="24"/>
      <c r="FW1279" s="24"/>
      <c r="FX1279" s="24"/>
      <c r="FY1279" s="24"/>
      <c r="FZ1279" s="24"/>
      <c r="GA1279" s="24"/>
      <c r="GB1279" s="24"/>
      <c r="GC1279" s="24"/>
      <c r="GD1279" s="24"/>
      <c r="GE1279" s="24"/>
      <c r="GF1279" s="24"/>
      <c r="GG1279" s="24"/>
      <c r="GH1279" s="24"/>
      <c r="GI1279" s="24"/>
      <c r="GJ1279" s="24"/>
      <c r="GK1279" s="24"/>
      <c r="GL1279" s="24"/>
      <c r="GM1279" s="24"/>
      <c r="GN1279" s="24"/>
      <c r="GO1279" s="24"/>
      <c r="GP1279" s="24"/>
      <c r="GQ1279" s="24"/>
      <c r="GR1279" s="24"/>
      <c r="GS1279" s="24"/>
      <c r="GT1279" s="24"/>
      <c r="GU1279" s="24"/>
      <c r="GV1279" s="24"/>
      <c r="GW1279" s="24"/>
      <c r="GX1279" s="24"/>
      <c r="GY1279" s="24"/>
      <c r="GZ1279" s="24"/>
      <c r="HA1279" s="24"/>
      <c r="HB1279" s="24"/>
      <c r="HC1279" s="24"/>
      <c r="HD1279" s="24"/>
      <c r="HE1279" s="24"/>
      <c r="HF1279" s="24"/>
      <c r="HG1279" s="24"/>
    </row>
    <row r="1280" spans="1:215" ht="13.5" customHeight="1" x14ac:dyDescent="0.2">
      <c r="A1280" s="24"/>
      <c r="B1280" s="24"/>
      <c r="C1280" s="125"/>
      <c r="D1280" s="125"/>
      <c r="O1280" s="24"/>
      <c r="P1280" s="24"/>
      <c r="Q1280" s="125"/>
      <c r="R1280" s="24"/>
      <c r="S1280" s="108"/>
      <c r="T1280" s="108"/>
      <c r="U1280" s="108"/>
      <c r="V1280" s="108"/>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c r="CA1280" s="24"/>
      <c r="CB1280" s="24"/>
      <c r="CC1280" s="24"/>
      <c r="CD1280" s="24"/>
      <c r="CE1280" s="24"/>
      <c r="CF1280" s="24"/>
      <c r="CG1280" s="24"/>
      <c r="CH1280" s="24"/>
      <c r="CI1280" s="24"/>
      <c r="CJ1280" s="24"/>
      <c r="CK1280" s="24"/>
      <c r="CL1280" s="24"/>
      <c r="CM1280" s="24"/>
      <c r="CN1280" s="24"/>
      <c r="CO1280" s="24"/>
      <c r="CP1280" s="24"/>
      <c r="CQ1280" s="24"/>
      <c r="CR1280" s="24"/>
      <c r="CS1280" s="24"/>
      <c r="CT1280" s="24"/>
      <c r="CU1280" s="24"/>
      <c r="CV1280" s="24"/>
      <c r="CW1280" s="24"/>
      <c r="CX1280" s="24"/>
      <c r="CY1280" s="24"/>
      <c r="CZ1280" s="24"/>
      <c r="DA1280" s="24"/>
      <c r="DB1280" s="24"/>
      <c r="DC1280" s="24"/>
      <c r="DD1280" s="24"/>
      <c r="DE1280" s="24"/>
      <c r="DF1280" s="24"/>
      <c r="DG1280" s="24"/>
      <c r="DH1280" s="24"/>
      <c r="DI1280" s="24"/>
      <c r="DJ1280" s="24"/>
      <c r="DK1280" s="24"/>
      <c r="DL1280" s="24"/>
      <c r="DM1280" s="24"/>
      <c r="DN1280" s="24"/>
      <c r="DO1280" s="24"/>
      <c r="DP1280" s="24"/>
      <c r="DQ1280" s="24"/>
      <c r="DR1280" s="24"/>
      <c r="DS1280" s="24"/>
      <c r="DT1280" s="24"/>
      <c r="DU1280" s="24"/>
      <c r="DV1280" s="24"/>
      <c r="DW1280" s="24"/>
      <c r="DX1280" s="24"/>
      <c r="DY1280" s="24"/>
      <c r="DZ1280" s="24"/>
      <c r="EA1280" s="24"/>
      <c r="EB1280" s="24"/>
      <c r="EC1280" s="24"/>
      <c r="ED1280" s="24"/>
      <c r="EE1280" s="24"/>
      <c r="EF1280" s="24"/>
      <c r="EG1280" s="24"/>
      <c r="EH1280" s="24"/>
      <c r="EI1280" s="24"/>
      <c r="EJ1280" s="24"/>
      <c r="EK1280" s="24"/>
      <c r="EL1280" s="24"/>
      <c r="EM1280" s="24"/>
      <c r="EN1280" s="24"/>
      <c r="EO1280" s="24"/>
      <c r="EP1280" s="24"/>
      <c r="EQ1280" s="24"/>
      <c r="ER1280" s="24"/>
      <c r="ES1280" s="24"/>
      <c r="ET1280" s="24"/>
      <c r="EU1280" s="24"/>
      <c r="EV1280" s="24"/>
      <c r="EW1280" s="24"/>
      <c r="EX1280" s="24"/>
      <c r="EY1280" s="24"/>
      <c r="EZ1280" s="24"/>
      <c r="FA1280" s="24"/>
      <c r="FB1280" s="24"/>
      <c r="FC1280" s="24"/>
      <c r="FD1280" s="24"/>
      <c r="FE1280" s="24"/>
      <c r="FF1280" s="24"/>
      <c r="FG1280" s="24"/>
      <c r="FH1280" s="24"/>
      <c r="FI1280" s="24"/>
      <c r="FJ1280" s="24"/>
      <c r="FK1280" s="24"/>
      <c r="FL1280" s="24"/>
      <c r="FM1280" s="24"/>
      <c r="FN1280" s="24"/>
      <c r="FO1280" s="24"/>
      <c r="FP1280" s="24"/>
      <c r="FQ1280" s="24"/>
      <c r="FR1280" s="24"/>
      <c r="FS1280" s="24"/>
      <c r="FT1280" s="24"/>
      <c r="FU1280" s="24"/>
      <c r="FV1280" s="24"/>
      <c r="FW1280" s="24"/>
      <c r="FX1280" s="24"/>
      <c r="FY1280" s="24"/>
      <c r="FZ1280" s="24"/>
      <c r="GA1280" s="24"/>
      <c r="GB1280" s="24"/>
      <c r="GC1280" s="24"/>
      <c r="GD1280" s="24"/>
      <c r="GE1280" s="24"/>
      <c r="GF1280" s="24"/>
      <c r="GG1280" s="24"/>
      <c r="GH1280" s="24"/>
      <c r="GI1280" s="24"/>
      <c r="GJ1280" s="24"/>
      <c r="GK1280" s="24"/>
      <c r="GL1280" s="24"/>
      <c r="GM1280" s="24"/>
      <c r="GN1280" s="24"/>
      <c r="GO1280" s="24"/>
      <c r="GP1280" s="24"/>
      <c r="GQ1280" s="24"/>
      <c r="GR1280" s="24"/>
      <c r="GS1280" s="24"/>
      <c r="GT1280" s="24"/>
      <c r="GU1280" s="24"/>
      <c r="GV1280" s="24"/>
      <c r="GW1280" s="24"/>
      <c r="GX1280" s="24"/>
      <c r="GY1280" s="24"/>
      <c r="GZ1280" s="24"/>
      <c r="HA1280" s="24"/>
      <c r="HB1280" s="24"/>
      <c r="HC1280" s="24"/>
      <c r="HD1280" s="24"/>
      <c r="HE1280" s="24"/>
      <c r="HF1280" s="24"/>
      <c r="HG1280" s="24"/>
    </row>
    <row r="1281" spans="1:215" ht="13.5" customHeight="1" x14ac:dyDescent="0.2">
      <c r="A1281" s="24"/>
      <c r="B1281" s="24"/>
      <c r="C1281" s="125"/>
      <c r="D1281" s="125"/>
      <c r="O1281" s="24"/>
      <c r="P1281" s="24"/>
      <c r="Q1281" s="125"/>
      <c r="R1281" s="24"/>
      <c r="S1281" s="108"/>
      <c r="T1281" s="108"/>
      <c r="U1281" s="108"/>
      <c r="V1281" s="108"/>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c r="CA1281" s="24"/>
      <c r="CB1281" s="24"/>
      <c r="CC1281" s="24"/>
      <c r="CD1281" s="24"/>
      <c r="CE1281" s="24"/>
      <c r="CF1281" s="24"/>
      <c r="CG1281" s="24"/>
      <c r="CH1281" s="24"/>
      <c r="CI1281" s="24"/>
      <c r="CJ1281" s="24"/>
      <c r="CK1281" s="24"/>
      <c r="CL1281" s="24"/>
      <c r="CM1281" s="24"/>
      <c r="CN1281" s="24"/>
      <c r="CO1281" s="24"/>
      <c r="CP1281" s="24"/>
      <c r="CQ1281" s="24"/>
      <c r="CR1281" s="24"/>
      <c r="CS1281" s="24"/>
      <c r="CT1281" s="24"/>
      <c r="CU1281" s="24"/>
      <c r="CV1281" s="24"/>
      <c r="CW1281" s="24"/>
      <c r="CX1281" s="24"/>
      <c r="CY1281" s="24"/>
      <c r="CZ1281" s="24"/>
      <c r="DA1281" s="24"/>
      <c r="DB1281" s="24"/>
      <c r="DC1281" s="24"/>
      <c r="DD1281" s="24"/>
      <c r="DE1281" s="24"/>
      <c r="DF1281" s="24"/>
      <c r="DG1281" s="24"/>
      <c r="DH1281" s="24"/>
      <c r="DI1281" s="24"/>
      <c r="DJ1281" s="24"/>
      <c r="DK1281" s="24"/>
      <c r="DL1281" s="24"/>
      <c r="DM1281" s="24"/>
      <c r="DN1281" s="24"/>
      <c r="DO1281" s="24"/>
      <c r="DP1281" s="24"/>
      <c r="DQ1281" s="24"/>
      <c r="DR1281" s="24"/>
      <c r="DS1281" s="24"/>
      <c r="DT1281" s="24"/>
      <c r="DU1281" s="24"/>
      <c r="DV1281" s="24"/>
      <c r="DW1281" s="24"/>
      <c r="DX1281" s="24"/>
      <c r="DY1281" s="24"/>
      <c r="DZ1281" s="24"/>
      <c r="EA1281" s="24"/>
      <c r="EB1281" s="24"/>
      <c r="EC1281" s="24"/>
      <c r="ED1281" s="24"/>
      <c r="EE1281" s="24"/>
      <c r="EF1281" s="24"/>
      <c r="EG1281" s="24"/>
      <c r="EH1281" s="24"/>
      <c r="EI1281" s="24"/>
      <c r="EJ1281" s="24"/>
      <c r="EK1281" s="24"/>
      <c r="EL1281" s="24"/>
      <c r="EM1281" s="24"/>
      <c r="EN1281" s="24"/>
      <c r="EO1281" s="24"/>
      <c r="EP1281" s="24"/>
      <c r="EQ1281" s="24"/>
      <c r="ER1281" s="24"/>
      <c r="ES1281" s="24"/>
      <c r="ET1281" s="24"/>
      <c r="EU1281" s="24"/>
      <c r="EV1281" s="24"/>
      <c r="EW1281" s="24"/>
      <c r="EX1281" s="24"/>
      <c r="EY1281" s="24"/>
      <c r="EZ1281" s="24"/>
      <c r="FA1281" s="24"/>
      <c r="FB1281" s="24"/>
      <c r="FC1281" s="24"/>
      <c r="FD1281" s="24"/>
      <c r="FE1281" s="24"/>
      <c r="FF1281" s="24"/>
      <c r="FG1281" s="24"/>
      <c r="FH1281" s="24"/>
      <c r="FI1281" s="24"/>
      <c r="FJ1281" s="24"/>
      <c r="FK1281" s="24"/>
      <c r="FL1281" s="24"/>
      <c r="FM1281" s="24"/>
      <c r="FN1281" s="24"/>
      <c r="FO1281" s="24"/>
      <c r="FP1281" s="24"/>
      <c r="FQ1281" s="24"/>
      <c r="FR1281" s="24"/>
      <c r="FS1281" s="24"/>
      <c r="FT1281" s="24"/>
      <c r="FU1281" s="24"/>
      <c r="FV1281" s="24"/>
      <c r="FW1281" s="24"/>
      <c r="FX1281" s="24"/>
      <c r="FY1281" s="24"/>
      <c r="FZ1281" s="24"/>
      <c r="GA1281" s="24"/>
      <c r="GB1281" s="24"/>
      <c r="GC1281" s="24"/>
      <c r="GD1281" s="24"/>
      <c r="GE1281" s="24"/>
      <c r="GF1281" s="24"/>
      <c r="GG1281" s="24"/>
      <c r="GH1281" s="24"/>
      <c r="GI1281" s="24"/>
      <c r="GJ1281" s="24"/>
      <c r="GK1281" s="24"/>
      <c r="GL1281" s="24"/>
      <c r="GM1281" s="24"/>
      <c r="GN1281" s="24"/>
      <c r="GO1281" s="24"/>
      <c r="GP1281" s="24"/>
      <c r="GQ1281" s="24"/>
      <c r="GR1281" s="24"/>
      <c r="GS1281" s="24"/>
      <c r="GT1281" s="24"/>
      <c r="GU1281" s="24"/>
      <c r="GV1281" s="24"/>
      <c r="GW1281" s="24"/>
      <c r="GX1281" s="24"/>
      <c r="GY1281" s="24"/>
      <c r="GZ1281" s="24"/>
      <c r="HA1281" s="24"/>
      <c r="HB1281" s="24"/>
      <c r="HC1281" s="24"/>
      <c r="HD1281" s="24"/>
      <c r="HE1281" s="24"/>
      <c r="HF1281" s="24"/>
      <c r="HG1281" s="24"/>
    </row>
    <row r="1282" spans="1:215" ht="13.5" customHeight="1" x14ac:dyDescent="0.2">
      <c r="A1282" s="24"/>
      <c r="B1282" s="24"/>
      <c r="C1282" s="125"/>
      <c r="D1282" s="125"/>
      <c r="O1282" s="24"/>
      <c r="P1282" s="24"/>
      <c r="Q1282" s="125"/>
      <c r="R1282" s="24"/>
      <c r="S1282" s="108"/>
      <c r="T1282" s="108"/>
      <c r="U1282" s="108"/>
      <c r="V1282" s="108"/>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24"/>
      <c r="CA1282" s="24"/>
      <c r="CB1282" s="24"/>
      <c r="CC1282" s="24"/>
      <c r="CD1282" s="24"/>
      <c r="CE1282" s="24"/>
      <c r="CF1282" s="24"/>
      <c r="CG1282" s="24"/>
      <c r="CH1282" s="24"/>
      <c r="CI1282" s="24"/>
      <c r="CJ1282" s="24"/>
      <c r="CK1282" s="24"/>
      <c r="CL1282" s="24"/>
      <c r="CM1282" s="24"/>
      <c r="CN1282" s="24"/>
      <c r="CO1282" s="24"/>
      <c r="CP1282" s="24"/>
      <c r="CQ1282" s="24"/>
      <c r="CR1282" s="24"/>
      <c r="CS1282" s="24"/>
      <c r="CT1282" s="24"/>
      <c r="CU1282" s="24"/>
      <c r="CV1282" s="24"/>
      <c r="CW1282" s="24"/>
      <c r="CX1282" s="24"/>
      <c r="CY1282" s="24"/>
      <c r="CZ1282" s="24"/>
      <c r="DA1282" s="24"/>
      <c r="DB1282" s="24"/>
      <c r="DC1282" s="24"/>
      <c r="DD1282" s="24"/>
      <c r="DE1282" s="24"/>
      <c r="DF1282" s="24"/>
      <c r="DG1282" s="24"/>
      <c r="DH1282" s="24"/>
      <c r="DI1282" s="24"/>
      <c r="DJ1282" s="24"/>
      <c r="DK1282" s="24"/>
      <c r="DL1282" s="24"/>
      <c r="DM1282" s="24"/>
      <c r="DN1282" s="24"/>
      <c r="DO1282" s="24"/>
      <c r="DP1282" s="24"/>
      <c r="DQ1282" s="24"/>
      <c r="DR1282" s="24"/>
      <c r="DS1282" s="24"/>
      <c r="DT1282" s="24"/>
      <c r="DU1282" s="24"/>
      <c r="DV1282" s="24"/>
      <c r="DW1282" s="24"/>
      <c r="DX1282" s="24"/>
      <c r="DY1282" s="24"/>
      <c r="DZ1282" s="24"/>
      <c r="EA1282" s="24"/>
      <c r="EB1282" s="24"/>
      <c r="EC1282" s="24"/>
      <c r="ED1282" s="24"/>
      <c r="EE1282" s="24"/>
      <c r="EF1282" s="24"/>
      <c r="EG1282" s="24"/>
      <c r="EH1282" s="24"/>
      <c r="EI1282" s="24"/>
      <c r="EJ1282" s="24"/>
      <c r="EK1282" s="24"/>
      <c r="EL1282" s="24"/>
      <c r="EM1282" s="24"/>
      <c r="EN1282" s="24"/>
      <c r="EO1282" s="24"/>
      <c r="EP1282" s="24"/>
      <c r="EQ1282" s="24"/>
      <c r="ER1282" s="24"/>
      <c r="ES1282" s="24"/>
      <c r="ET1282" s="24"/>
      <c r="EU1282" s="24"/>
      <c r="EV1282" s="24"/>
      <c r="EW1282" s="24"/>
      <c r="EX1282" s="24"/>
      <c r="EY1282" s="24"/>
      <c r="EZ1282" s="24"/>
      <c r="FA1282" s="24"/>
      <c r="FB1282" s="24"/>
      <c r="FC1282" s="24"/>
      <c r="FD1282" s="24"/>
      <c r="FE1282" s="24"/>
      <c r="FF1282" s="24"/>
      <c r="FG1282" s="24"/>
      <c r="FH1282" s="24"/>
      <c r="FI1282" s="24"/>
      <c r="FJ1282" s="24"/>
      <c r="FK1282" s="24"/>
      <c r="FL1282" s="24"/>
      <c r="FM1282" s="24"/>
      <c r="FN1282" s="24"/>
      <c r="FO1282" s="24"/>
      <c r="FP1282" s="24"/>
      <c r="FQ1282" s="24"/>
      <c r="FR1282" s="24"/>
      <c r="FS1282" s="24"/>
      <c r="FT1282" s="24"/>
      <c r="FU1282" s="24"/>
      <c r="FV1282" s="24"/>
      <c r="FW1282" s="24"/>
      <c r="FX1282" s="24"/>
      <c r="FY1282" s="24"/>
      <c r="FZ1282" s="24"/>
      <c r="GA1282" s="24"/>
      <c r="GB1282" s="24"/>
      <c r="GC1282" s="24"/>
      <c r="GD1282" s="24"/>
      <c r="GE1282" s="24"/>
      <c r="GF1282" s="24"/>
      <c r="GG1282" s="24"/>
      <c r="GH1282" s="24"/>
      <c r="GI1282" s="24"/>
      <c r="GJ1282" s="24"/>
      <c r="GK1282" s="24"/>
      <c r="GL1282" s="24"/>
      <c r="GM1282" s="24"/>
      <c r="GN1282" s="24"/>
      <c r="GO1282" s="24"/>
      <c r="GP1282" s="24"/>
      <c r="GQ1282" s="24"/>
      <c r="GR1282" s="24"/>
      <c r="GS1282" s="24"/>
      <c r="GT1282" s="24"/>
      <c r="GU1282" s="24"/>
      <c r="GV1282" s="24"/>
      <c r="GW1282" s="24"/>
      <c r="GX1282" s="24"/>
      <c r="GY1282" s="24"/>
      <c r="GZ1282" s="24"/>
      <c r="HA1282" s="24"/>
      <c r="HB1282" s="24"/>
      <c r="HC1282" s="24"/>
      <c r="HD1282" s="24"/>
      <c r="HE1282" s="24"/>
      <c r="HF1282" s="24"/>
      <c r="HG1282" s="24"/>
    </row>
    <row r="1283" spans="1:215" ht="13.5" customHeight="1" x14ac:dyDescent="0.2">
      <c r="A1283" s="24"/>
      <c r="B1283" s="24"/>
      <c r="C1283" s="125"/>
      <c r="D1283" s="125"/>
      <c r="O1283" s="24"/>
      <c r="P1283" s="24"/>
      <c r="Q1283" s="125"/>
      <c r="R1283" s="24"/>
      <c r="S1283" s="108"/>
      <c r="T1283" s="108"/>
      <c r="U1283" s="108"/>
      <c r="V1283" s="108"/>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24"/>
      <c r="CA1283" s="24"/>
      <c r="CB1283" s="24"/>
      <c r="CC1283" s="24"/>
      <c r="CD1283" s="24"/>
      <c r="CE1283" s="24"/>
      <c r="CF1283" s="24"/>
      <c r="CG1283" s="24"/>
      <c r="CH1283" s="24"/>
      <c r="CI1283" s="24"/>
      <c r="CJ1283" s="24"/>
      <c r="CK1283" s="24"/>
      <c r="CL1283" s="24"/>
      <c r="CM1283" s="24"/>
      <c r="CN1283" s="24"/>
      <c r="CO1283" s="24"/>
      <c r="CP1283" s="24"/>
      <c r="CQ1283" s="24"/>
      <c r="CR1283" s="24"/>
      <c r="CS1283" s="24"/>
      <c r="CT1283" s="24"/>
      <c r="CU1283" s="24"/>
      <c r="CV1283" s="24"/>
      <c r="CW1283" s="24"/>
      <c r="CX1283" s="24"/>
      <c r="CY1283" s="24"/>
      <c r="CZ1283" s="24"/>
      <c r="DA1283" s="24"/>
      <c r="DB1283" s="24"/>
      <c r="DC1283" s="24"/>
      <c r="DD1283" s="24"/>
      <c r="DE1283" s="24"/>
      <c r="DF1283" s="24"/>
      <c r="DG1283" s="24"/>
      <c r="DH1283" s="24"/>
      <c r="DI1283" s="24"/>
      <c r="DJ1283" s="24"/>
      <c r="DK1283" s="24"/>
      <c r="DL1283" s="24"/>
      <c r="DM1283" s="24"/>
      <c r="DN1283" s="24"/>
      <c r="DO1283" s="24"/>
      <c r="DP1283" s="24"/>
      <c r="DQ1283" s="24"/>
      <c r="DR1283" s="24"/>
      <c r="DS1283" s="24"/>
      <c r="DT1283" s="24"/>
      <c r="DU1283" s="24"/>
      <c r="DV1283" s="24"/>
      <c r="DW1283" s="24"/>
      <c r="DX1283" s="24"/>
      <c r="DY1283" s="24"/>
      <c r="DZ1283" s="24"/>
      <c r="EA1283" s="24"/>
      <c r="EB1283" s="24"/>
      <c r="EC1283" s="24"/>
      <c r="ED1283" s="24"/>
      <c r="EE1283" s="24"/>
      <c r="EF1283" s="24"/>
      <c r="EG1283" s="24"/>
      <c r="EH1283" s="24"/>
      <c r="EI1283" s="24"/>
      <c r="EJ1283" s="24"/>
      <c r="EK1283" s="24"/>
      <c r="EL1283" s="24"/>
      <c r="EM1283" s="24"/>
      <c r="EN1283" s="24"/>
      <c r="EO1283" s="24"/>
      <c r="EP1283" s="24"/>
      <c r="EQ1283" s="24"/>
      <c r="ER1283" s="24"/>
      <c r="ES1283" s="24"/>
      <c r="ET1283" s="24"/>
      <c r="EU1283" s="24"/>
      <c r="EV1283" s="24"/>
      <c r="EW1283" s="24"/>
      <c r="EX1283" s="24"/>
      <c r="EY1283" s="24"/>
      <c r="EZ1283" s="24"/>
      <c r="FA1283" s="24"/>
      <c r="FB1283" s="24"/>
      <c r="FC1283" s="24"/>
      <c r="FD1283" s="24"/>
      <c r="FE1283" s="24"/>
      <c r="FF1283" s="24"/>
      <c r="FG1283" s="24"/>
      <c r="FH1283" s="24"/>
      <c r="FI1283" s="24"/>
      <c r="FJ1283" s="24"/>
      <c r="FK1283" s="24"/>
      <c r="FL1283" s="24"/>
      <c r="FM1283" s="24"/>
      <c r="FN1283" s="24"/>
      <c r="FO1283" s="24"/>
      <c r="FP1283" s="24"/>
      <c r="FQ1283" s="24"/>
      <c r="FR1283" s="24"/>
      <c r="FS1283" s="24"/>
      <c r="FT1283" s="24"/>
      <c r="FU1283" s="24"/>
      <c r="FV1283" s="24"/>
      <c r="FW1283" s="24"/>
      <c r="FX1283" s="24"/>
      <c r="FY1283" s="24"/>
      <c r="FZ1283" s="24"/>
      <c r="GA1283" s="24"/>
      <c r="GB1283" s="24"/>
      <c r="GC1283" s="24"/>
      <c r="GD1283" s="24"/>
      <c r="GE1283" s="24"/>
      <c r="GF1283" s="24"/>
      <c r="GG1283" s="24"/>
      <c r="GH1283" s="24"/>
      <c r="GI1283" s="24"/>
      <c r="GJ1283" s="24"/>
      <c r="GK1283" s="24"/>
      <c r="GL1283" s="24"/>
      <c r="GM1283" s="24"/>
      <c r="GN1283" s="24"/>
      <c r="GO1283" s="24"/>
      <c r="GP1283" s="24"/>
      <c r="GQ1283" s="24"/>
      <c r="GR1283" s="24"/>
      <c r="GS1283" s="24"/>
      <c r="GT1283" s="24"/>
      <c r="GU1283" s="24"/>
      <c r="GV1283" s="24"/>
      <c r="GW1283" s="24"/>
      <c r="GX1283" s="24"/>
      <c r="GY1283" s="24"/>
      <c r="GZ1283" s="24"/>
      <c r="HA1283" s="24"/>
      <c r="HB1283" s="24"/>
      <c r="HC1283" s="24"/>
      <c r="HD1283" s="24"/>
      <c r="HE1283" s="24"/>
      <c r="HF1283" s="24"/>
      <c r="HG1283" s="24"/>
    </row>
    <row r="1284" spans="1:215" ht="13.5" customHeight="1" x14ac:dyDescent="0.2">
      <c r="A1284" s="24"/>
      <c r="B1284" s="24"/>
      <c r="C1284" s="125"/>
      <c r="D1284" s="125"/>
      <c r="O1284" s="24"/>
      <c r="P1284" s="24"/>
      <c r="Q1284" s="125"/>
      <c r="R1284" s="24"/>
      <c r="S1284" s="108"/>
      <c r="T1284" s="108"/>
      <c r="U1284" s="108"/>
      <c r="V1284" s="108"/>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24"/>
      <c r="CA1284" s="24"/>
      <c r="CB1284" s="24"/>
      <c r="CC1284" s="24"/>
      <c r="CD1284" s="24"/>
      <c r="CE1284" s="24"/>
      <c r="CF1284" s="24"/>
      <c r="CG1284" s="24"/>
      <c r="CH1284" s="24"/>
      <c r="CI1284" s="24"/>
      <c r="CJ1284" s="24"/>
      <c r="CK1284" s="24"/>
      <c r="CL1284" s="24"/>
      <c r="CM1284" s="24"/>
      <c r="CN1284" s="24"/>
      <c r="CO1284" s="24"/>
      <c r="CP1284" s="24"/>
      <c r="CQ1284" s="24"/>
      <c r="CR1284" s="24"/>
      <c r="CS1284" s="24"/>
      <c r="CT1284" s="24"/>
      <c r="CU1284" s="24"/>
      <c r="CV1284" s="24"/>
      <c r="CW1284" s="24"/>
      <c r="CX1284" s="24"/>
      <c r="CY1284" s="24"/>
      <c r="CZ1284" s="24"/>
      <c r="DA1284" s="24"/>
      <c r="DB1284" s="24"/>
      <c r="DC1284" s="24"/>
      <c r="DD1284" s="24"/>
      <c r="DE1284" s="24"/>
      <c r="DF1284" s="24"/>
      <c r="DG1284" s="24"/>
      <c r="DH1284" s="24"/>
      <c r="DI1284" s="24"/>
      <c r="DJ1284" s="24"/>
      <c r="DK1284" s="24"/>
      <c r="DL1284" s="24"/>
      <c r="DM1284" s="24"/>
      <c r="DN1284" s="24"/>
      <c r="DO1284" s="24"/>
      <c r="DP1284" s="24"/>
      <c r="DQ1284" s="24"/>
      <c r="DR1284" s="24"/>
      <c r="DS1284" s="24"/>
      <c r="DT1284" s="24"/>
      <c r="DU1284" s="24"/>
      <c r="DV1284" s="24"/>
      <c r="DW1284" s="24"/>
      <c r="DX1284" s="24"/>
      <c r="DY1284" s="24"/>
      <c r="DZ1284" s="24"/>
      <c r="EA1284" s="24"/>
      <c r="EB1284" s="24"/>
      <c r="EC1284" s="24"/>
      <c r="ED1284" s="24"/>
      <c r="EE1284" s="24"/>
      <c r="EF1284" s="24"/>
      <c r="EG1284" s="24"/>
      <c r="EH1284" s="24"/>
      <c r="EI1284" s="24"/>
      <c r="EJ1284" s="24"/>
      <c r="EK1284" s="24"/>
      <c r="EL1284" s="24"/>
      <c r="EM1284" s="24"/>
      <c r="EN1284" s="24"/>
      <c r="EO1284" s="24"/>
      <c r="EP1284" s="24"/>
      <c r="EQ1284" s="24"/>
      <c r="ER1284" s="24"/>
      <c r="ES1284" s="24"/>
      <c r="ET1284" s="24"/>
      <c r="EU1284" s="24"/>
      <c r="EV1284" s="24"/>
      <c r="EW1284" s="24"/>
      <c r="EX1284" s="24"/>
      <c r="EY1284" s="24"/>
      <c r="EZ1284" s="24"/>
      <c r="FA1284" s="24"/>
      <c r="FB1284" s="24"/>
      <c r="FC1284" s="24"/>
      <c r="FD1284" s="24"/>
      <c r="FE1284" s="24"/>
      <c r="FF1284" s="24"/>
      <c r="FG1284" s="24"/>
      <c r="FH1284" s="24"/>
      <c r="FI1284" s="24"/>
      <c r="FJ1284" s="24"/>
      <c r="FK1284" s="24"/>
      <c r="FL1284" s="24"/>
      <c r="FM1284" s="24"/>
      <c r="FN1284" s="24"/>
      <c r="FO1284" s="24"/>
      <c r="FP1284" s="24"/>
      <c r="FQ1284" s="24"/>
      <c r="FR1284" s="24"/>
      <c r="FS1284" s="24"/>
      <c r="FT1284" s="24"/>
      <c r="FU1284" s="24"/>
      <c r="FV1284" s="24"/>
      <c r="FW1284" s="24"/>
      <c r="FX1284" s="24"/>
      <c r="FY1284" s="24"/>
      <c r="FZ1284" s="24"/>
      <c r="GA1284" s="24"/>
      <c r="GB1284" s="24"/>
      <c r="GC1284" s="24"/>
      <c r="GD1284" s="24"/>
      <c r="GE1284" s="24"/>
      <c r="GF1284" s="24"/>
      <c r="GG1284" s="24"/>
      <c r="GH1284" s="24"/>
      <c r="GI1284" s="24"/>
      <c r="GJ1284" s="24"/>
      <c r="GK1284" s="24"/>
      <c r="GL1284" s="24"/>
      <c r="GM1284" s="24"/>
      <c r="GN1284" s="24"/>
      <c r="GO1284" s="24"/>
      <c r="GP1284" s="24"/>
      <c r="GQ1284" s="24"/>
      <c r="GR1284" s="24"/>
      <c r="GS1284" s="24"/>
      <c r="GT1284" s="24"/>
      <c r="GU1284" s="24"/>
      <c r="GV1284" s="24"/>
      <c r="GW1284" s="24"/>
      <c r="GX1284" s="24"/>
      <c r="GY1284" s="24"/>
      <c r="GZ1284" s="24"/>
      <c r="HA1284" s="24"/>
      <c r="HB1284" s="24"/>
      <c r="HC1284" s="24"/>
      <c r="HD1284" s="24"/>
      <c r="HE1284" s="24"/>
      <c r="HF1284" s="24"/>
      <c r="HG1284" s="24"/>
    </row>
    <row r="1285" spans="1:215" ht="13.5" customHeight="1" x14ac:dyDescent="0.2">
      <c r="A1285" s="24"/>
      <c r="B1285" s="24"/>
      <c r="C1285" s="125"/>
      <c r="D1285" s="125"/>
      <c r="O1285" s="24"/>
      <c r="P1285" s="24"/>
      <c r="Q1285" s="125"/>
      <c r="R1285" s="24"/>
      <c r="S1285" s="108"/>
      <c r="T1285" s="108"/>
      <c r="U1285" s="108"/>
      <c r="V1285" s="108"/>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c r="CA1285" s="24"/>
      <c r="CB1285" s="24"/>
      <c r="CC1285" s="24"/>
      <c r="CD1285" s="24"/>
      <c r="CE1285" s="24"/>
      <c r="CF1285" s="24"/>
      <c r="CG1285" s="24"/>
      <c r="CH1285" s="24"/>
      <c r="CI1285" s="24"/>
      <c r="CJ1285" s="24"/>
      <c r="CK1285" s="24"/>
      <c r="CL1285" s="24"/>
      <c r="CM1285" s="24"/>
      <c r="CN1285" s="24"/>
      <c r="CO1285" s="24"/>
      <c r="CP1285" s="24"/>
      <c r="CQ1285" s="24"/>
      <c r="CR1285" s="24"/>
      <c r="CS1285" s="24"/>
      <c r="CT1285" s="24"/>
      <c r="CU1285" s="24"/>
      <c r="CV1285" s="24"/>
      <c r="CW1285" s="24"/>
      <c r="CX1285" s="24"/>
      <c r="CY1285" s="24"/>
      <c r="CZ1285" s="24"/>
      <c r="DA1285" s="24"/>
      <c r="DB1285" s="24"/>
      <c r="DC1285" s="24"/>
      <c r="DD1285" s="24"/>
      <c r="DE1285" s="24"/>
      <c r="DF1285" s="24"/>
      <c r="DG1285" s="24"/>
      <c r="DH1285" s="24"/>
      <c r="DI1285" s="24"/>
      <c r="DJ1285" s="24"/>
      <c r="DK1285" s="24"/>
      <c r="DL1285" s="24"/>
      <c r="DM1285" s="24"/>
      <c r="DN1285" s="24"/>
      <c r="DO1285" s="24"/>
      <c r="DP1285" s="24"/>
      <c r="DQ1285" s="24"/>
      <c r="DR1285" s="24"/>
      <c r="DS1285" s="24"/>
      <c r="DT1285" s="24"/>
      <c r="DU1285" s="24"/>
      <c r="DV1285" s="24"/>
      <c r="DW1285" s="24"/>
      <c r="DX1285" s="24"/>
      <c r="DY1285" s="24"/>
      <c r="DZ1285" s="24"/>
      <c r="EA1285" s="24"/>
      <c r="EB1285" s="24"/>
      <c r="EC1285" s="24"/>
      <c r="ED1285" s="24"/>
      <c r="EE1285" s="24"/>
      <c r="EF1285" s="24"/>
      <c r="EG1285" s="24"/>
      <c r="EH1285" s="24"/>
      <c r="EI1285" s="24"/>
      <c r="EJ1285" s="24"/>
      <c r="EK1285" s="24"/>
      <c r="EL1285" s="24"/>
      <c r="EM1285" s="24"/>
      <c r="EN1285" s="24"/>
      <c r="EO1285" s="24"/>
      <c r="EP1285" s="24"/>
      <c r="EQ1285" s="24"/>
      <c r="ER1285" s="24"/>
      <c r="ES1285" s="24"/>
      <c r="ET1285" s="24"/>
      <c r="EU1285" s="24"/>
      <c r="EV1285" s="24"/>
      <c r="EW1285" s="24"/>
      <c r="EX1285" s="24"/>
      <c r="EY1285" s="24"/>
      <c r="EZ1285" s="24"/>
      <c r="FA1285" s="24"/>
      <c r="FB1285" s="24"/>
      <c r="FC1285" s="24"/>
      <c r="FD1285" s="24"/>
      <c r="FE1285" s="24"/>
      <c r="FF1285" s="24"/>
      <c r="FG1285" s="24"/>
      <c r="FH1285" s="24"/>
      <c r="FI1285" s="24"/>
      <c r="FJ1285" s="24"/>
      <c r="FK1285" s="24"/>
      <c r="FL1285" s="24"/>
      <c r="FM1285" s="24"/>
      <c r="FN1285" s="24"/>
      <c r="FO1285" s="24"/>
      <c r="FP1285" s="24"/>
      <c r="FQ1285" s="24"/>
      <c r="FR1285" s="24"/>
      <c r="FS1285" s="24"/>
      <c r="FT1285" s="24"/>
      <c r="FU1285" s="24"/>
      <c r="FV1285" s="24"/>
      <c r="FW1285" s="24"/>
      <c r="FX1285" s="24"/>
      <c r="FY1285" s="24"/>
      <c r="FZ1285" s="24"/>
      <c r="GA1285" s="24"/>
      <c r="GB1285" s="24"/>
      <c r="GC1285" s="24"/>
      <c r="GD1285" s="24"/>
      <c r="GE1285" s="24"/>
      <c r="GF1285" s="24"/>
      <c r="GG1285" s="24"/>
      <c r="GH1285" s="24"/>
      <c r="GI1285" s="24"/>
      <c r="GJ1285" s="24"/>
      <c r="GK1285" s="24"/>
      <c r="GL1285" s="24"/>
      <c r="GM1285" s="24"/>
      <c r="GN1285" s="24"/>
      <c r="GO1285" s="24"/>
      <c r="GP1285" s="24"/>
      <c r="GQ1285" s="24"/>
      <c r="GR1285" s="24"/>
      <c r="GS1285" s="24"/>
      <c r="GT1285" s="24"/>
      <c r="GU1285" s="24"/>
      <c r="GV1285" s="24"/>
      <c r="GW1285" s="24"/>
      <c r="GX1285" s="24"/>
      <c r="GY1285" s="24"/>
      <c r="GZ1285" s="24"/>
      <c r="HA1285" s="24"/>
      <c r="HB1285" s="24"/>
      <c r="HC1285" s="24"/>
      <c r="HD1285" s="24"/>
      <c r="HE1285" s="24"/>
      <c r="HF1285" s="24"/>
      <c r="HG1285" s="24"/>
    </row>
    <row r="1286" spans="1:215" ht="13.5" customHeight="1" x14ac:dyDescent="0.2">
      <c r="A1286" s="24"/>
      <c r="B1286" s="24"/>
      <c r="C1286" s="125"/>
      <c r="D1286" s="125"/>
      <c r="O1286" s="24"/>
      <c r="P1286" s="24"/>
      <c r="Q1286" s="125"/>
      <c r="R1286" s="24"/>
      <c r="S1286" s="108"/>
      <c r="T1286" s="108"/>
      <c r="U1286" s="108"/>
      <c r="V1286" s="108"/>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24"/>
      <c r="CA1286" s="24"/>
      <c r="CB1286" s="24"/>
      <c r="CC1286" s="24"/>
      <c r="CD1286" s="24"/>
      <c r="CE1286" s="24"/>
      <c r="CF1286" s="24"/>
      <c r="CG1286" s="24"/>
      <c r="CH1286" s="24"/>
      <c r="CI1286" s="24"/>
      <c r="CJ1286" s="24"/>
      <c r="CK1286" s="24"/>
      <c r="CL1286" s="24"/>
      <c r="CM1286" s="24"/>
      <c r="CN1286" s="24"/>
      <c r="CO1286" s="24"/>
      <c r="CP1286" s="24"/>
      <c r="CQ1286" s="24"/>
      <c r="CR1286" s="24"/>
      <c r="CS1286" s="24"/>
      <c r="CT1286" s="24"/>
      <c r="CU1286" s="24"/>
      <c r="CV1286" s="24"/>
      <c r="CW1286" s="24"/>
      <c r="CX1286" s="24"/>
      <c r="CY1286" s="24"/>
      <c r="CZ1286" s="24"/>
      <c r="DA1286" s="24"/>
      <c r="DB1286" s="24"/>
      <c r="DC1286" s="24"/>
      <c r="DD1286" s="24"/>
      <c r="DE1286" s="24"/>
      <c r="DF1286" s="24"/>
      <c r="DG1286" s="24"/>
      <c r="DH1286" s="24"/>
      <c r="DI1286" s="24"/>
      <c r="DJ1286" s="24"/>
      <c r="DK1286" s="24"/>
      <c r="DL1286" s="24"/>
      <c r="DM1286" s="24"/>
      <c r="DN1286" s="24"/>
      <c r="DO1286" s="24"/>
      <c r="DP1286" s="24"/>
      <c r="DQ1286" s="24"/>
      <c r="DR1286" s="24"/>
      <c r="DS1286" s="24"/>
      <c r="DT1286" s="24"/>
      <c r="DU1286" s="24"/>
      <c r="DV1286" s="24"/>
      <c r="DW1286" s="24"/>
      <c r="DX1286" s="24"/>
      <c r="DY1286" s="24"/>
      <c r="DZ1286" s="24"/>
      <c r="EA1286" s="24"/>
      <c r="EB1286" s="24"/>
      <c r="EC1286" s="24"/>
      <c r="ED1286" s="24"/>
      <c r="EE1286" s="24"/>
      <c r="EF1286" s="24"/>
      <c r="EG1286" s="24"/>
      <c r="EH1286" s="24"/>
      <c r="EI1286" s="24"/>
      <c r="EJ1286" s="24"/>
      <c r="EK1286" s="24"/>
      <c r="EL1286" s="24"/>
      <c r="EM1286" s="24"/>
      <c r="EN1286" s="24"/>
      <c r="EO1286" s="24"/>
      <c r="EP1286" s="24"/>
      <c r="EQ1286" s="24"/>
      <c r="ER1286" s="24"/>
      <c r="ES1286" s="24"/>
      <c r="ET1286" s="24"/>
      <c r="EU1286" s="24"/>
      <c r="EV1286" s="24"/>
      <c r="EW1286" s="24"/>
      <c r="EX1286" s="24"/>
      <c r="EY1286" s="24"/>
      <c r="EZ1286" s="24"/>
      <c r="FA1286" s="24"/>
      <c r="FB1286" s="24"/>
      <c r="FC1286" s="24"/>
      <c r="FD1286" s="24"/>
      <c r="FE1286" s="24"/>
      <c r="FF1286" s="24"/>
      <c r="FG1286" s="24"/>
      <c r="FH1286" s="24"/>
      <c r="FI1286" s="24"/>
      <c r="FJ1286" s="24"/>
      <c r="FK1286" s="24"/>
      <c r="FL1286" s="24"/>
      <c r="FM1286" s="24"/>
      <c r="FN1286" s="24"/>
      <c r="FO1286" s="24"/>
      <c r="FP1286" s="24"/>
      <c r="FQ1286" s="24"/>
      <c r="FR1286" s="24"/>
      <c r="FS1286" s="24"/>
      <c r="FT1286" s="24"/>
      <c r="FU1286" s="24"/>
      <c r="FV1286" s="24"/>
      <c r="FW1286" s="24"/>
      <c r="FX1286" s="24"/>
      <c r="FY1286" s="24"/>
      <c r="FZ1286" s="24"/>
      <c r="GA1286" s="24"/>
      <c r="GB1286" s="24"/>
      <c r="GC1286" s="24"/>
      <c r="GD1286" s="24"/>
      <c r="GE1286" s="24"/>
      <c r="GF1286" s="24"/>
      <c r="GG1286" s="24"/>
      <c r="GH1286" s="24"/>
      <c r="GI1286" s="24"/>
      <c r="GJ1286" s="24"/>
      <c r="GK1286" s="24"/>
      <c r="GL1286" s="24"/>
      <c r="GM1286" s="24"/>
      <c r="GN1286" s="24"/>
      <c r="GO1286" s="24"/>
      <c r="GP1286" s="24"/>
      <c r="GQ1286" s="24"/>
      <c r="GR1286" s="24"/>
      <c r="GS1286" s="24"/>
      <c r="GT1286" s="24"/>
      <c r="GU1286" s="24"/>
      <c r="GV1286" s="24"/>
      <c r="GW1286" s="24"/>
      <c r="GX1286" s="24"/>
      <c r="GY1286" s="24"/>
      <c r="GZ1286" s="24"/>
      <c r="HA1286" s="24"/>
      <c r="HB1286" s="24"/>
      <c r="HC1286" s="24"/>
      <c r="HD1286" s="24"/>
      <c r="HE1286" s="24"/>
      <c r="HF1286" s="24"/>
      <c r="HG1286" s="24"/>
    </row>
    <row r="1287" spans="1:215" ht="13.5" customHeight="1" x14ac:dyDescent="0.2">
      <c r="A1287" s="24"/>
      <c r="B1287" s="24"/>
      <c r="C1287" s="125"/>
      <c r="D1287" s="125"/>
      <c r="O1287" s="24"/>
      <c r="P1287" s="24"/>
      <c r="Q1287" s="125"/>
      <c r="R1287" s="24"/>
      <c r="S1287" s="108"/>
      <c r="T1287" s="108"/>
      <c r="U1287" s="108"/>
      <c r="V1287" s="108"/>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24"/>
      <c r="CA1287" s="24"/>
      <c r="CB1287" s="24"/>
      <c r="CC1287" s="24"/>
      <c r="CD1287" s="24"/>
      <c r="CE1287" s="24"/>
      <c r="CF1287" s="24"/>
      <c r="CG1287" s="24"/>
      <c r="CH1287" s="24"/>
      <c r="CI1287" s="24"/>
      <c r="CJ1287" s="24"/>
      <c r="CK1287" s="24"/>
      <c r="CL1287" s="24"/>
      <c r="CM1287" s="24"/>
      <c r="CN1287" s="24"/>
      <c r="CO1287" s="24"/>
      <c r="CP1287" s="24"/>
      <c r="CQ1287" s="24"/>
      <c r="CR1287" s="24"/>
      <c r="CS1287" s="24"/>
      <c r="CT1287" s="24"/>
      <c r="CU1287" s="24"/>
      <c r="CV1287" s="24"/>
      <c r="CW1287" s="24"/>
      <c r="CX1287" s="24"/>
      <c r="CY1287" s="24"/>
      <c r="CZ1287" s="24"/>
      <c r="DA1287" s="24"/>
      <c r="DB1287" s="24"/>
      <c r="DC1287" s="24"/>
      <c r="DD1287" s="24"/>
      <c r="DE1287" s="24"/>
      <c r="DF1287" s="24"/>
      <c r="DG1287" s="24"/>
      <c r="DH1287" s="24"/>
      <c r="DI1287" s="24"/>
      <c r="DJ1287" s="24"/>
      <c r="DK1287" s="24"/>
      <c r="DL1287" s="24"/>
      <c r="DM1287" s="24"/>
      <c r="DN1287" s="24"/>
      <c r="DO1287" s="24"/>
      <c r="DP1287" s="24"/>
      <c r="DQ1287" s="24"/>
      <c r="DR1287" s="24"/>
      <c r="DS1287" s="24"/>
      <c r="DT1287" s="24"/>
      <c r="DU1287" s="24"/>
      <c r="DV1287" s="24"/>
      <c r="DW1287" s="24"/>
      <c r="DX1287" s="24"/>
      <c r="DY1287" s="24"/>
      <c r="DZ1287" s="24"/>
      <c r="EA1287" s="24"/>
      <c r="EB1287" s="24"/>
      <c r="EC1287" s="24"/>
      <c r="ED1287" s="24"/>
      <c r="EE1287" s="24"/>
      <c r="EF1287" s="24"/>
      <c r="EG1287" s="24"/>
      <c r="EH1287" s="24"/>
      <c r="EI1287" s="24"/>
      <c r="EJ1287" s="24"/>
      <c r="EK1287" s="24"/>
      <c r="EL1287" s="24"/>
      <c r="EM1287" s="24"/>
      <c r="EN1287" s="24"/>
      <c r="EO1287" s="24"/>
      <c r="EP1287" s="24"/>
      <c r="EQ1287" s="24"/>
      <c r="ER1287" s="24"/>
      <c r="ES1287" s="24"/>
      <c r="ET1287" s="24"/>
      <c r="EU1287" s="24"/>
      <c r="EV1287" s="24"/>
      <c r="EW1287" s="24"/>
      <c r="EX1287" s="24"/>
      <c r="EY1287" s="24"/>
      <c r="EZ1287" s="24"/>
      <c r="FA1287" s="24"/>
      <c r="FB1287" s="24"/>
      <c r="FC1287" s="24"/>
      <c r="FD1287" s="24"/>
      <c r="FE1287" s="24"/>
      <c r="FF1287" s="24"/>
      <c r="FG1287" s="24"/>
      <c r="FH1287" s="24"/>
      <c r="FI1287" s="24"/>
      <c r="FJ1287" s="24"/>
      <c r="FK1287" s="24"/>
      <c r="FL1287" s="24"/>
      <c r="FM1287" s="24"/>
      <c r="FN1287" s="24"/>
      <c r="FO1287" s="24"/>
      <c r="FP1287" s="24"/>
      <c r="FQ1287" s="24"/>
      <c r="FR1287" s="24"/>
      <c r="FS1287" s="24"/>
      <c r="FT1287" s="24"/>
      <c r="FU1287" s="24"/>
      <c r="FV1287" s="24"/>
      <c r="FW1287" s="24"/>
      <c r="FX1287" s="24"/>
      <c r="FY1287" s="24"/>
      <c r="FZ1287" s="24"/>
      <c r="GA1287" s="24"/>
      <c r="GB1287" s="24"/>
      <c r="GC1287" s="24"/>
      <c r="GD1287" s="24"/>
      <c r="GE1287" s="24"/>
      <c r="GF1287" s="24"/>
      <c r="GG1287" s="24"/>
      <c r="GH1287" s="24"/>
      <c r="GI1287" s="24"/>
      <c r="GJ1287" s="24"/>
      <c r="GK1287" s="24"/>
      <c r="GL1287" s="24"/>
      <c r="GM1287" s="24"/>
      <c r="GN1287" s="24"/>
      <c r="GO1287" s="24"/>
      <c r="GP1287" s="24"/>
      <c r="GQ1287" s="24"/>
      <c r="GR1287" s="24"/>
      <c r="GS1287" s="24"/>
      <c r="GT1287" s="24"/>
      <c r="GU1287" s="24"/>
      <c r="GV1287" s="24"/>
      <c r="GW1287" s="24"/>
      <c r="GX1287" s="24"/>
      <c r="GY1287" s="24"/>
      <c r="GZ1287" s="24"/>
      <c r="HA1287" s="24"/>
      <c r="HB1287" s="24"/>
      <c r="HC1287" s="24"/>
      <c r="HD1287" s="24"/>
      <c r="HE1287" s="24"/>
      <c r="HF1287" s="24"/>
      <c r="HG1287" s="24"/>
    </row>
    <row r="1288" spans="1:215" ht="13.5" customHeight="1" x14ac:dyDescent="0.2">
      <c r="A1288" s="24"/>
      <c r="B1288" s="24"/>
      <c r="C1288" s="125"/>
      <c r="D1288" s="125"/>
      <c r="O1288" s="24"/>
      <c r="P1288" s="24"/>
      <c r="Q1288" s="125"/>
      <c r="R1288" s="24"/>
      <c r="S1288" s="108"/>
      <c r="T1288" s="108"/>
      <c r="U1288" s="108"/>
      <c r="V1288" s="108"/>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24"/>
      <c r="CA1288" s="24"/>
      <c r="CB1288" s="24"/>
      <c r="CC1288" s="24"/>
      <c r="CD1288" s="24"/>
      <c r="CE1288" s="24"/>
      <c r="CF1288" s="24"/>
      <c r="CG1288" s="24"/>
      <c r="CH1288" s="24"/>
      <c r="CI1288" s="24"/>
      <c r="CJ1288" s="24"/>
      <c r="CK1288" s="24"/>
      <c r="CL1288" s="24"/>
      <c r="CM1288" s="24"/>
      <c r="CN1288" s="24"/>
      <c r="CO1288" s="24"/>
      <c r="CP1288" s="24"/>
      <c r="CQ1288" s="24"/>
      <c r="CR1288" s="24"/>
      <c r="CS1288" s="24"/>
      <c r="CT1288" s="24"/>
      <c r="CU1288" s="24"/>
      <c r="CV1288" s="24"/>
      <c r="CW1288" s="24"/>
      <c r="CX1288" s="24"/>
      <c r="CY1288" s="24"/>
      <c r="CZ1288" s="24"/>
      <c r="DA1288" s="24"/>
      <c r="DB1288" s="24"/>
      <c r="DC1288" s="24"/>
      <c r="DD1288" s="24"/>
      <c r="DE1288" s="24"/>
      <c r="DF1288" s="24"/>
      <c r="DG1288" s="24"/>
      <c r="DH1288" s="24"/>
      <c r="DI1288" s="24"/>
      <c r="DJ1288" s="24"/>
      <c r="DK1288" s="24"/>
      <c r="DL1288" s="24"/>
      <c r="DM1288" s="24"/>
      <c r="DN1288" s="24"/>
      <c r="DO1288" s="24"/>
      <c r="DP1288" s="24"/>
      <c r="DQ1288" s="24"/>
      <c r="DR1288" s="24"/>
      <c r="DS1288" s="24"/>
      <c r="DT1288" s="24"/>
      <c r="DU1288" s="24"/>
      <c r="DV1288" s="24"/>
      <c r="DW1288" s="24"/>
      <c r="DX1288" s="24"/>
      <c r="DY1288" s="24"/>
      <c r="DZ1288" s="24"/>
      <c r="EA1288" s="24"/>
      <c r="EB1288" s="24"/>
      <c r="EC1288" s="24"/>
      <c r="ED1288" s="24"/>
      <c r="EE1288" s="24"/>
      <c r="EF1288" s="24"/>
      <c r="EG1288" s="24"/>
      <c r="EH1288" s="24"/>
      <c r="EI1288" s="24"/>
      <c r="EJ1288" s="24"/>
      <c r="EK1288" s="24"/>
      <c r="EL1288" s="24"/>
      <c r="EM1288" s="24"/>
      <c r="EN1288" s="24"/>
      <c r="EO1288" s="24"/>
      <c r="EP1288" s="24"/>
      <c r="EQ1288" s="24"/>
      <c r="ER1288" s="24"/>
      <c r="ES1288" s="24"/>
      <c r="ET1288" s="24"/>
      <c r="EU1288" s="24"/>
      <c r="EV1288" s="24"/>
      <c r="EW1288" s="24"/>
      <c r="EX1288" s="24"/>
      <c r="EY1288" s="24"/>
      <c r="EZ1288" s="24"/>
      <c r="FA1288" s="24"/>
      <c r="FB1288" s="24"/>
      <c r="FC1288" s="24"/>
      <c r="FD1288" s="24"/>
      <c r="FE1288" s="24"/>
      <c r="FF1288" s="24"/>
      <c r="FG1288" s="24"/>
      <c r="FH1288" s="24"/>
      <c r="FI1288" s="24"/>
      <c r="FJ1288" s="24"/>
      <c r="FK1288" s="24"/>
      <c r="FL1288" s="24"/>
      <c r="FM1288" s="24"/>
      <c r="FN1288" s="24"/>
      <c r="FO1288" s="24"/>
      <c r="FP1288" s="24"/>
      <c r="FQ1288" s="24"/>
      <c r="FR1288" s="24"/>
      <c r="FS1288" s="24"/>
      <c r="FT1288" s="24"/>
      <c r="FU1288" s="24"/>
      <c r="FV1288" s="24"/>
      <c r="FW1288" s="24"/>
      <c r="FX1288" s="24"/>
      <c r="FY1288" s="24"/>
      <c r="FZ1288" s="24"/>
      <c r="GA1288" s="24"/>
      <c r="GB1288" s="24"/>
      <c r="GC1288" s="24"/>
      <c r="GD1288" s="24"/>
      <c r="GE1288" s="24"/>
      <c r="GF1288" s="24"/>
      <c r="GG1288" s="24"/>
      <c r="GH1288" s="24"/>
      <c r="GI1288" s="24"/>
      <c r="GJ1288" s="24"/>
      <c r="GK1288" s="24"/>
      <c r="GL1288" s="24"/>
      <c r="GM1288" s="24"/>
      <c r="GN1288" s="24"/>
      <c r="GO1288" s="24"/>
      <c r="GP1288" s="24"/>
      <c r="GQ1288" s="24"/>
      <c r="GR1288" s="24"/>
      <c r="GS1288" s="24"/>
      <c r="GT1288" s="24"/>
      <c r="GU1288" s="24"/>
      <c r="GV1288" s="24"/>
      <c r="GW1288" s="24"/>
      <c r="GX1288" s="24"/>
      <c r="GY1288" s="24"/>
      <c r="GZ1288" s="24"/>
      <c r="HA1288" s="24"/>
      <c r="HB1288" s="24"/>
      <c r="HC1288" s="24"/>
      <c r="HD1288" s="24"/>
      <c r="HE1288" s="24"/>
      <c r="HF1288" s="24"/>
      <c r="HG1288" s="24"/>
    </row>
    <row r="1289" spans="1:215" ht="13.5" customHeight="1" x14ac:dyDescent="0.2">
      <c r="A1289" s="24"/>
      <c r="B1289" s="24"/>
      <c r="C1289" s="125"/>
      <c r="D1289" s="125"/>
      <c r="O1289" s="24"/>
      <c r="P1289" s="24"/>
      <c r="Q1289" s="125"/>
      <c r="R1289" s="24"/>
      <c r="S1289" s="108"/>
      <c r="T1289" s="108"/>
      <c r="U1289" s="108"/>
      <c r="V1289" s="108"/>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24"/>
      <c r="CA1289" s="24"/>
      <c r="CB1289" s="24"/>
      <c r="CC1289" s="24"/>
      <c r="CD1289" s="24"/>
      <c r="CE1289" s="24"/>
      <c r="CF1289" s="24"/>
      <c r="CG1289" s="24"/>
      <c r="CH1289" s="24"/>
      <c r="CI1289" s="24"/>
      <c r="CJ1289" s="24"/>
      <c r="CK1289" s="24"/>
      <c r="CL1289" s="24"/>
      <c r="CM1289" s="24"/>
      <c r="CN1289" s="24"/>
      <c r="CO1289" s="24"/>
      <c r="CP1289" s="24"/>
      <c r="CQ1289" s="24"/>
      <c r="CR1289" s="24"/>
      <c r="CS1289" s="24"/>
      <c r="CT1289" s="24"/>
      <c r="CU1289" s="24"/>
      <c r="CV1289" s="24"/>
      <c r="CW1289" s="24"/>
      <c r="CX1289" s="24"/>
      <c r="CY1289" s="24"/>
      <c r="CZ1289" s="24"/>
      <c r="DA1289" s="24"/>
      <c r="DB1289" s="24"/>
      <c r="DC1289" s="24"/>
      <c r="DD1289" s="24"/>
      <c r="DE1289" s="24"/>
      <c r="DF1289" s="24"/>
      <c r="DG1289" s="24"/>
      <c r="DH1289" s="24"/>
      <c r="DI1289" s="24"/>
      <c r="DJ1289" s="24"/>
      <c r="DK1289" s="24"/>
      <c r="DL1289" s="24"/>
      <c r="DM1289" s="24"/>
      <c r="DN1289" s="24"/>
      <c r="DO1289" s="24"/>
      <c r="DP1289" s="24"/>
      <c r="DQ1289" s="24"/>
      <c r="DR1289" s="24"/>
      <c r="DS1289" s="24"/>
      <c r="DT1289" s="24"/>
      <c r="DU1289" s="24"/>
      <c r="DV1289" s="24"/>
      <c r="DW1289" s="24"/>
      <c r="DX1289" s="24"/>
      <c r="DY1289" s="24"/>
      <c r="DZ1289" s="24"/>
      <c r="EA1289" s="24"/>
      <c r="EB1289" s="24"/>
      <c r="EC1289" s="24"/>
      <c r="ED1289" s="24"/>
      <c r="EE1289" s="24"/>
      <c r="EF1289" s="24"/>
      <c r="EG1289" s="24"/>
      <c r="EH1289" s="24"/>
      <c r="EI1289" s="24"/>
      <c r="EJ1289" s="24"/>
      <c r="EK1289" s="24"/>
      <c r="EL1289" s="24"/>
      <c r="EM1289" s="24"/>
      <c r="EN1289" s="24"/>
      <c r="EO1289" s="24"/>
      <c r="EP1289" s="24"/>
      <c r="EQ1289" s="24"/>
      <c r="ER1289" s="24"/>
      <c r="ES1289" s="24"/>
      <c r="ET1289" s="24"/>
      <c r="EU1289" s="24"/>
      <c r="EV1289" s="24"/>
      <c r="EW1289" s="24"/>
      <c r="EX1289" s="24"/>
      <c r="EY1289" s="24"/>
      <c r="EZ1289" s="24"/>
      <c r="FA1289" s="24"/>
      <c r="FB1289" s="24"/>
      <c r="FC1289" s="24"/>
      <c r="FD1289" s="24"/>
      <c r="FE1289" s="24"/>
      <c r="FF1289" s="24"/>
      <c r="FG1289" s="24"/>
      <c r="FH1289" s="24"/>
      <c r="FI1289" s="24"/>
      <c r="FJ1289" s="24"/>
      <c r="FK1289" s="24"/>
      <c r="FL1289" s="24"/>
      <c r="FM1289" s="24"/>
      <c r="FN1289" s="24"/>
      <c r="FO1289" s="24"/>
      <c r="FP1289" s="24"/>
      <c r="FQ1289" s="24"/>
      <c r="FR1289" s="24"/>
      <c r="FS1289" s="24"/>
      <c r="FT1289" s="24"/>
      <c r="FU1289" s="24"/>
      <c r="FV1289" s="24"/>
      <c r="FW1289" s="24"/>
      <c r="FX1289" s="24"/>
      <c r="FY1289" s="24"/>
      <c r="FZ1289" s="24"/>
      <c r="GA1289" s="24"/>
      <c r="GB1289" s="24"/>
      <c r="GC1289" s="24"/>
      <c r="GD1289" s="24"/>
      <c r="GE1289" s="24"/>
      <c r="GF1289" s="24"/>
      <c r="GG1289" s="24"/>
      <c r="GH1289" s="24"/>
      <c r="GI1289" s="24"/>
      <c r="GJ1289" s="24"/>
      <c r="GK1289" s="24"/>
      <c r="GL1289" s="24"/>
      <c r="GM1289" s="24"/>
      <c r="GN1289" s="24"/>
      <c r="GO1289" s="24"/>
      <c r="GP1289" s="24"/>
      <c r="GQ1289" s="24"/>
      <c r="GR1289" s="24"/>
      <c r="GS1289" s="24"/>
      <c r="GT1289" s="24"/>
      <c r="GU1289" s="24"/>
      <c r="GV1289" s="24"/>
      <c r="GW1289" s="24"/>
      <c r="GX1289" s="24"/>
      <c r="GY1289" s="24"/>
      <c r="GZ1289" s="24"/>
      <c r="HA1289" s="24"/>
      <c r="HB1289" s="24"/>
      <c r="HC1289" s="24"/>
      <c r="HD1289" s="24"/>
      <c r="HE1289" s="24"/>
      <c r="HF1289" s="24"/>
      <c r="HG1289" s="24"/>
    </row>
    <row r="1290" spans="1:215" ht="13.5" customHeight="1" x14ac:dyDescent="0.2">
      <c r="A1290" s="24"/>
      <c r="B1290" s="24"/>
      <c r="C1290" s="125"/>
      <c r="D1290" s="125"/>
      <c r="O1290" s="24"/>
      <c r="P1290" s="24"/>
      <c r="Q1290" s="125"/>
      <c r="R1290" s="24"/>
      <c r="S1290" s="108"/>
      <c r="T1290" s="108"/>
      <c r="U1290" s="108"/>
      <c r="V1290" s="108"/>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24"/>
      <c r="CD1290" s="24"/>
      <c r="CE1290" s="24"/>
      <c r="CF1290" s="24"/>
      <c r="CG1290" s="24"/>
      <c r="CH1290" s="24"/>
      <c r="CI1290" s="24"/>
      <c r="CJ1290" s="24"/>
      <c r="CK1290" s="24"/>
      <c r="CL1290" s="24"/>
      <c r="CM1290" s="24"/>
      <c r="CN1290" s="24"/>
      <c r="CO1290" s="24"/>
      <c r="CP1290" s="24"/>
      <c r="CQ1290" s="24"/>
      <c r="CR1290" s="24"/>
      <c r="CS1290" s="24"/>
      <c r="CT1290" s="24"/>
      <c r="CU1290" s="24"/>
      <c r="CV1290" s="24"/>
      <c r="CW1290" s="24"/>
      <c r="CX1290" s="24"/>
      <c r="CY1290" s="24"/>
      <c r="CZ1290" s="24"/>
      <c r="DA1290" s="24"/>
      <c r="DB1290" s="24"/>
      <c r="DC1290" s="24"/>
      <c r="DD1290" s="24"/>
      <c r="DE1290" s="24"/>
      <c r="DF1290" s="24"/>
      <c r="DG1290" s="24"/>
      <c r="DH1290" s="24"/>
      <c r="DI1290" s="24"/>
      <c r="DJ1290" s="24"/>
      <c r="DK1290" s="24"/>
      <c r="DL1290" s="24"/>
      <c r="DM1290" s="24"/>
      <c r="DN1290" s="24"/>
      <c r="DO1290" s="24"/>
      <c r="DP1290" s="24"/>
      <c r="DQ1290" s="24"/>
      <c r="DR1290" s="24"/>
      <c r="DS1290" s="24"/>
      <c r="DT1290" s="24"/>
      <c r="DU1290" s="24"/>
      <c r="DV1290" s="24"/>
      <c r="DW1290" s="24"/>
      <c r="DX1290" s="24"/>
      <c r="DY1290" s="24"/>
      <c r="DZ1290" s="24"/>
      <c r="EA1290" s="24"/>
      <c r="EB1290" s="24"/>
      <c r="EC1290" s="24"/>
      <c r="ED1290" s="24"/>
      <c r="EE1290" s="24"/>
      <c r="EF1290" s="24"/>
      <c r="EG1290" s="24"/>
      <c r="EH1290" s="24"/>
      <c r="EI1290" s="24"/>
      <c r="EJ1290" s="24"/>
      <c r="EK1290" s="24"/>
      <c r="EL1290" s="24"/>
      <c r="EM1290" s="24"/>
      <c r="EN1290" s="24"/>
      <c r="EO1290" s="24"/>
      <c r="EP1290" s="24"/>
      <c r="EQ1290" s="24"/>
      <c r="ER1290" s="24"/>
      <c r="ES1290" s="24"/>
      <c r="ET1290" s="24"/>
      <c r="EU1290" s="24"/>
      <c r="EV1290" s="24"/>
      <c r="EW1290" s="24"/>
      <c r="EX1290" s="24"/>
      <c r="EY1290" s="24"/>
      <c r="EZ1290" s="24"/>
      <c r="FA1290" s="24"/>
      <c r="FB1290" s="24"/>
      <c r="FC1290" s="24"/>
      <c r="FD1290" s="24"/>
      <c r="FE1290" s="24"/>
      <c r="FF1290" s="24"/>
      <c r="FG1290" s="24"/>
      <c r="FH1290" s="24"/>
      <c r="FI1290" s="24"/>
      <c r="FJ1290" s="24"/>
      <c r="FK1290" s="24"/>
      <c r="FL1290" s="24"/>
      <c r="FM1290" s="24"/>
      <c r="FN1290" s="24"/>
      <c r="FO1290" s="24"/>
      <c r="FP1290" s="24"/>
      <c r="FQ1290" s="24"/>
      <c r="FR1290" s="24"/>
      <c r="FS1290" s="24"/>
      <c r="FT1290" s="24"/>
      <c r="FU1290" s="24"/>
      <c r="FV1290" s="24"/>
      <c r="FW1290" s="24"/>
      <c r="FX1290" s="24"/>
      <c r="FY1290" s="24"/>
      <c r="FZ1290" s="24"/>
      <c r="GA1290" s="24"/>
      <c r="GB1290" s="24"/>
      <c r="GC1290" s="24"/>
      <c r="GD1290" s="24"/>
      <c r="GE1290" s="24"/>
      <c r="GF1290" s="24"/>
      <c r="GG1290" s="24"/>
      <c r="GH1290" s="24"/>
      <c r="GI1290" s="24"/>
      <c r="GJ1290" s="24"/>
      <c r="GK1290" s="24"/>
      <c r="GL1290" s="24"/>
      <c r="GM1290" s="24"/>
      <c r="GN1290" s="24"/>
      <c r="GO1290" s="24"/>
      <c r="GP1290" s="24"/>
      <c r="GQ1290" s="24"/>
      <c r="GR1290" s="24"/>
      <c r="GS1290" s="24"/>
      <c r="GT1290" s="24"/>
      <c r="GU1290" s="24"/>
      <c r="GV1290" s="24"/>
      <c r="GW1290" s="24"/>
      <c r="GX1290" s="24"/>
      <c r="GY1290" s="24"/>
      <c r="GZ1290" s="24"/>
      <c r="HA1290" s="24"/>
      <c r="HB1290" s="24"/>
      <c r="HC1290" s="24"/>
      <c r="HD1290" s="24"/>
      <c r="HE1290" s="24"/>
      <c r="HF1290" s="24"/>
      <c r="HG1290" s="24"/>
    </row>
    <row r="1291" spans="1:215" ht="13.5" customHeight="1" x14ac:dyDescent="0.2">
      <c r="A1291" s="24"/>
      <c r="B1291" s="24"/>
      <c r="C1291" s="125"/>
      <c r="D1291" s="125"/>
      <c r="O1291" s="24"/>
      <c r="P1291" s="24"/>
      <c r="Q1291" s="125"/>
      <c r="R1291" s="24"/>
      <c r="S1291" s="108"/>
      <c r="T1291" s="108"/>
      <c r="U1291" s="108"/>
      <c r="V1291" s="108"/>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24"/>
      <c r="CA1291" s="24"/>
      <c r="CB1291" s="24"/>
      <c r="CC1291" s="24"/>
      <c r="CD1291" s="24"/>
      <c r="CE1291" s="24"/>
      <c r="CF1291" s="24"/>
      <c r="CG1291" s="24"/>
      <c r="CH1291" s="24"/>
      <c r="CI1291" s="24"/>
      <c r="CJ1291" s="24"/>
      <c r="CK1291" s="24"/>
      <c r="CL1291" s="24"/>
      <c r="CM1291" s="24"/>
      <c r="CN1291" s="24"/>
      <c r="CO1291" s="24"/>
      <c r="CP1291" s="24"/>
      <c r="CQ1291" s="24"/>
      <c r="CR1291" s="24"/>
      <c r="CS1291" s="24"/>
      <c r="CT1291" s="24"/>
      <c r="CU1291" s="24"/>
      <c r="CV1291" s="24"/>
      <c r="CW1291" s="24"/>
      <c r="CX1291" s="24"/>
      <c r="CY1291" s="24"/>
      <c r="CZ1291" s="24"/>
      <c r="DA1291" s="24"/>
      <c r="DB1291" s="24"/>
      <c r="DC1291" s="24"/>
      <c r="DD1291" s="24"/>
      <c r="DE1291" s="24"/>
      <c r="DF1291" s="24"/>
      <c r="DG1291" s="24"/>
      <c r="DH1291" s="24"/>
      <c r="DI1291" s="24"/>
      <c r="DJ1291" s="24"/>
      <c r="DK1291" s="24"/>
      <c r="DL1291" s="24"/>
      <c r="DM1291" s="24"/>
      <c r="DN1291" s="24"/>
      <c r="DO1291" s="24"/>
      <c r="DP1291" s="24"/>
      <c r="DQ1291" s="24"/>
      <c r="DR1291" s="24"/>
      <c r="DS1291" s="24"/>
      <c r="DT1291" s="24"/>
      <c r="DU1291" s="24"/>
      <c r="DV1291" s="24"/>
      <c r="DW1291" s="24"/>
      <c r="DX1291" s="24"/>
      <c r="DY1291" s="24"/>
      <c r="DZ1291" s="24"/>
      <c r="EA1291" s="24"/>
      <c r="EB1291" s="24"/>
      <c r="EC1291" s="24"/>
      <c r="ED1291" s="24"/>
      <c r="EE1291" s="24"/>
      <c r="EF1291" s="24"/>
      <c r="EG1291" s="24"/>
      <c r="EH1291" s="24"/>
      <c r="EI1291" s="24"/>
      <c r="EJ1291" s="24"/>
      <c r="EK1291" s="24"/>
      <c r="EL1291" s="24"/>
      <c r="EM1291" s="24"/>
      <c r="EN1291" s="24"/>
      <c r="EO1291" s="24"/>
      <c r="EP1291" s="24"/>
      <c r="EQ1291" s="24"/>
      <c r="ER1291" s="24"/>
      <c r="ES1291" s="24"/>
      <c r="ET1291" s="24"/>
      <c r="EU1291" s="24"/>
      <c r="EV1291" s="24"/>
      <c r="EW1291" s="24"/>
      <c r="EX1291" s="24"/>
      <c r="EY1291" s="24"/>
      <c r="EZ1291" s="24"/>
      <c r="FA1291" s="24"/>
      <c r="FB1291" s="24"/>
      <c r="FC1291" s="24"/>
      <c r="FD1291" s="24"/>
      <c r="FE1291" s="24"/>
      <c r="FF1291" s="24"/>
      <c r="FG1291" s="24"/>
      <c r="FH1291" s="24"/>
      <c r="FI1291" s="24"/>
      <c r="FJ1291" s="24"/>
      <c r="FK1291" s="24"/>
      <c r="FL1291" s="24"/>
      <c r="FM1291" s="24"/>
      <c r="FN1291" s="24"/>
      <c r="FO1291" s="24"/>
      <c r="FP1291" s="24"/>
      <c r="FQ1291" s="24"/>
      <c r="FR1291" s="24"/>
      <c r="FS1291" s="24"/>
      <c r="FT1291" s="24"/>
      <c r="FU1291" s="24"/>
      <c r="FV1291" s="24"/>
      <c r="FW1291" s="24"/>
      <c r="FX1291" s="24"/>
      <c r="FY1291" s="24"/>
      <c r="FZ1291" s="24"/>
      <c r="GA1291" s="24"/>
      <c r="GB1291" s="24"/>
      <c r="GC1291" s="24"/>
      <c r="GD1291" s="24"/>
      <c r="GE1291" s="24"/>
      <c r="GF1291" s="24"/>
      <c r="GG1291" s="24"/>
      <c r="GH1291" s="24"/>
      <c r="GI1291" s="24"/>
      <c r="GJ1291" s="24"/>
      <c r="GK1291" s="24"/>
      <c r="GL1291" s="24"/>
      <c r="GM1291" s="24"/>
      <c r="GN1291" s="24"/>
      <c r="GO1291" s="24"/>
      <c r="GP1291" s="24"/>
      <c r="GQ1291" s="24"/>
      <c r="GR1291" s="24"/>
      <c r="GS1291" s="24"/>
      <c r="GT1291" s="24"/>
      <c r="GU1291" s="24"/>
      <c r="GV1291" s="24"/>
      <c r="GW1291" s="24"/>
      <c r="GX1291" s="24"/>
      <c r="GY1291" s="24"/>
      <c r="GZ1291" s="24"/>
      <c r="HA1291" s="24"/>
      <c r="HB1291" s="24"/>
      <c r="HC1291" s="24"/>
      <c r="HD1291" s="24"/>
      <c r="HE1291" s="24"/>
      <c r="HF1291" s="24"/>
      <c r="HG1291" s="24"/>
    </row>
    <row r="1292" spans="1:215" ht="13.5" customHeight="1" x14ac:dyDescent="0.2">
      <c r="A1292" s="24"/>
      <c r="B1292" s="24"/>
      <c r="C1292" s="125"/>
      <c r="D1292" s="125"/>
      <c r="O1292" s="24"/>
      <c r="P1292" s="24"/>
      <c r="Q1292" s="125"/>
      <c r="R1292" s="24"/>
      <c r="S1292" s="108"/>
      <c r="T1292" s="108"/>
      <c r="U1292" s="108"/>
      <c r="V1292" s="108"/>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24"/>
      <c r="CA1292" s="24"/>
      <c r="CB1292" s="24"/>
      <c r="CC1292" s="24"/>
      <c r="CD1292" s="24"/>
      <c r="CE1292" s="24"/>
      <c r="CF1292" s="24"/>
      <c r="CG1292" s="24"/>
      <c r="CH1292" s="24"/>
      <c r="CI1292" s="24"/>
      <c r="CJ1292" s="24"/>
      <c r="CK1292" s="24"/>
      <c r="CL1292" s="24"/>
      <c r="CM1292" s="24"/>
      <c r="CN1292" s="24"/>
      <c r="CO1292" s="24"/>
      <c r="CP1292" s="24"/>
      <c r="CQ1292" s="24"/>
      <c r="CR1292" s="24"/>
      <c r="CS1292" s="24"/>
      <c r="CT1292" s="24"/>
      <c r="CU1292" s="24"/>
      <c r="CV1292" s="24"/>
      <c r="CW1292" s="24"/>
      <c r="CX1292" s="24"/>
      <c r="CY1292" s="24"/>
      <c r="CZ1292" s="24"/>
      <c r="DA1292" s="24"/>
      <c r="DB1292" s="24"/>
      <c r="DC1292" s="24"/>
      <c r="DD1292" s="24"/>
      <c r="DE1292" s="24"/>
      <c r="DF1292" s="24"/>
      <c r="DG1292" s="24"/>
      <c r="DH1292" s="24"/>
      <c r="DI1292" s="24"/>
      <c r="DJ1292" s="24"/>
      <c r="DK1292" s="24"/>
      <c r="DL1292" s="24"/>
      <c r="DM1292" s="24"/>
      <c r="DN1292" s="24"/>
      <c r="DO1292" s="24"/>
      <c r="DP1292" s="24"/>
      <c r="DQ1292" s="24"/>
      <c r="DR1292" s="24"/>
      <c r="DS1292" s="24"/>
      <c r="DT1292" s="24"/>
      <c r="DU1292" s="24"/>
      <c r="DV1292" s="24"/>
      <c r="DW1292" s="24"/>
      <c r="DX1292" s="24"/>
      <c r="DY1292" s="24"/>
      <c r="DZ1292" s="24"/>
      <c r="EA1292" s="24"/>
      <c r="EB1292" s="24"/>
      <c r="EC1292" s="24"/>
      <c r="ED1292" s="24"/>
      <c r="EE1292" s="24"/>
      <c r="EF1292" s="24"/>
      <c r="EG1292" s="24"/>
      <c r="EH1292" s="24"/>
      <c r="EI1292" s="24"/>
      <c r="EJ1292" s="24"/>
      <c r="EK1292" s="24"/>
      <c r="EL1292" s="24"/>
      <c r="EM1292" s="24"/>
      <c r="EN1292" s="24"/>
      <c r="EO1292" s="24"/>
      <c r="EP1292" s="24"/>
      <c r="EQ1292" s="24"/>
      <c r="ER1292" s="24"/>
      <c r="ES1292" s="24"/>
      <c r="ET1292" s="24"/>
      <c r="EU1292" s="24"/>
      <c r="EV1292" s="24"/>
      <c r="EW1292" s="24"/>
      <c r="EX1292" s="24"/>
      <c r="EY1292" s="24"/>
      <c r="EZ1292" s="24"/>
      <c r="FA1292" s="24"/>
      <c r="FB1292" s="24"/>
      <c r="FC1292" s="24"/>
      <c r="FD1292" s="24"/>
      <c r="FE1292" s="24"/>
      <c r="FF1292" s="24"/>
      <c r="FG1292" s="24"/>
      <c r="FH1292" s="24"/>
      <c r="FI1292" s="24"/>
      <c r="FJ1292" s="24"/>
      <c r="FK1292" s="24"/>
      <c r="FL1292" s="24"/>
      <c r="FM1292" s="24"/>
      <c r="FN1292" s="24"/>
      <c r="FO1292" s="24"/>
      <c r="FP1292" s="24"/>
      <c r="FQ1292" s="24"/>
      <c r="FR1292" s="24"/>
      <c r="FS1292" s="24"/>
      <c r="FT1292" s="24"/>
      <c r="FU1292" s="24"/>
      <c r="FV1292" s="24"/>
      <c r="FW1292" s="24"/>
      <c r="FX1292" s="24"/>
      <c r="FY1292" s="24"/>
      <c r="FZ1292" s="24"/>
      <c r="GA1292" s="24"/>
      <c r="GB1292" s="24"/>
      <c r="GC1292" s="24"/>
      <c r="GD1292" s="24"/>
      <c r="GE1292" s="24"/>
      <c r="GF1292" s="24"/>
      <c r="GG1292" s="24"/>
      <c r="GH1292" s="24"/>
      <c r="GI1292" s="24"/>
      <c r="GJ1292" s="24"/>
      <c r="GK1292" s="24"/>
      <c r="GL1292" s="24"/>
      <c r="GM1292" s="24"/>
      <c r="GN1292" s="24"/>
      <c r="GO1292" s="24"/>
      <c r="GP1292" s="24"/>
      <c r="GQ1292" s="24"/>
      <c r="GR1292" s="24"/>
      <c r="GS1292" s="24"/>
      <c r="GT1292" s="24"/>
      <c r="GU1292" s="24"/>
      <c r="GV1292" s="24"/>
      <c r="GW1292" s="24"/>
      <c r="GX1292" s="24"/>
      <c r="GY1292" s="24"/>
      <c r="GZ1292" s="24"/>
      <c r="HA1292" s="24"/>
      <c r="HB1292" s="24"/>
      <c r="HC1292" s="24"/>
      <c r="HD1292" s="24"/>
      <c r="HE1292" s="24"/>
      <c r="HF1292" s="24"/>
      <c r="HG1292" s="24"/>
    </row>
    <row r="1293" spans="1:215" ht="13.5" customHeight="1" x14ac:dyDescent="0.2">
      <c r="A1293" s="24"/>
      <c r="B1293" s="24"/>
      <c r="C1293" s="125"/>
      <c r="D1293" s="125"/>
      <c r="O1293" s="24"/>
      <c r="P1293" s="24"/>
      <c r="Q1293" s="125"/>
      <c r="R1293" s="24"/>
      <c r="S1293" s="108"/>
      <c r="T1293" s="108"/>
      <c r="U1293" s="108"/>
      <c r="V1293" s="108"/>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24"/>
      <c r="CD1293" s="24"/>
      <c r="CE1293" s="24"/>
      <c r="CF1293" s="24"/>
      <c r="CG1293" s="24"/>
      <c r="CH1293" s="24"/>
      <c r="CI1293" s="24"/>
      <c r="CJ1293" s="24"/>
      <c r="CK1293" s="24"/>
      <c r="CL1293" s="24"/>
      <c r="CM1293" s="24"/>
      <c r="CN1293" s="24"/>
      <c r="CO1293" s="24"/>
      <c r="CP1293" s="24"/>
      <c r="CQ1293" s="24"/>
      <c r="CR1293" s="24"/>
      <c r="CS1293" s="24"/>
      <c r="CT1293" s="24"/>
      <c r="CU1293" s="24"/>
      <c r="CV1293" s="24"/>
      <c r="CW1293" s="24"/>
      <c r="CX1293" s="24"/>
      <c r="CY1293" s="24"/>
      <c r="CZ1293" s="24"/>
      <c r="DA1293" s="24"/>
      <c r="DB1293" s="24"/>
      <c r="DC1293" s="24"/>
      <c r="DD1293" s="24"/>
      <c r="DE1293" s="24"/>
      <c r="DF1293" s="24"/>
      <c r="DG1293" s="24"/>
      <c r="DH1293" s="24"/>
      <c r="DI1293" s="24"/>
      <c r="DJ1293" s="24"/>
      <c r="DK1293" s="24"/>
      <c r="DL1293" s="24"/>
      <c r="DM1293" s="24"/>
      <c r="DN1293" s="24"/>
      <c r="DO1293" s="24"/>
      <c r="DP1293" s="24"/>
      <c r="DQ1293" s="24"/>
      <c r="DR1293" s="24"/>
      <c r="DS1293" s="24"/>
      <c r="DT1293" s="24"/>
      <c r="DU1293" s="24"/>
      <c r="DV1293" s="24"/>
      <c r="DW1293" s="24"/>
      <c r="DX1293" s="24"/>
      <c r="DY1293" s="24"/>
      <c r="DZ1293" s="24"/>
      <c r="EA1293" s="24"/>
      <c r="EB1293" s="24"/>
      <c r="EC1293" s="24"/>
      <c r="ED1293" s="24"/>
      <c r="EE1293" s="24"/>
      <c r="EF1293" s="24"/>
      <c r="EG1293" s="24"/>
      <c r="EH1293" s="24"/>
      <c r="EI1293" s="24"/>
      <c r="EJ1293" s="24"/>
      <c r="EK1293" s="24"/>
      <c r="EL1293" s="24"/>
      <c r="EM1293" s="24"/>
      <c r="EN1293" s="24"/>
      <c r="EO1293" s="24"/>
      <c r="EP1293" s="24"/>
      <c r="EQ1293" s="24"/>
      <c r="ER1293" s="24"/>
      <c r="ES1293" s="24"/>
      <c r="ET1293" s="24"/>
      <c r="EU1293" s="24"/>
      <c r="EV1293" s="24"/>
      <c r="EW1293" s="24"/>
      <c r="EX1293" s="24"/>
      <c r="EY1293" s="24"/>
      <c r="EZ1293" s="24"/>
      <c r="FA1293" s="24"/>
      <c r="FB1293" s="24"/>
      <c r="FC1293" s="24"/>
      <c r="FD1293" s="24"/>
      <c r="FE1293" s="24"/>
      <c r="FF1293" s="24"/>
      <c r="FG1293" s="24"/>
      <c r="FH1293" s="24"/>
      <c r="FI1293" s="24"/>
      <c r="FJ1293" s="24"/>
      <c r="FK1293" s="24"/>
      <c r="FL1293" s="24"/>
      <c r="FM1293" s="24"/>
      <c r="FN1293" s="24"/>
      <c r="FO1293" s="24"/>
      <c r="FP1293" s="24"/>
      <c r="FQ1293" s="24"/>
      <c r="FR1293" s="24"/>
      <c r="FS1293" s="24"/>
      <c r="FT1293" s="24"/>
      <c r="FU1293" s="24"/>
      <c r="FV1293" s="24"/>
      <c r="FW1293" s="24"/>
      <c r="FX1293" s="24"/>
      <c r="FY1293" s="24"/>
      <c r="FZ1293" s="24"/>
      <c r="GA1293" s="24"/>
      <c r="GB1293" s="24"/>
      <c r="GC1293" s="24"/>
      <c r="GD1293" s="24"/>
      <c r="GE1293" s="24"/>
      <c r="GF1293" s="24"/>
      <c r="GG1293" s="24"/>
      <c r="GH1293" s="24"/>
      <c r="GI1293" s="24"/>
      <c r="GJ1293" s="24"/>
      <c r="GK1293" s="24"/>
      <c r="GL1293" s="24"/>
      <c r="GM1293" s="24"/>
      <c r="GN1293" s="24"/>
      <c r="GO1293" s="24"/>
      <c r="GP1293" s="24"/>
      <c r="GQ1293" s="24"/>
      <c r="GR1293" s="24"/>
      <c r="GS1293" s="24"/>
      <c r="GT1293" s="24"/>
      <c r="GU1293" s="24"/>
      <c r="GV1293" s="24"/>
      <c r="GW1293" s="24"/>
      <c r="GX1293" s="24"/>
      <c r="GY1293" s="24"/>
      <c r="GZ1293" s="24"/>
      <c r="HA1293" s="24"/>
      <c r="HB1293" s="24"/>
      <c r="HC1293" s="24"/>
      <c r="HD1293" s="24"/>
      <c r="HE1293" s="24"/>
      <c r="HF1293" s="24"/>
      <c r="HG1293" s="24"/>
    </row>
    <row r="1294" spans="1:215" ht="13.5" customHeight="1" x14ac:dyDescent="0.2">
      <c r="A1294" s="24"/>
      <c r="B1294" s="24"/>
      <c r="C1294" s="125"/>
      <c r="D1294" s="125"/>
      <c r="O1294" s="24"/>
      <c r="P1294" s="24"/>
      <c r="Q1294" s="125"/>
      <c r="R1294" s="24"/>
      <c r="S1294" s="108"/>
      <c r="T1294" s="108"/>
      <c r="U1294" s="108"/>
      <c r="V1294" s="108"/>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24"/>
      <c r="CA1294" s="24"/>
      <c r="CB1294" s="24"/>
      <c r="CC1294" s="24"/>
      <c r="CD1294" s="24"/>
      <c r="CE1294" s="24"/>
      <c r="CF1294" s="24"/>
      <c r="CG1294" s="24"/>
      <c r="CH1294" s="24"/>
      <c r="CI1294" s="24"/>
      <c r="CJ1294" s="24"/>
      <c r="CK1294" s="24"/>
      <c r="CL1294" s="24"/>
      <c r="CM1294" s="24"/>
      <c r="CN1294" s="24"/>
      <c r="CO1294" s="24"/>
      <c r="CP1294" s="24"/>
      <c r="CQ1294" s="24"/>
      <c r="CR1294" s="24"/>
      <c r="CS1294" s="24"/>
      <c r="CT1294" s="24"/>
      <c r="CU1294" s="24"/>
      <c r="CV1294" s="24"/>
      <c r="CW1294" s="24"/>
      <c r="CX1294" s="24"/>
      <c r="CY1294" s="24"/>
      <c r="CZ1294" s="24"/>
      <c r="DA1294" s="24"/>
      <c r="DB1294" s="24"/>
      <c r="DC1294" s="24"/>
      <c r="DD1294" s="24"/>
      <c r="DE1294" s="24"/>
      <c r="DF1294" s="24"/>
      <c r="DG1294" s="24"/>
      <c r="DH1294" s="24"/>
      <c r="DI1294" s="24"/>
      <c r="DJ1294" s="24"/>
      <c r="DK1294" s="24"/>
      <c r="DL1294" s="24"/>
      <c r="DM1294" s="24"/>
      <c r="DN1294" s="24"/>
      <c r="DO1294" s="24"/>
      <c r="DP1294" s="24"/>
      <c r="DQ1294" s="24"/>
      <c r="DR1294" s="24"/>
      <c r="DS1294" s="24"/>
      <c r="DT1294" s="24"/>
      <c r="DU1294" s="24"/>
      <c r="DV1294" s="24"/>
      <c r="DW1294" s="24"/>
      <c r="DX1294" s="24"/>
      <c r="DY1294" s="24"/>
      <c r="DZ1294" s="24"/>
      <c r="EA1294" s="24"/>
      <c r="EB1294" s="24"/>
      <c r="EC1294" s="24"/>
      <c r="ED1294" s="24"/>
      <c r="EE1294" s="24"/>
      <c r="EF1294" s="24"/>
      <c r="EG1294" s="24"/>
      <c r="EH1294" s="24"/>
      <c r="EI1294" s="24"/>
      <c r="EJ1294" s="24"/>
      <c r="EK1294" s="24"/>
      <c r="EL1294" s="24"/>
      <c r="EM1294" s="24"/>
      <c r="EN1294" s="24"/>
      <c r="EO1294" s="24"/>
      <c r="EP1294" s="24"/>
      <c r="EQ1294" s="24"/>
      <c r="ER1294" s="24"/>
      <c r="ES1294" s="24"/>
      <c r="ET1294" s="24"/>
      <c r="EU1294" s="24"/>
      <c r="EV1294" s="24"/>
      <c r="EW1294" s="24"/>
      <c r="EX1294" s="24"/>
      <c r="EY1294" s="24"/>
      <c r="EZ1294" s="24"/>
      <c r="FA1294" s="24"/>
      <c r="FB1294" s="24"/>
      <c r="FC1294" s="24"/>
      <c r="FD1294" s="24"/>
      <c r="FE1294" s="24"/>
      <c r="FF1294" s="24"/>
      <c r="FG1294" s="24"/>
      <c r="FH1294" s="24"/>
      <c r="FI1294" s="24"/>
      <c r="FJ1294" s="24"/>
      <c r="FK1294" s="24"/>
      <c r="FL1294" s="24"/>
      <c r="FM1294" s="24"/>
      <c r="FN1294" s="24"/>
      <c r="FO1294" s="24"/>
      <c r="FP1294" s="24"/>
      <c r="FQ1294" s="24"/>
      <c r="FR1294" s="24"/>
      <c r="FS1294" s="24"/>
      <c r="FT1294" s="24"/>
      <c r="FU1294" s="24"/>
      <c r="FV1294" s="24"/>
      <c r="FW1294" s="24"/>
      <c r="FX1294" s="24"/>
      <c r="FY1294" s="24"/>
      <c r="FZ1294" s="24"/>
      <c r="GA1294" s="24"/>
      <c r="GB1294" s="24"/>
      <c r="GC1294" s="24"/>
      <c r="GD1294" s="24"/>
      <c r="GE1294" s="24"/>
      <c r="GF1294" s="24"/>
      <c r="GG1294" s="24"/>
      <c r="GH1294" s="24"/>
      <c r="GI1294" s="24"/>
      <c r="GJ1294" s="24"/>
      <c r="GK1294" s="24"/>
      <c r="GL1294" s="24"/>
      <c r="GM1294" s="24"/>
      <c r="GN1294" s="24"/>
      <c r="GO1294" s="24"/>
      <c r="GP1294" s="24"/>
      <c r="GQ1294" s="24"/>
      <c r="GR1294" s="24"/>
      <c r="GS1294" s="24"/>
      <c r="GT1294" s="24"/>
      <c r="GU1294" s="24"/>
      <c r="GV1294" s="24"/>
      <c r="GW1294" s="24"/>
      <c r="GX1294" s="24"/>
      <c r="GY1294" s="24"/>
      <c r="GZ1294" s="24"/>
      <c r="HA1294" s="24"/>
      <c r="HB1294" s="24"/>
      <c r="HC1294" s="24"/>
      <c r="HD1294" s="24"/>
      <c r="HE1294" s="24"/>
      <c r="HF1294" s="24"/>
      <c r="HG1294" s="24"/>
    </row>
    <row r="1295" spans="1:215" ht="13.5" customHeight="1" x14ac:dyDescent="0.2">
      <c r="A1295" s="24"/>
      <c r="B1295" s="24"/>
      <c r="C1295" s="125"/>
      <c r="D1295" s="125"/>
      <c r="O1295" s="24"/>
      <c r="P1295" s="24"/>
      <c r="Q1295" s="125"/>
      <c r="R1295" s="24"/>
      <c r="S1295" s="108"/>
      <c r="T1295" s="108"/>
      <c r="U1295" s="108"/>
      <c r="V1295" s="108"/>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24"/>
      <c r="CA1295" s="24"/>
      <c r="CB1295" s="24"/>
      <c r="CC1295" s="24"/>
      <c r="CD1295" s="24"/>
      <c r="CE1295" s="24"/>
      <c r="CF1295" s="24"/>
      <c r="CG1295" s="24"/>
      <c r="CH1295" s="24"/>
      <c r="CI1295" s="24"/>
      <c r="CJ1295" s="24"/>
      <c r="CK1295" s="24"/>
      <c r="CL1295" s="24"/>
      <c r="CM1295" s="24"/>
      <c r="CN1295" s="24"/>
      <c r="CO1295" s="24"/>
      <c r="CP1295" s="24"/>
      <c r="CQ1295" s="24"/>
      <c r="CR1295" s="24"/>
      <c r="CS1295" s="24"/>
      <c r="CT1295" s="24"/>
      <c r="CU1295" s="24"/>
      <c r="CV1295" s="24"/>
      <c r="CW1295" s="24"/>
      <c r="CX1295" s="24"/>
      <c r="CY1295" s="24"/>
      <c r="CZ1295" s="24"/>
      <c r="DA1295" s="24"/>
      <c r="DB1295" s="24"/>
      <c r="DC1295" s="24"/>
      <c r="DD1295" s="24"/>
      <c r="DE1295" s="24"/>
      <c r="DF1295" s="24"/>
      <c r="DG1295" s="24"/>
      <c r="DH1295" s="24"/>
      <c r="DI1295" s="24"/>
      <c r="DJ1295" s="24"/>
      <c r="DK1295" s="24"/>
      <c r="DL1295" s="24"/>
      <c r="DM1295" s="24"/>
      <c r="DN1295" s="24"/>
      <c r="DO1295" s="24"/>
      <c r="DP1295" s="24"/>
      <c r="DQ1295" s="24"/>
      <c r="DR1295" s="24"/>
      <c r="DS1295" s="24"/>
      <c r="DT1295" s="24"/>
      <c r="DU1295" s="24"/>
      <c r="DV1295" s="24"/>
      <c r="DW1295" s="24"/>
      <c r="DX1295" s="24"/>
      <c r="DY1295" s="24"/>
      <c r="DZ1295" s="24"/>
      <c r="EA1295" s="24"/>
      <c r="EB1295" s="24"/>
      <c r="EC1295" s="24"/>
      <c r="ED1295" s="24"/>
      <c r="EE1295" s="24"/>
      <c r="EF1295" s="24"/>
      <c r="EG1295" s="24"/>
      <c r="EH1295" s="24"/>
      <c r="EI1295" s="24"/>
      <c r="EJ1295" s="24"/>
      <c r="EK1295" s="24"/>
      <c r="EL1295" s="24"/>
      <c r="EM1295" s="24"/>
      <c r="EN1295" s="24"/>
      <c r="EO1295" s="24"/>
      <c r="EP1295" s="24"/>
      <c r="EQ1295" s="24"/>
      <c r="ER1295" s="24"/>
      <c r="ES1295" s="24"/>
      <c r="ET1295" s="24"/>
      <c r="EU1295" s="24"/>
      <c r="EV1295" s="24"/>
      <c r="EW1295" s="24"/>
      <c r="EX1295" s="24"/>
      <c r="EY1295" s="24"/>
      <c r="EZ1295" s="24"/>
      <c r="FA1295" s="24"/>
      <c r="FB1295" s="24"/>
      <c r="FC1295" s="24"/>
      <c r="FD1295" s="24"/>
      <c r="FE1295" s="24"/>
      <c r="FF1295" s="24"/>
      <c r="FG1295" s="24"/>
      <c r="FH1295" s="24"/>
      <c r="FI1295" s="24"/>
      <c r="FJ1295" s="24"/>
      <c r="FK1295" s="24"/>
      <c r="FL1295" s="24"/>
      <c r="FM1295" s="24"/>
      <c r="FN1295" s="24"/>
      <c r="FO1295" s="24"/>
      <c r="FP1295" s="24"/>
      <c r="FQ1295" s="24"/>
      <c r="FR1295" s="24"/>
      <c r="FS1295" s="24"/>
      <c r="FT1295" s="24"/>
      <c r="FU1295" s="24"/>
      <c r="FV1295" s="24"/>
      <c r="FW1295" s="24"/>
      <c r="FX1295" s="24"/>
      <c r="FY1295" s="24"/>
      <c r="FZ1295" s="24"/>
      <c r="GA1295" s="24"/>
      <c r="GB1295" s="24"/>
      <c r="GC1295" s="24"/>
      <c r="GD1295" s="24"/>
      <c r="GE1295" s="24"/>
      <c r="GF1295" s="24"/>
      <c r="GG1295" s="24"/>
      <c r="GH1295" s="24"/>
      <c r="GI1295" s="24"/>
      <c r="GJ1295" s="24"/>
      <c r="GK1295" s="24"/>
      <c r="GL1295" s="24"/>
      <c r="GM1295" s="24"/>
      <c r="GN1295" s="24"/>
      <c r="GO1295" s="24"/>
      <c r="GP1295" s="24"/>
      <c r="GQ1295" s="24"/>
      <c r="GR1295" s="24"/>
      <c r="GS1295" s="24"/>
      <c r="GT1295" s="24"/>
      <c r="GU1295" s="24"/>
      <c r="GV1295" s="24"/>
      <c r="GW1295" s="24"/>
      <c r="GX1295" s="24"/>
      <c r="GY1295" s="24"/>
      <c r="GZ1295" s="24"/>
      <c r="HA1295" s="24"/>
      <c r="HB1295" s="24"/>
      <c r="HC1295" s="24"/>
      <c r="HD1295" s="24"/>
      <c r="HE1295" s="24"/>
      <c r="HF1295" s="24"/>
      <c r="HG1295" s="24"/>
    </row>
    <row r="1296" spans="1:215" ht="13.5" customHeight="1" x14ac:dyDescent="0.2">
      <c r="A1296" s="24"/>
      <c r="B1296" s="24"/>
      <c r="C1296" s="125"/>
      <c r="D1296" s="125"/>
      <c r="O1296" s="24"/>
      <c r="P1296" s="24"/>
      <c r="Q1296" s="125"/>
      <c r="R1296" s="24"/>
      <c r="S1296" s="108"/>
      <c r="T1296" s="108"/>
      <c r="U1296" s="108"/>
      <c r="V1296" s="108"/>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c r="CA1296" s="24"/>
      <c r="CB1296" s="24"/>
      <c r="CC1296" s="24"/>
      <c r="CD1296" s="24"/>
      <c r="CE1296" s="24"/>
      <c r="CF1296" s="24"/>
      <c r="CG1296" s="24"/>
      <c r="CH1296" s="24"/>
      <c r="CI1296" s="24"/>
      <c r="CJ1296" s="24"/>
      <c r="CK1296" s="24"/>
      <c r="CL1296" s="24"/>
      <c r="CM1296" s="24"/>
      <c r="CN1296" s="24"/>
      <c r="CO1296" s="24"/>
      <c r="CP1296" s="24"/>
      <c r="CQ1296" s="24"/>
      <c r="CR1296" s="24"/>
      <c r="CS1296" s="24"/>
      <c r="CT1296" s="24"/>
      <c r="CU1296" s="24"/>
      <c r="CV1296" s="24"/>
      <c r="CW1296" s="24"/>
      <c r="CX1296" s="24"/>
      <c r="CY1296" s="24"/>
      <c r="CZ1296" s="24"/>
      <c r="DA1296" s="24"/>
      <c r="DB1296" s="24"/>
      <c r="DC1296" s="24"/>
      <c r="DD1296" s="24"/>
      <c r="DE1296" s="24"/>
      <c r="DF1296" s="24"/>
      <c r="DG1296" s="24"/>
      <c r="DH1296" s="24"/>
      <c r="DI1296" s="24"/>
      <c r="DJ1296" s="24"/>
      <c r="DK1296" s="24"/>
      <c r="DL1296" s="24"/>
      <c r="DM1296" s="24"/>
      <c r="DN1296" s="24"/>
      <c r="DO1296" s="24"/>
      <c r="DP1296" s="24"/>
      <c r="DQ1296" s="24"/>
      <c r="DR1296" s="24"/>
      <c r="DS1296" s="24"/>
      <c r="DT1296" s="24"/>
      <c r="DU1296" s="24"/>
      <c r="DV1296" s="24"/>
      <c r="DW1296" s="24"/>
      <c r="DX1296" s="24"/>
      <c r="DY1296" s="24"/>
      <c r="DZ1296" s="24"/>
      <c r="EA1296" s="24"/>
      <c r="EB1296" s="24"/>
      <c r="EC1296" s="24"/>
      <c r="ED1296" s="24"/>
      <c r="EE1296" s="24"/>
      <c r="EF1296" s="24"/>
      <c r="EG1296" s="24"/>
      <c r="EH1296" s="24"/>
      <c r="EI1296" s="24"/>
      <c r="EJ1296" s="24"/>
      <c r="EK1296" s="24"/>
      <c r="EL1296" s="24"/>
      <c r="EM1296" s="24"/>
      <c r="EN1296" s="24"/>
      <c r="EO1296" s="24"/>
      <c r="EP1296" s="24"/>
      <c r="EQ1296" s="24"/>
      <c r="ER1296" s="24"/>
      <c r="ES1296" s="24"/>
      <c r="ET1296" s="24"/>
      <c r="EU1296" s="24"/>
      <c r="EV1296" s="24"/>
      <c r="EW1296" s="24"/>
      <c r="EX1296" s="24"/>
      <c r="EY1296" s="24"/>
      <c r="EZ1296" s="24"/>
      <c r="FA1296" s="24"/>
      <c r="FB1296" s="24"/>
      <c r="FC1296" s="24"/>
      <c r="FD1296" s="24"/>
      <c r="FE1296" s="24"/>
      <c r="FF1296" s="24"/>
      <c r="FG1296" s="24"/>
      <c r="FH1296" s="24"/>
      <c r="FI1296" s="24"/>
      <c r="FJ1296" s="24"/>
      <c r="FK1296" s="24"/>
      <c r="FL1296" s="24"/>
      <c r="FM1296" s="24"/>
      <c r="FN1296" s="24"/>
      <c r="FO1296" s="24"/>
      <c r="FP1296" s="24"/>
      <c r="FQ1296" s="24"/>
      <c r="FR1296" s="24"/>
      <c r="FS1296" s="24"/>
      <c r="FT1296" s="24"/>
      <c r="FU1296" s="24"/>
      <c r="FV1296" s="24"/>
      <c r="FW1296" s="24"/>
      <c r="FX1296" s="24"/>
      <c r="FY1296" s="24"/>
      <c r="FZ1296" s="24"/>
      <c r="GA1296" s="24"/>
      <c r="GB1296" s="24"/>
      <c r="GC1296" s="24"/>
      <c r="GD1296" s="24"/>
      <c r="GE1296" s="24"/>
      <c r="GF1296" s="24"/>
      <c r="GG1296" s="24"/>
      <c r="GH1296" s="24"/>
      <c r="GI1296" s="24"/>
      <c r="GJ1296" s="24"/>
      <c r="GK1296" s="24"/>
      <c r="GL1296" s="24"/>
      <c r="GM1296" s="24"/>
      <c r="GN1296" s="24"/>
      <c r="GO1296" s="24"/>
      <c r="GP1296" s="24"/>
      <c r="GQ1296" s="24"/>
      <c r="GR1296" s="24"/>
      <c r="GS1296" s="24"/>
      <c r="GT1296" s="24"/>
      <c r="GU1296" s="24"/>
      <c r="GV1296" s="24"/>
      <c r="GW1296" s="24"/>
      <c r="GX1296" s="24"/>
      <c r="GY1296" s="24"/>
      <c r="GZ1296" s="24"/>
      <c r="HA1296" s="24"/>
      <c r="HB1296" s="24"/>
      <c r="HC1296" s="24"/>
      <c r="HD1296" s="24"/>
      <c r="HE1296" s="24"/>
      <c r="HF1296" s="24"/>
      <c r="HG1296" s="24"/>
    </row>
    <row r="1297" spans="1:215" ht="13.5" customHeight="1" x14ac:dyDescent="0.2">
      <c r="A1297" s="24"/>
      <c r="B1297" s="24"/>
      <c r="C1297" s="125"/>
      <c r="D1297" s="125"/>
      <c r="O1297" s="24"/>
      <c r="P1297" s="24"/>
      <c r="Q1297" s="125"/>
      <c r="R1297" s="24"/>
      <c r="S1297" s="108"/>
      <c r="T1297" s="108"/>
      <c r="U1297" s="108"/>
      <c r="V1297" s="108"/>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4"/>
      <c r="CA1297" s="24"/>
      <c r="CB1297" s="24"/>
      <c r="CC1297" s="24"/>
      <c r="CD1297" s="24"/>
      <c r="CE1297" s="24"/>
      <c r="CF1297" s="24"/>
      <c r="CG1297" s="24"/>
      <c r="CH1297" s="24"/>
      <c r="CI1297" s="24"/>
      <c r="CJ1297" s="24"/>
      <c r="CK1297" s="24"/>
      <c r="CL1297" s="24"/>
      <c r="CM1297" s="24"/>
      <c r="CN1297" s="24"/>
      <c r="CO1297" s="24"/>
      <c r="CP1297" s="24"/>
      <c r="CQ1297" s="24"/>
      <c r="CR1297" s="24"/>
      <c r="CS1297" s="24"/>
      <c r="CT1297" s="24"/>
      <c r="CU1297" s="24"/>
      <c r="CV1297" s="24"/>
      <c r="CW1297" s="24"/>
      <c r="CX1297" s="24"/>
      <c r="CY1297" s="24"/>
      <c r="CZ1297" s="24"/>
      <c r="DA1297" s="24"/>
      <c r="DB1297" s="24"/>
      <c r="DC1297" s="24"/>
      <c r="DD1297" s="24"/>
      <c r="DE1297" s="24"/>
      <c r="DF1297" s="24"/>
      <c r="DG1297" s="24"/>
      <c r="DH1297" s="24"/>
      <c r="DI1297" s="24"/>
      <c r="DJ1297" s="24"/>
      <c r="DK1297" s="24"/>
      <c r="DL1297" s="24"/>
      <c r="DM1297" s="24"/>
      <c r="DN1297" s="24"/>
      <c r="DO1297" s="24"/>
      <c r="DP1297" s="24"/>
      <c r="DQ1297" s="24"/>
      <c r="DR1297" s="24"/>
      <c r="DS1297" s="24"/>
      <c r="DT1297" s="24"/>
      <c r="DU1297" s="24"/>
      <c r="DV1297" s="24"/>
      <c r="DW1297" s="24"/>
      <c r="DX1297" s="24"/>
      <c r="DY1297" s="24"/>
      <c r="DZ1297" s="24"/>
      <c r="EA1297" s="24"/>
      <c r="EB1297" s="24"/>
      <c r="EC1297" s="24"/>
      <c r="ED1297" s="24"/>
      <c r="EE1297" s="24"/>
      <c r="EF1297" s="24"/>
      <c r="EG1297" s="24"/>
      <c r="EH1297" s="24"/>
      <c r="EI1297" s="24"/>
      <c r="EJ1297" s="24"/>
      <c r="EK1297" s="24"/>
      <c r="EL1297" s="24"/>
      <c r="EM1297" s="24"/>
      <c r="EN1297" s="24"/>
      <c r="EO1297" s="24"/>
      <c r="EP1297" s="24"/>
      <c r="EQ1297" s="24"/>
      <c r="ER1297" s="24"/>
      <c r="ES1297" s="24"/>
      <c r="ET1297" s="24"/>
      <c r="EU1297" s="24"/>
      <c r="EV1297" s="24"/>
      <c r="EW1297" s="24"/>
      <c r="EX1297" s="24"/>
      <c r="EY1297" s="24"/>
      <c r="EZ1297" s="24"/>
      <c r="FA1297" s="24"/>
      <c r="FB1297" s="24"/>
      <c r="FC1297" s="24"/>
      <c r="FD1297" s="24"/>
      <c r="FE1297" s="24"/>
      <c r="FF1297" s="24"/>
      <c r="FG1297" s="24"/>
      <c r="FH1297" s="24"/>
      <c r="FI1297" s="24"/>
      <c r="FJ1297" s="24"/>
      <c r="FK1297" s="24"/>
      <c r="FL1297" s="24"/>
      <c r="FM1297" s="24"/>
      <c r="FN1297" s="24"/>
      <c r="FO1297" s="24"/>
      <c r="FP1297" s="24"/>
      <c r="FQ1297" s="24"/>
      <c r="FR1297" s="24"/>
      <c r="FS1297" s="24"/>
      <c r="FT1297" s="24"/>
      <c r="FU1297" s="24"/>
      <c r="FV1297" s="24"/>
      <c r="FW1297" s="24"/>
      <c r="FX1297" s="24"/>
      <c r="FY1297" s="24"/>
      <c r="FZ1297" s="24"/>
      <c r="GA1297" s="24"/>
      <c r="GB1297" s="24"/>
      <c r="GC1297" s="24"/>
      <c r="GD1297" s="24"/>
      <c r="GE1297" s="24"/>
      <c r="GF1297" s="24"/>
      <c r="GG1297" s="24"/>
      <c r="GH1297" s="24"/>
      <c r="GI1297" s="24"/>
      <c r="GJ1297" s="24"/>
      <c r="GK1297" s="24"/>
      <c r="GL1297" s="24"/>
      <c r="GM1297" s="24"/>
      <c r="GN1297" s="24"/>
      <c r="GO1297" s="24"/>
      <c r="GP1297" s="24"/>
      <c r="GQ1297" s="24"/>
      <c r="GR1297" s="24"/>
      <c r="GS1297" s="24"/>
      <c r="GT1297" s="24"/>
      <c r="GU1297" s="24"/>
      <c r="GV1297" s="24"/>
      <c r="GW1297" s="24"/>
      <c r="GX1297" s="24"/>
      <c r="GY1297" s="24"/>
      <c r="GZ1297" s="24"/>
      <c r="HA1297" s="24"/>
      <c r="HB1297" s="24"/>
      <c r="HC1297" s="24"/>
      <c r="HD1297" s="24"/>
      <c r="HE1297" s="24"/>
      <c r="HF1297" s="24"/>
      <c r="HG1297" s="24"/>
    </row>
    <row r="1298" spans="1:215" ht="13.5" customHeight="1" x14ac:dyDescent="0.2">
      <c r="A1298" s="24"/>
      <c r="B1298" s="24"/>
      <c r="C1298" s="125"/>
      <c r="D1298" s="125"/>
      <c r="O1298" s="24"/>
      <c r="P1298" s="24"/>
      <c r="Q1298" s="125"/>
      <c r="R1298" s="24"/>
      <c r="S1298" s="108"/>
      <c r="T1298" s="108"/>
      <c r="U1298" s="108"/>
      <c r="V1298" s="108"/>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c r="CA1298" s="24"/>
      <c r="CB1298" s="24"/>
      <c r="CC1298" s="24"/>
      <c r="CD1298" s="24"/>
      <c r="CE1298" s="24"/>
      <c r="CF1298" s="24"/>
      <c r="CG1298" s="24"/>
      <c r="CH1298" s="24"/>
      <c r="CI1298" s="24"/>
      <c r="CJ1298" s="24"/>
      <c r="CK1298" s="24"/>
      <c r="CL1298" s="24"/>
      <c r="CM1298" s="24"/>
      <c r="CN1298" s="24"/>
      <c r="CO1298" s="24"/>
      <c r="CP1298" s="24"/>
      <c r="CQ1298" s="24"/>
      <c r="CR1298" s="24"/>
      <c r="CS1298" s="24"/>
      <c r="CT1298" s="24"/>
      <c r="CU1298" s="24"/>
      <c r="CV1298" s="24"/>
      <c r="CW1298" s="24"/>
      <c r="CX1298" s="24"/>
      <c r="CY1298" s="24"/>
      <c r="CZ1298" s="24"/>
      <c r="DA1298" s="24"/>
      <c r="DB1298" s="24"/>
      <c r="DC1298" s="24"/>
      <c r="DD1298" s="24"/>
      <c r="DE1298" s="24"/>
      <c r="DF1298" s="24"/>
      <c r="DG1298" s="24"/>
      <c r="DH1298" s="24"/>
      <c r="DI1298" s="24"/>
      <c r="DJ1298" s="24"/>
      <c r="DK1298" s="24"/>
      <c r="DL1298" s="24"/>
      <c r="DM1298" s="24"/>
      <c r="DN1298" s="24"/>
      <c r="DO1298" s="24"/>
      <c r="DP1298" s="24"/>
      <c r="DQ1298" s="24"/>
      <c r="DR1298" s="24"/>
      <c r="DS1298" s="24"/>
      <c r="DT1298" s="24"/>
      <c r="DU1298" s="24"/>
      <c r="DV1298" s="24"/>
      <c r="DW1298" s="24"/>
      <c r="DX1298" s="24"/>
      <c r="DY1298" s="24"/>
      <c r="DZ1298" s="24"/>
      <c r="EA1298" s="24"/>
      <c r="EB1298" s="24"/>
      <c r="EC1298" s="24"/>
      <c r="ED1298" s="24"/>
      <c r="EE1298" s="24"/>
      <c r="EF1298" s="24"/>
      <c r="EG1298" s="24"/>
      <c r="EH1298" s="24"/>
      <c r="EI1298" s="24"/>
      <c r="EJ1298" s="24"/>
      <c r="EK1298" s="24"/>
      <c r="EL1298" s="24"/>
      <c r="EM1298" s="24"/>
      <c r="EN1298" s="24"/>
      <c r="EO1298" s="24"/>
      <c r="EP1298" s="24"/>
      <c r="EQ1298" s="24"/>
      <c r="ER1298" s="24"/>
      <c r="ES1298" s="24"/>
      <c r="ET1298" s="24"/>
      <c r="EU1298" s="24"/>
      <c r="EV1298" s="24"/>
      <c r="EW1298" s="24"/>
      <c r="EX1298" s="24"/>
      <c r="EY1298" s="24"/>
      <c r="EZ1298" s="24"/>
      <c r="FA1298" s="24"/>
      <c r="FB1298" s="24"/>
      <c r="FC1298" s="24"/>
      <c r="FD1298" s="24"/>
      <c r="FE1298" s="24"/>
      <c r="FF1298" s="24"/>
      <c r="FG1298" s="24"/>
      <c r="FH1298" s="24"/>
      <c r="FI1298" s="24"/>
      <c r="FJ1298" s="24"/>
      <c r="FK1298" s="24"/>
      <c r="FL1298" s="24"/>
      <c r="FM1298" s="24"/>
      <c r="FN1298" s="24"/>
      <c r="FO1298" s="24"/>
      <c r="FP1298" s="24"/>
      <c r="FQ1298" s="24"/>
      <c r="FR1298" s="24"/>
      <c r="FS1298" s="24"/>
      <c r="FT1298" s="24"/>
      <c r="FU1298" s="24"/>
      <c r="FV1298" s="24"/>
      <c r="FW1298" s="24"/>
      <c r="FX1298" s="24"/>
      <c r="FY1298" s="24"/>
      <c r="FZ1298" s="24"/>
      <c r="GA1298" s="24"/>
      <c r="GB1298" s="24"/>
      <c r="GC1298" s="24"/>
      <c r="GD1298" s="24"/>
      <c r="GE1298" s="24"/>
      <c r="GF1298" s="24"/>
      <c r="GG1298" s="24"/>
      <c r="GH1298" s="24"/>
      <c r="GI1298" s="24"/>
      <c r="GJ1298" s="24"/>
      <c r="GK1298" s="24"/>
      <c r="GL1298" s="24"/>
      <c r="GM1298" s="24"/>
      <c r="GN1298" s="24"/>
      <c r="GO1298" s="24"/>
      <c r="GP1298" s="24"/>
      <c r="GQ1298" s="24"/>
      <c r="GR1298" s="24"/>
      <c r="GS1298" s="24"/>
      <c r="GT1298" s="24"/>
      <c r="GU1298" s="24"/>
      <c r="GV1298" s="24"/>
      <c r="GW1298" s="24"/>
      <c r="GX1298" s="24"/>
      <c r="GY1298" s="24"/>
      <c r="GZ1298" s="24"/>
      <c r="HA1298" s="24"/>
      <c r="HB1298" s="24"/>
      <c r="HC1298" s="24"/>
      <c r="HD1298" s="24"/>
      <c r="HE1298" s="24"/>
      <c r="HF1298" s="24"/>
      <c r="HG1298" s="24"/>
    </row>
    <row r="1299" spans="1:215" ht="13.5" customHeight="1" x14ac:dyDescent="0.2">
      <c r="A1299" s="24"/>
      <c r="B1299" s="24"/>
      <c r="C1299" s="125"/>
      <c r="D1299" s="125"/>
      <c r="O1299" s="24"/>
      <c r="P1299" s="24"/>
      <c r="Q1299" s="125"/>
      <c r="R1299" s="24"/>
      <c r="S1299" s="108"/>
      <c r="T1299" s="108"/>
      <c r="U1299" s="108"/>
      <c r="V1299" s="108"/>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4"/>
      <c r="CA1299" s="24"/>
      <c r="CB1299" s="24"/>
      <c r="CC1299" s="24"/>
      <c r="CD1299" s="24"/>
      <c r="CE1299" s="24"/>
      <c r="CF1299" s="24"/>
      <c r="CG1299" s="24"/>
      <c r="CH1299" s="24"/>
      <c r="CI1299" s="24"/>
      <c r="CJ1299" s="24"/>
      <c r="CK1299" s="24"/>
      <c r="CL1299" s="24"/>
      <c r="CM1299" s="24"/>
      <c r="CN1299" s="24"/>
      <c r="CO1299" s="24"/>
      <c r="CP1299" s="24"/>
      <c r="CQ1299" s="24"/>
      <c r="CR1299" s="24"/>
      <c r="CS1299" s="24"/>
      <c r="CT1299" s="24"/>
      <c r="CU1299" s="24"/>
      <c r="CV1299" s="24"/>
      <c r="CW1299" s="24"/>
      <c r="CX1299" s="24"/>
      <c r="CY1299" s="24"/>
      <c r="CZ1299" s="24"/>
      <c r="DA1299" s="24"/>
      <c r="DB1299" s="24"/>
      <c r="DC1299" s="24"/>
      <c r="DD1299" s="24"/>
      <c r="DE1299" s="24"/>
      <c r="DF1299" s="24"/>
      <c r="DG1299" s="24"/>
      <c r="DH1299" s="24"/>
      <c r="DI1299" s="24"/>
      <c r="DJ1299" s="24"/>
      <c r="DK1299" s="24"/>
      <c r="DL1299" s="24"/>
      <c r="DM1299" s="24"/>
      <c r="DN1299" s="24"/>
      <c r="DO1299" s="24"/>
      <c r="DP1299" s="24"/>
      <c r="DQ1299" s="24"/>
      <c r="DR1299" s="24"/>
      <c r="DS1299" s="24"/>
      <c r="DT1299" s="24"/>
      <c r="DU1299" s="24"/>
      <c r="DV1299" s="24"/>
      <c r="DW1299" s="24"/>
      <c r="DX1299" s="24"/>
      <c r="DY1299" s="24"/>
      <c r="DZ1299" s="24"/>
      <c r="EA1299" s="24"/>
      <c r="EB1299" s="24"/>
      <c r="EC1299" s="24"/>
      <c r="ED1299" s="24"/>
      <c r="EE1299" s="24"/>
      <c r="EF1299" s="24"/>
      <c r="EG1299" s="24"/>
      <c r="EH1299" s="24"/>
      <c r="EI1299" s="24"/>
      <c r="EJ1299" s="24"/>
      <c r="EK1299" s="24"/>
      <c r="EL1299" s="24"/>
      <c r="EM1299" s="24"/>
      <c r="EN1299" s="24"/>
      <c r="EO1299" s="24"/>
      <c r="EP1299" s="24"/>
      <c r="EQ1299" s="24"/>
      <c r="ER1299" s="24"/>
      <c r="ES1299" s="24"/>
      <c r="ET1299" s="24"/>
      <c r="EU1299" s="24"/>
      <c r="EV1299" s="24"/>
      <c r="EW1299" s="24"/>
      <c r="EX1299" s="24"/>
      <c r="EY1299" s="24"/>
      <c r="EZ1299" s="24"/>
      <c r="FA1299" s="24"/>
      <c r="FB1299" s="24"/>
      <c r="FC1299" s="24"/>
      <c r="FD1299" s="24"/>
      <c r="FE1299" s="24"/>
      <c r="FF1299" s="24"/>
      <c r="FG1299" s="24"/>
      <c r="FH1299" s="24"/>
      <c r="FI1299" s="24"/>
      <c r="FJ1299" s="24"/>
      <c r="FK1299" s="24"/>
      <c r="FL1299" s="24"/>
      <c r="FM1299" s="24"/>
      <c r="FN1299" s="24"/>
      <c r="FO1299" s="24"/>
      <c r="FP1299" s="24"/>
      <c r="FQ1299" s="24"/>
      <c r="FR1299" s="24"/>
      <c r="FS1299" s="24"/>
      <c r="FT1299" s="24"/>
      <c r="FU1299" s="24"/>
      <c r="FV1299" s="24"/>
      <c r="FW1299" s="24"/>
      <c r="FX1299" s="24"/>
      <c r="FY1299" s="24"/>
      <c r="FZ1299" s="24"/>
      <c r="GA1299" s="24"/>
      <c r="GB1299" s="24"/>
      <c r="GC1299" s="24"/>
      <c r="GD1299" s="24"/>
      <c r="GE1299" s="24"/>
      <c r="GF1299" s="24"/>
      <c r="GG1299" s="24"/>
      <c r="GH1299" s="24"/>
      <c r="GI1299" s="24"/>
      <c r="GJ1299" s="24"/>
      <c r="GK1299" s="24"/>
      <c r="GL1299" s="24"/>
      <c r="GM1299" s="24"/>
      <c r="GN1299" s="24"/>
      <c r="GO1299" s="24"/>
      <c r="GP1299" s="24"/>
      <c r="GQ1299" s="24"/>
      <c r="GR1299" s="24"/>
      <c r="GS1299" s="24"/>
      <c r="GT1299" s="24"/>
      <c r="GU1299" s="24"/>
      <c r="GV1299" s="24"/>
      <c r="GW1299" s="24"/>
      <c r="GX1299" s="24"/>
      <c r="GY1299" s="24"/>
      <c r="GZ1299" s="24"/>
      <c r="HA1299" s="24"/>
      <c r="HB1299" s="24"/>
      <c r="HC1299" s="24"/>
      <c r="HD1299" s="24"/>
      <c r="HE1299" s="24"/>
      <c r="HF1299" s="24"/>
      <c r="HG1299" s="24"/>
    </row>
    <row r="1300" spans="1:215" ht="13.5" customHeight="1" x14ac:dyDescent="0.2">
      <c r="A1300" s="24"/>
      <c r="B1300" s="24"/>
      <c r="C1300" s="125"/>
      <c r="D1300" s="125"/>
      <c r="O1300" s="24"/>
      <c r="P1300" s="24"/>
      <c r="Q1300" s="125"/>
      <c r="R1300" s="24"/>
      <c r="S1300" s="108"/>
      <c r="T1300" s="108"/>
      <c r="U1300" s="108"/>
      <c r="V1300" s="108"/>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c r="CA1300" s="24"/>
      <c r="CB1300" s="24"/>
      <c r="CC1300" s="24"/>
      <c r="CD1300" s="24"/>
      <c r="CE1300" s="24"/>
      <c r="CF1300" s="24"/>
      <c r="CG1300" s="24"/>
      <c r="CH1300" s="24"/>
      <c r="CI1300" s="24"/>
      <c r="CJ1300" s="24"/>
      <c r="CK1300" s="24"/>
      <c r="CL1300" s="24"/>
      <c r="CM1300" s="24"/>
      <c r="CN1300" s="24"/>
      <c r="CO1300" s="24"/>
      <c r="CP1300" s="24"/>
      <c r="CQ1300" s="24"/>
      <c r="CR1300" s="24"/>
      <c r="CS1300" s="24"/>
      <c r="CT1300" s="24"/>
      <c r="CU1300" s="24"/>
      <c r="CV1300" s="24"/>
      <c r="CW1300" s="24"/>
      <c r="CX1300" s="24"/>
      <c r="CY1300" s="24"/>
      <c r="CZ1300" s="24"/>
      <c r="DA1300" s="24"/>
      <c r="DB1300" s="24"/>
      <c r="DC1300" s="24"/>
      <c r="DD1300" s="24"/>
      <c r="DE1300" s="24"/>
      <c r="DF1300" s="24"/>
      <c r="DG1300" s="24"/>
      <c r="DH1300" s="24"/>
      <c r="DI1300" s="24"/>
      <c r="DJ1300" s="24"/>
      <c r="DK1300" s="24"/>
      <c r="DL1300" s="24"/>
      <c r="DM1300" s="24"/>
      <c r="DN1300" s="24"/>
      <c r="DO1300" s="24"/>
      <c r="DP1300" s="24"/>
      <c r="DQ1300" s="24"/>
      <c r="DR1300" s="24"/>
      <c r="DS1300" s="24"/>
      <c r="DT1300" s="24"/>
      <c r="DU1300" s="24"/>
      <c r="DV1300" s="24"/>
      <c r="DW1300" s="24"/>
      <c r="DX1300" s="24"/>
      <c r="DY1300" s="24"/>
      <c r="DZ1300" s="24"/>
      <c r="EA1300" s="24"/>
      <c r="EB1300" s="24"/>
      <c r="EC1300" s="24"/>
      <c r="ED1300" s="24"/>
      <c r="EE1300" s="24"/>
      <c r="EF1300" s="24"/>
      <c r="EG1300" s="24"/>
      <c r="EH1300" s="24"/>
      <c r="EI1300" s="24"/>
      <c r="EJ1300" s="24"/>
      <c r="EK1300" s="24"/>
      <c r="EL1300" s="24"/>
      <c r="EM1300" s="24"/>
      <c r="EN1300" s="24"/>
      <c r="EO1300" s="24"/>
      <c r="EP1300" s="24"/>
      <c r="EQ1300" s="24"/>
      <c r="ER1300" s="24"/>
      <c r="ES1300" s="24"/>
      <c r="ET1300" s="24"/>
      <c r="EU1300" s="24"/>
      <c r="EV1300" s="24"/>
      <c r="EW1300" s="24"/>
      <c r="EX1300" s="24"/>
      <c r="EY1300" s="24"/>
      <c r="EZ1300" s="24"/>
      <c r="FA1300" s="24"/>
      <c r="FB1300" s="24"/>
      <c r="FC1300" s="24"/>
      <c r="FD1300" s="24"/>
      <c r="FE1300" s="24"/>
      <c r="FF1300" s="24"/>
      <c r="FG1300" s="24"/>
      <c r="FH1300" s="24"/>
      <c r="FI1300" s="24"/>
      <c r="FJ1300" s="24"/>
      <c r="FK1300" s="24"/>
      <c r="FL1300" s="24"/>
      <c r="FM1300" s="24"/>
      <c r="FN1300" s="24"/>
      <c r="FO1300" s="24"/>
      <c r="FP1300" s="24"/>
      <c r="FQ1300" s="24"/>
      <c r="FR1300" s="24"/>
      <c r="FS1300" s="24"/>
      <c r="FT1300" s="24"/>
      <c r="FU1300" s="24"/>
      <c r="FV1300" s="24"/>
      <c r="FW1300" s="24"/>
      <c r="FX1300" s="24"/>
      <c r="FY1300" s="24"/>
      <c r="FZ1300" s="24"/>
      <c r="GA1300" s="24"/>
      <c r="GB1300" s="24"/>
      <c r="GC1300" s="24"/>
      <c r="GD1300" s="24"/>
      <c r="GE1300" s="24"/>
      <c r="GF1300" s="24"/>
      <c r="GG1300" s="24"/>
      <c r="GH1300" s="24"/>
      <c r="GI1300" s="24"/>
      <c r="GJ1300" s="24"/>
      <c r="GK1300" s="24"/>
      <c r="GL1300" s="24"/>
      <c r="GM1300" s="24"/>
      <c r="GN1300" s="24"/>
      <c r="GO1300" s="24"/>
      <c r="GP1300" s="24"/>
      <c r="GQ1300" s="24"/>
      <c r="GR1300" s="24"/>
      <c r="GS1300" s="24"/>
      <c r="GT1300" s="24"/>
      <c r="GU1300" s="24"/>
      <c r="GV1300" s="24"/>
      <c r="GW1300" s="24"/>
      <c r="GX1300" s="24"/>
      <c r="GY1300" s="24"/>
      <c r="GZ1300" s="24"/>
      <c r="HA1300" s="24"/>
      <c r="HB1300" s="24"/>
      <c r="HC1300" s="24"/>
      <c r="HD1300" s="24"/>
      <c r="HE1300" s="24"/>
      <c r="HF1300" s="24"/>
      <c r="HG1300" s="24"/>
    </row>
    <row r="1301" spans="1:215" ht="13.5" customHeight="1" x14ac:dyDescent="0.2">
      <c r="A1301" s="24"/>
      <c r="B1301" s="24"/>
      <c r="C1301" s="125"/>
      <c r="D1301" s="125"/>
      <c r="O1301" s="24"/>
      <c r="P1301" s="24"/>
      <c r="Q1301" s="125"/>
      <c r="R1301" s="24"/>
      <c r="S1301" s="108"/>
      <c r="T1301" s="108"/>
      <c r="U1301" s="108"/>
      <c r="V1301" s="108"/>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24"/>
      <c r="CD1301" s="24"/>
      <c r="CE1301" s="24"/>
      <c r="CF1301" s="24"/>
      <c r="CG1301" s="24"/>
      <c r="CH1301" s="24"/>
      <c r="CI1301" s="24"/>
      <c r="CJ1301" s="24"/>
      <c r="CK1301" s="24"/>
      <c r="CL1301" s="24"/>
      <c r="CM1301" s="24"/>
      <c r="CN1301" s="24"/>
      <c r="CO1301" s="24"/>
      <c r="CP1301" s="24"/>
      <c r="CQ1301" s="24"/>
      <c r="CR1301" s="24"/>
      <c r="CS1301" s="24"/>
      <c r="CT1301" s="24"/>
      <c r="CU1301" s="24"/>
      <c r="CV1301" s="24"/>
      <c r="CW1301" s="24"/>
      <c r="CX1301" s="24"/>
      <c r="CY1301" s="24"/>
      <c r="CZ1301" s="24"/>
      <c r="DA1301" s="24"/>
      <c r="DB1301" s="24"/>
      <c r="DC1301" s="24"/>
      <c r="DD1301" s="24"/>
      <c r="DE1301" s="24"/>
      <c r="DF1301" s="24"/>
      <c r="DG1301" s="24"/>
      <c r="DH1301" s="24"/>
      <c r="DI1301" s="24"/>
      <c r="DJ1301" s="24"/>
      <c r="DK1301" s="24"/>
      <c r="DL1301" s="24"/>
      <c r="DM1301" s="24"/>
      <c r="DN1301" s="24"/>
      <c r="DO1301" s="24"/>
      <c r="DP1301" s="24"/>
      <c r="DQ1301" s="24"/>
      <c r="DR1301" s="24"/>
      <c r="DS1301" s="24"/>
      <c r="DT1301" s="24"/>
      <c r="DU1301" s="24"/>
      <c r="DV1301" s="24"/>
      <c r="DW1301" s="24"/>
      <c r="DX1301" s="24"/>
      <c r="DY1301" s="24"/>
      <c r="DZ1301" s="24"/>
      <c r="EA1301" s="24"/>
      <c r="EB1301" s="24"/>
      <c r="EC1301" s="24"/>
      <c r="ED1301" s="24"/>
      <c r="EE1301" s="24"/>
      <c r="EF1301" s="24"/>
      <c r="EG1301" s="24"/>
      <c r="EH1301" s="24"/>
      <c r="EI1301" s="24"/>
      <c r="EJ1301" s="24"/>
      <c r="EK1301" s="24"/>
      <c r="EL1301" s="24"/>
      <c r="EM1301" s="24"/>
      <c r="EN1301" s="24"/>
      <c r="EO1301" s="24"/>
      <c r="EP1301" s="24"/>
      <c r="EQ1301" s="24"/>
      <c r="ER1301" s="24"/>
      <c r="ES1301" s="24"/>
      <c r="ET1301" s="24"/>
      <c r="EU1301" s="24"/>
      <c r="EV1301" s="24"/>
      <c r="EW1301" s="24"/>
      <c r="EX1301" s="24"/>
      <c r="EY1301" s="24"/>
      <c r="EZ1301" s="24"/>
      <c r="FA1301" s="24"/>
      <c r="FB1301" s="24"/>
      <c r="FC1301" s="24"/>
      <c r="FD1301" s="24"/>
      <c r="FE1301" s="24"/>
      <c r="FF1301" s="24"/>
      <c r="FG1301" s="24"/>
      <c r="FH1301" s="24"/>
      <c r="FI1301" s="24"/>
      <c r="FJ1301" s="24"/>
      <c r="FK1301" s="24"/>
      <c r="FL1301" s="24"/>
      <c r="FM1301" s="24"/>
      <c r="FN1301" s="24"/>
      <c r="FO1301" s="24"/>
      <c r="FP1301" s="24"/>
      <c r="FQ1301" s="24"/>
      <c r="FR1301" s="24"/>
      <c r="FS1301" s="24"/>
      <c r="FT1301" s="24"/>
      <c r="FU1301" s="24"/>
      <c r="FV1301" s="24"/>
      <c r="FW1301" s="24"/>
      <c r="FX1301" s="24"/>
      <c r="FY1301" s="24"/>
      <c r="FZ1301" s="24"/>
      <c r="GA1301" s="24"/>
      <c r="GB1301" s="24"/>
      <c r="GC1301" s="24"/>
      <c r="GD1301" s="24"/>
      <c r="GE1301" s="24"/>
      <c r="GF1301" s="24"/>
      <c r="GG1301" s="24"/>
      <c r="GH1301" s="24"/>
      <c r="GI1301" s="24"/>
      <c r="GJ1301" s="24"/>
      <c r="GK1301" s="24"/>
      <c r="GL1301" s="24"/>
      <c r="GM1301" s="24"/>
      <c r="GN1301" s="24"/>
      <c r="GO1301" s="24"/>
      <c r="GP1301" s="24"/>
      <c r="GQ1301" s="24"/>
      <c r="GR1301" s="24"/>
      <c r="GS1301" s="24"/>
      <c r="GT1301" s="24"/>
      <c r="GU1301" s="24"/>
      <c r="GV1301" s="24"/>
      <c r="GW1301" s="24"/>
      <c r="GX1301" s="24"/>
      <c r="GY1301" s="24"/>
      <c r="GZ1301" s="24"/>
      <c r="HA1301" s="24"/>
      <c r="HB1301" s="24"/>
      <c r="HC1301" s="24"/>
      <c r="HD1301" s="24"/>
      <c r="HE1301" s="24"/>
      <c r="HF1301" s="24"/>
      <c r="HG1301" s="24"/>
    </row>
    <row r="1302" spans="1:215" ht="13.5" customHeight="1" x14ac:dyDescent="0.2">
      <c r="A1302" s="24"/>
      <c r="B1302" s="24"/>
      <c r="C1302" s="125"/>
      <c r="D1302" s="125"/>
      <c r="O1302" s="24"/>
      <c r="P1302" s="24"/>
      <c r="Q1302" s="125"/>
      <c r="R1302" s="24"/>
      <c r="S1302" s="108"/>
      <c r="T1302" s="108"/>
      <c r="U1302" s="108"/>
      <c r="V1302" s="108"/>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c r="BY1302" s="24"/>
      <c r="BZ1302" s="24"/>
      <c r="CA1302" s="24"/>
      <c r="CB1302" s="24"/>
      <c r="CC1302" s="24"/>
      <c r="CD1302" s="24"/>
      <c r="CE1302" s="24"/>
      <c r="CF1302" s="24"/>
      <c r="CG1302" s="24"/>
      <c r="CH1302" s="24"/>
      <c r="CI1302" s="24"/>
      <c r="CJ1302" s="24"/>
      <c r="CK1302" s="24"/>
      <c r="CL1302" s="24"/>
      <c r="CM1302" s="24"/>
      <c r="CN1302" s="24"/>
      <c r="CO1302" s="24"/>
      <c r="CP1302" s="24"/>
      <c r="CQ1302" s="24"/>
      <c r="CR1302" s="24"/>
      <c r="CS1302" s="24"/>
      <c r="CT1302" s="24"/>
      <c r="CU1302" s="24"/>
      <c r="CV1302" s="24"/>
      <c r="CW1302" s="24"/>
      <c r="CX1302" s="24"/>
      <c r="CY1302" s="24"/>
      <c r="CZ1302" s="24"/>
      <c r="DA1302" s="24"/>
      <c r="DB1302" s="24"/>
      <c r="DC1302" s="24"/>
      <c r="DD1302" s="24"/>
      <c r="DE1302" s="24"/>
      <c r="DF1302" s="24"/>
      <c r="DG1302" s="24"/>
      <c r="DH1302" s="24"/>
      <c r="DI1302" s="24"/>
      <c r="DJ1302" s="24"/>
      <c r="DK1302" s="24"/>
      <c r="DL1302" s="24"/>
      <c r="DM1302" s="24"/>
      <c r="DN1302" s="24"/>
      <c r="DO1302" s="24"/>
      <c r="DP1302" s="24"/>
      <c r="DQ1302" s="24"/>
      <c r="DR1302" s="24"/>
      <c r="DS1302" s="24"/>
      <c r="DT1302" s="24"/>
      <c r="DU1302" s="24"/>
      <c r="DV1302" s="24"/>
      <c r="DW1302" s="24"/>
      <c r="DX1302" s="24"/>
      <c r="DY1302" s="24"/>
      <c r="DZ1302" s="24"/>
      <c r="EA1302" s="24"/>
      <c r="EB1302" s="24"/>
      <c r="EC1302" s="24"/>
      <c r="ED1302" s="24"/>
      <c r="EE1302" s="24"/>
      <c r="EF1302" s="24"/>
      <c r="EG1302" s="24"/>
      <c r="EH1302" s="24"/>
      <c r="EI1302" s="24"/>
      <c r="EJ1302" s="24"/>
      <c r="EK1302" s="24"/>
      <c r="EL1302" s="24"/>
      <c r="EM1302" s="24"/>
      <c r="EN1302" s="24"/>
      <c r="EO1302" s="24"/>
      <c r="EP1302" s="24"/>
      <c r="EQ1302" s="24"/>
      <c r="ER1302" s="24"/>
      <c r="ES1302" s="24"/>
      <c r="ET1302" s="24"/>
      <c r="EU1302" s="24"/>
      <c r="EV1302" s="24"/>
      <c r="EW1302" s="24"/>
      <c r="EX1302" s="24"/>
      <c r="EY1302" s="24"/>
      <c r="EZ1302" s="24"/>
      <c r="FA1302" s="24"/>
      <c r="FB1302" s="24"/>
      <c r="FC1302" s="24"/>
      <c r="FD1302" s="24"/>
      <c r="FE1302" s="24"/>
      <c r="FF1302" s="24"/>
      <c r="FG1302" s="24"/>
      <c r="FH1302" s="24"/>
      <c r="FI1302" s="24"/>
      <c r="FJ1302" s="24"/>
      <c r="FK1302" s="24"/>
      <c r="FL1302" s="24"/>
      <c r="FM1302" s="24"/>
      <c r="FN1302" s="24"/>
      <c r="FO1302" s="24"/>
      <c r="FP1302" s="24"/>
      <c r="FQ1302" s="24"/>
      <c r="FR1302" s="24"/>
      <c r="FS1302" s="24"/>
      <c r="FT1302" s="24"/>
      <c r="FU1302" s="24"/>
      <c r="FV1302" s="24"/>
      <c r="FW1302" s="24"/>
      <c r="FX1302" s="24"/>
      <c r="FY1302" s="24"/>
      <c r="FZ1302" s="24"/>
      <c r="GA1302" s="24"/>
      <c r="GB1302" s="24"/>
      <c r="GC1302" s="24"/>
      <c r="GD1302" s="24"/>
      <c r="GE1302" s="24"/>
      <c r="GF1302" s="24"/>
      <c r="GG1302" s="24"/>
      <c r="GH1302" s="24"/>
      <c r="GI1302" s="24"/>
      <c r="GJ1302" s="24"/>
      <c r="GK1302" s="24"/>
      <c r="GL1302" s="24"/>
      <c r="GM1302" s="24"/>
      <c r="GN1302" s="24"/>
      <c r="GO1302" s="24"/>
      <c r="GP1302" s="24"/>
      <c r="GQ1302" s="24"/>
      <c r="GR1302" s="24"/>
      <c r="GS1302" s="24"/>
      <c r="GT1302" s="24"/>
      <c r="GU1302" s="24"/>
      <c r="GV1302" s="24"/>
      <c r="GW1302" s="24"/>
      <c r="GX1302" s="24"/>
      <c r="GY1302" s="24"/>
      <c r="GZ1302" s="24"/>
      <c r="HA1302" s="24"/>
      <c r="HB1302" s="24"/>
      <c r="HC1302" s="24"/>
      <c r="HD1302" s="24"/>
      <c r="HE1302" s="24"/>
      <c r="HF1302" s="24"/>
      <c r="HG1302" s="24"/>
    </row>
    <row r="1303" spans="1:215" ht="13.5" customHeight="1" x14ac:dyDescent="0.2">
      <c r="A1303" s="24"/>
      <c r="B1303" s="24"/>
      <c r="C1303" s="125"/>
      <c r="D1303" s="125"/>
      <c r="O1303" s="24"/>
      <c r="P1303" s="24"/>
      <c r="Q1303" s="125"/>
      <c r="R1303" s="24"/>
      <c r="S1303" s="108"/>
      <c r="T1303" s="108"/>
      <c r="U1303" s="108"/>
      <c r="V1303" s="108"/>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c r="BY1303" s="24"/>
      <c r="BZ1303" s="24"/>
      <c r="CA1303" s="24"/>
      <c r="CB1303" s="24"/>
      <c r="CC1303" s="24"/>
      <c r="CD1303" s="24"/>
      <c r="CE1303" s="24"/>
      <c r="CF1303" s="24"/>
      <c r="CG1303" s="24"/>
      <c r="CH1303" s="24"/>
      <c r="CI1303" s="24"/>
      <c r="CJ1303" s="24"/>
      <c r="CK1303" s="24"/>
      <c r="CL1303" s="24"/>
      <c r="CM1303" s="24"/>
      <c r="CN1303" s="24"/>
      <c r="CO1303" s="24"/>
      <c r="CP1303" s="24"/>
      <c r="CQ1303" s="24"/>
      <c r="CR1303" s="24"/>
      <c r="CS1303" s="24"/>
      <c r="CT1303" s="24"/>
      <c r="CU1303" s="24"/>
      <c r="CV1303" s="24"/>
      <c r="CW1303" s="24"/>
      <c r="CX1303" s="24"/>
      <c r="CY1303" s="24"/>
      <c r="CZ1303" s="24"/>
      <c r="DA1303" s="24"/>
      <c r="DB1303" s="24"/>
      <c r="DC1303" s="24"/>
      <c r="DD1303" s="24"/>
      <c r="DE1303" s="24"/>
      <c r="DF1303" s="24"/>
      <c r="DG1303" s="24"/>
      <c r="DH1303" s="24"/>
      <c r="DI1303" s="24"/>
      <c r="DJ1303" s="24"/>
      <c r="DK1303" s="24"/>
      <c r="DL1303" s="24"/>
      <c r="DM1303" s="24"/>
      <c r="DN1303" s="24"/>
      <c r="DO1303" s="24"/>
      <c r="DP1303" s="24"/>
      <c r="DQ1303" s="24"/>
      <c r="DR1303" s="24"/>
      <c r="DS1303" s="24"/>
      <c r="DT1303" s="24"/>
      <c r="DU1303" s="24"/>
      <c r="DV1303" s="24"/>
      <c r="DW1303" s="24"/>
      <c r="DX1303" s="24"/>
      <c r="DY1303" s="24"/>
      <c r="DZ1303" s="24"/>
      <c r="EA1303" s="24"/>
      <c r="EB1303" s="24"/>
      <c r="EC1303" s="24"/>
      <c r="ED1303" s="24"/>
      <c r="EE1303" s="24"/>
      <c r="EF1303" s="24"/>
      <c r="EG1303" s="24"/>
      <c r="EH1303" s="24"/>
      <c r="EI1303" s="24"/>
      <c r="EJ1303" s="24"/>
      <c r="EK1303" s="24"/>
      <c r="EL1303" s="24"/>
      <c r="EM1303" s="24"/>
      <c r="EN1303" s="24"/>
      <c r="EO1303" s="24"/>
      <c r="EP1303" s="24"/>
      <c r="EQ1303" s="24"/>
      <c r="ER1303" s="24"/>
      <c r="ES1303" s="24"/>
      <c r="ET1303" s="24"/>
      <c r="EU1303" s="24"/>
      <c r="EV1303" s="24"/>
      <c r="EW1303" s="24"/>
      <c r="EX1303" s="24"/>
      <c r="EY1303" s="24"/>
      <c r="EZ1303" s="24"/>
      <c r="FA1303" s="24"/>
      <c r="FB1303" s="24"/>
      <c r="FC1303" s="24"/>
      <c r="FD1303" s="24"/>
      <c r="FE1303" s="24"/>
      <c r="FF1303" s="24"/>
      <c r="FG1303" s="24"/>
      <c r="FH1303" s="24"/>
      <c r="FI1303" s="24"/>
      <c r="FJ1303" s="24"/>
      <c r="FK1303" s="24"/>
      <c r="FL1303" s="24"/>
      <c r="FM1303" s="24"/>
      <c r="FN1303" s="24"/>
      <c r="FO1303" s="24"/>
      <c r="FP1303" s="24"/>
      <c r="FQ1303" s="24"/>
      <c r="FR1303" s="24"/>
      <c r="FS1303" s="24"/>
      <c r="FT1303" s="24"/>
      <c r="FU1303" s="24"/>
      <c r="FV1303" s="24"/>
      <c r="FW1303" s="24"/>
      <c r="FX1303" s="24"/>
      <c r="FY1303" s="24"/>
      <c r="FZ1303" s="24"/>
      <c r="GA1303" s="24"/>
      <c r="GB1303" s="24"/>
      <c r="GC1303" s="24"/>
      <c r="GD1303" s="24"/>
      <c r="GE1303" s="24"/>
      <c r="GF1303" s="24"/>
      <c r="GG1303" s="24"/>
      <c r="GH1303" s="24"/>
      <c r="GI1303" s="24"/>
      <c r="GJ1303" s="24"/>
      <c r="GK1303" s="24"/>
      <c r="GL1303" s="24"/>
      <c r="GM1303" s="24"/>
      <c r="GN1303" s="24"/>
      <c r="GO1303" s="24"/>
      <c r="GP1303" s="24"/>
      <c r="GQ1303" s="24"/>
      <c r="GR1303" s="24"/>
      <c r="GS1303" s="24"/>
      <c r="GT1303" s="24"/>
      <c r="GU1303" s="24"/>
      <c r="GV1303" s="24"/>
      <c r="GW1303" s="24"/>
      <c r="GX1303" s="24"/>
      <c r="GY1303" s="24"/>
      <c r="GZ1303" s="24"/>
      <c r="HA1303" s="24"/>
      <c r="HB1303" s="24"/>
      <c r="HC1303" s="24"/>
      <c r="HD1303" s="24"/>
      <c r="HE1303" s="24"/>
      <c r="HF1303" s="24"/>
      <c r="HG1303" s="24"/>
    </row>
    <row r="1304" spans="1:215" ht="13.5" customHeight="1" x14ac:dyDescent="0.2">
      <c r="A1304" s="24"/>
      <c r="B1304" s="24"/>
      <c r="C1304" s="125"/>
      <c r="D1304" s="125"/>
      <c r="O1304" s="24"/>
      <c r="P1304" s="24"/>
      <c r="Q1304" s="125"/>
      <c r="R1304" s="24"/>
      <c r="S1304" s="108"/>
      <c r="T1304" s="108"/>
      <c r="U1304" s="108"/>
      <c r="V1304" s="108"/>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c r="BY1304" s="24"/>
      <c r="BZ1304" s="24"/>
      <c r="CA1304" s="24"/>
      <c r="CB1304" s="24"/>
      <c r="CC1304" s="24"/>
      <c r="CD1304" s="24"/>
      <c r="CE1304" s="24"/>
      <c r="CF1304" s="24"/>
      <c r="CG1304" s="24"/>
      <c r="CH1304" s="24"/>
      <c r="CI1304" s="24"/>
      <c r="CJ1304" s="24"/>
      <c r="CK1304" s="24"/>
      <c r="CL1304" s="24"/>
      <c r="CM1304" s="24"/>
      <c r="CN1304" s="24"/>
      <c r="CO1304" s="24"/>
      <c r="CP1304" s="24"/>
      <c r="CQ1304" s="24"/>
      <c r="CR1304" s="24"/>
      <c r="CS1304" s="24"/>
      <c r="CT1304" s="24"/>
      <c r="CU1304" s="24"/>
      <c r="CV1304" s="24"/>
      <c r="CW1304" s="24"/>
      <c r="CX1304" s="24"/>
      <c r="CY1304" s="24"/>
      <c r="CZ1304" s="24"/>
      <c r="DA1304" s="24"/>
      <c r="DB1304" s="24"/>
      <c r="DC1304" s="24"/>
      <c r="DD1304" s="24"/>
      <c r="DE1304" s="24"/>
      <c r="DF1304" s="24"/>
      <c r="DG1304" s="24"/>
      <c r="DH1304" s="24"/>
      <c r="DI1304" s="24"/>
      <c r="DJ1304" s="24"/>
      <c r="DK1304" s="24"/>
      <c r="DL1304" s="24"/>
      <c r="DM1304" s="24"/>
      <c r="DN1304" s="24"/>
      <c r="DO1304" s="24"/>
      <c r="DP1304" s="24"/>
      <c r="DQ1304" s="24"/>
      <c r="DR1304" s="24"/>
      <c r="DS1304" s="24"/>
      <c r="DT1304" s="24"/>
      <c r="DU1304" s="24"/>
      <c r="DV1304" s="24"/>
      <c r="DW1304" s="24"/>
      <c r="DX1304" s="24"/>
      <c r="DY1304" s="24"/>
      <c r="DZ1304" s="24"/>
      <c r="EA1304" s="24"/>
      <c r="EB1304" s="24"/>
      <c r="EC1304" s="24"/>
      <c r="ED1304" s="24"/>
      <c r="EE1304" s="24"/>
      <c r="EF1304" s="24"/>
      <c r="EG1304" s="24"/>
      <c r="EH1304" s="24"/>
      <c r="EI1304" s="24"/>
      <c r="EJ1304" s="24"/>
      <c r="EK1304" s="24"/>
      <c r="EL1304" s="24"/>
      <c r="EM1304" s="24"/>
      <c r="EN1304" s="24"/>
      <c r="EO1304" s="24"/>
      <c r="EP1304" s="24"/>
      <c r="EQ1304" s="24"/>
      <c r="ER1304" s="24"/>
      <c r="ES1304" s="24"/>
      <c r="ET1304" s="24"/>
      <c r="EU1304" s="24"/>
      <c r="EV1304" s="24"/>
      <c r="EW1304" s="24"/>
      <c r="EX1304" s="24"/>
      <c r="EY1304" s="24"/>
      <c r="EZ1304" s="24"/>
      <c r="FA1304" s="24"/>
      <c r="FB1304" s="24"/>
      <c r="FC1304" s="24"/>
      <c r="FD1304" s="24"/>
      <c r="FE1304" s="24"/>
      <c r="FF1304" s="24"/>
      <c r="FG1304" s="24"/>
      <c r="FH1304" s="24"/>
      <c r="FI1304" s="24"/>
      <c r="FJ1304" s="24"/>
      <c r="FK1304" s="24"/>
      <c r="FL1304" s="24"/>
      <c r="FM1304" s="24"/>
      <c r="FN1304" s="24"/>
      <c r="FO1304" s="24"/>
      <c r="FP1304" s="24"/>
      <c r="FQ1304" s="24"/>
      <c r="FR1304" s="24"/>
      <c r="FS1304" s="24"/>
      <c r="FT1304" s="24"/>
      <c r="FU1304" s="24"/>
      <c r="FV1304" s="24"/>
      <c r="FW1304" s="24"/>
      <c r="FX1304" s="24"/>
      <c r="FY1304" s="24"/>
      <c r="FZ1304" s="24"/>
      <c r="GA1304" s="24"/>
      <c r="GB1304" s="24"/>
      <c r="GC1304" s="24"/>
      <c r="GD1304" s="24"/>
      <c r="GE1304" s="24"/>
      <c r="GF1304" s="24"/>
      <c r="GG1304" s="24"/>
      <c r="GH1304" s="24"/>
      <c r="GI1304" s="24"/>
      <c r="GJ1304" s="24"/>
      <c r="GK1304" s="24"/>
      <c r="GL1304" s="24"/>
      <c r="GM1304" s="24"/>
      <c r="GN1304" s="24"/>
      <c r="GO1304" s="24"/>
      <c r="GP1304" s="24"/>
      <c r="GQ1304" s="24"/>
      <c r="GR1304" s="24"/>
      <c r="GS1304" s="24"/>
      <c r="GT1304" s="24"/>
      <c r="GU1304" s="24"/>
      <c r="GV1304" s="24"/>
      <c r="GW1304" s="24"/>
      <c r="GX1304" s="24"/>
      <c r="GY1304" s="24"/>
      <c r="GZ1304" s="24"/>
      <c r="HA1304" s="24"/>
      <c r="HB1304" s="24"/>
      <c r="HC1304" s="24"/>
      <c r="HD1304" s="24"/>
      <c r="HE1304" s="24"/>
      <c r="HF1304" s="24"/>
      <c r="HG1304" s="24"/>
    </row>
    <row r="1305" spans="1:215" ht="13.5" customHeight="1" x14ac:dyDescent="0.2">
      <c r="A1305" s="24"/>
      <c r="B1305" s="24"/>
      <c r="C1305" s="125"/>
      <c r="D1305" s="125"/>
      <c r="O1305" s="24"/>
      <c r="P1305" s="24"/>
      <c r="Q1305" s="125"/>
      <c r="R1305" s="24"/>
      <c r="S1305" s="108"/>
      <c r="T1305" s="108"/>
      <c r="U1305" s="108"/>
      <c r="V1305" s="108"/>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c r="BY1305" s="24"/>
      <c r="BZ1305" s="24"/>
      <c r="CA1305" s="24"/>
      <c r="CB1305" s="24"/>
      <c r="CC1305" s="24"/>
      <c r="CD1305" s="24"/>
      <c r="CE1305" s="24"/>
      <c r="CF1305" s="24"/>
      <c r="CG1305" s="24"/>
      <c r="CH1305" s="24"/>
      <c r="CI1305" s="24"/>
      <c r="CJ1305" s="24"/>
      <c r="CK1305" s="24"/>
      <c r="CL1305" s="24"/>
      <c r="CM1305" s="24"/>
      <c r="CN1305" s="24"/>
      <c r="CO1305" s="24"/>
      <c r="CP1305" s="24"/>
      <c r="CQ1305" s="24"/>
      <c r="CR1305" s="24"/>
      <c r="CS1305" s="24"/>
      <c r="CT1305" s="24"/>
      <c r="CU1305" s="24"/>
      <c r="CV1305" s="24"/>
      <c r="CW1305" s="24"/>
      <c r="CX1305" s="24"/>
      <c r="CY1305" s="24"/>
      <c r="CZ1305" s="24"/>
      <c r="DA1305" s="24"/>
      <c r="DB1305" s="24"/>
      <c r="DC1305" s="24"/>
      <c r="DD1305" s="24"/>
      <c r="DE1305" s="24"/>
      <c r="DF1305" s="24"/>
      <c r="DG1305" s="24"/>
      <c r="DH1305" s="24"/>
      <c r="DI1305" s="24"/>
      <c r="DJ1305" s="24"/>
      <c r="DK1305" s="24"/>
      <c r="DL1305" s="24"/>
      <c r="DM1305" s="24"/>
      <c r="DN1305" s="24"/>
      <c r="DO1305" s="24"/>
      <c r="DP1305" s="24"/>
      <c r="DQ1305" s="24"/>
      <c r="DR1305" s="24"/>
      <c r="DS1305" s="24"/>
      <c r="DT1305" s="24"/>
      <c r="DU1305" s="24"/>
      <c r="DV1305" s="24"/>
      <c r="DW1305" s="24"/>
      <c r="DX1305" s="24"/>
      <c r="DY1305" s="24"/>
      <c r="DZ1305" s="24"/>
      <c r="EA1305" s="24"/>
      <c r="EB1305" s="24"/>
      <c r="EC1305" s="24"/>
      <c r="ED1305" s="24"/>
      <c r="EE1305" s="24"/>
      <c r="EF1305" s="24"/>
      <c r="EG1305" s="24"/>
      <c r="EH1305" s="24"/>
      <c r="EI1305" s="24"/>
      <c r="EJ1305" s="24"/>
      <c r="EK1305" s="24"/>
      <c r="EL1305" s="24"/>
      <c r="EM1305" s="24"/>
      <c r="EN1305" s="24"/>
      <c r="EO1305" s="24"/>
      <c r="EP1305" s="24"/>
      <c r="EQ1305" s="24"/>
      <c r="ER1305" s="24"/>
      <c r="ES1305" s="24"/>
      <c r="ET1305" s="24"/>
      <c r="EU1305" s="24"/>
      <c r="EV1305" s="24"/>
      <c r="EW1305" s="24"/>
      <c r="EX1305" s="24"/>
      <c r="EY1305" s="24"/>
      <c r="EZ1305" s="24"/>
      <c r="FA1305" s="24"/>
      <c r="FB1305" s="24"/>
      <c r="FC1305" s="24"/>
      <c r="FD1305" s="24"/>
      <c r="FE1305" s="24"/>
      <c r="FF1305" s="24"/>
      <c r="FG1305" s="24"/>
      <c r="FH1305" s="24"/>
      <c r="FI1305" s="24"/>
      <c r="FJ1305" s="24"/>
      <c r="FK1305" s="24"/>
      <c r="FL1305" s="24"/>
      <c r="FM1305" s="24"/>
      <c r="FN1305" s="24"/>
      <c r="FO1305" s="24"/>
      <c r="FP1305" s="24"/>
      <c r="FQ1305" s="24"/>
      <c r="FR1305" s="24"/>
      <c r="FS1305" s="24"/>
      <c r="FT1305" s="24"/>
      <c r="FU1305" s="24"/>
      <c r="FV1305" s="24"/>
      <c r="FW1305" s="24"/>
      <c r="FX1305" s="24"/>
      <c r="FY1305" s="24"/>
      <c r="FZ1305" s="24"/>
      <c r="GA1305" s="24"/>
      <c r="GB1305" s="24"/>
      <c r="GC1305" s="24"/>
      <c r="GD1305" s="24"/>
      <c r="GE1305" s="24"/>
      <c r="GF1305" s="24"/>
      <c r="GG1305" s="24"/>
      <c r="GH1305" s="24"/>
      <c r="GI1305" s="24"/>
      <c r="GJ1305" s="24"/>
      <c r="GK1305" s="24"/>
      <c r="GL1305" s="24"/>
      <c r="GM1305" s="24"/>
      <c r="GN1305" s="24"/>
      <c r="GO1305" s="24"/>
      <c r="GP1305" s="24"/>
      <c r="GQ1305" s="24"/>
      <c r="GR1305" s="24"/>
      <c r="GS1305" s="24"/>
      <c r="GT1305" s="24"/>
      <c r="GU1305" s="24"/>
      <c r="GV1305" s="24"/>
      <c r="GW1305" s="24"/>
      <c r="GX1305" s="24"/>
      <c r="GY1305" s="24"/>
      <c r="GZ1305" s="24"/>
      <c r="HA1305" s="24"/>
      <c r="HB1305" s="24"/>
      <c r="HC1305" s="24"/>
      <c r="HD1305" s="24"/>
      <c r="HE1305" s="24"/>
      <c r="HF1305" s="24"/>
      <c r="HG1305" s="24"/>
    </row>
    <row r="1306" spans="1:215" ht="13.5" customHeight="1" x14ac:dyDescent="0.2">
      <c r="A1306" s="24"/>
      <c r="B1306" s="24"/>
      <c r="C1306" s="125"/>
      <c r="D1306" s="125"/>
      <c r="O1306" s="24"/>
      <c r="P1306" s="24"/>
      <c r="Q1306" s="125"/>
      <c r="R1306" s="24"/>
      <c r="S1306" s="108"/>
      <c r="T1306" s="108"/>
      <c r="U1306" s="108"/>
      <c r="V1306" s="108"/>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c r="CA1306" s="24"/>
      <c r="CB1306" s="24"/>
      <c r="CC1306" s="24"/>
      <c r="CD1306" s="24"/>
      <c r="CE1306" s="24"/>
      <c r="CF1306" s="24"/>
      <c r="CG1306" s="24"/>
      <c r="CH1306" s="24"/>
      <c r="CI1306" s="24"/>
      <c r="CJ1306" s="24"/>
      <c r="CK1306" s="24"/>
      <c r="CL1306" s="24"/>
      <c r="CM1306" s="24"/>
      <c r="CN1306" s="24"/>
      <c r="CO1306" s="24"/>
      <c r="CP1306" s="24"/>
      <c r="CQ1306" s="24"/>
      <c r="CR1306" s="24"/>
      <c r="CS1306" s="24"/>
      <c r="CT1306" s="24"/>
      <c r="CU1306" s="24"/>
      <c r="CV1306" s="24"/>
      <c r="CW1306" s="24"/>
      <c r="CX1306" s="24"/>
      <c r="CY1306" s="24"/>
      <c r="CZ1306" s="24"/>
      <c r="DA1306" s="24"/>
      <c r="DB1306" s="24"/>
      <c r="DC1306" s="24"/>
      <c r="DD1306" s="24"/>
      <c r="DE1306" s="24"/>
      <c r="DF1306" s="24"/>
      <c r="DG1306" s="24"/>
      <c r="DH1306" s="24"/>
      <c r="DI1306" s="24"/>
      <c r="DJ1306" s="24"/>
      <c r="DK1306" s="24"/>
      <c r="DL1306" s="24"/>
      <c r="DM1306" s="24"/>
      <c r="DN1306" s="24"/>
      <c r="DO1306" s="24"/>
      <c r="DP1306" s="24"/>
      <c r="DQ1306" s="24"/>
      <c r="DR1306" s="24"/>
      <c r="DS1306" s="24"/>
      <c r="DT1306" s="24"/>
      <c r="DU1306" s="24"/>
      <c r="DV1306" s="24"/>
      <c r="DW1306" s="24"/>
      <c r="DX1306" s="24"/>
      <c r="DY1306" s="24"/>
      <c r="DZ1306" s="24"/>
      <c r="EA1306" s="24"/>
      <c r="EB1306" s="24"/>
      <c r="EC1306" s="24"/>
      <c r="ED1306" s="24"/>
      <c r="EE1306" s="24"/>
      <c r="EF1306" s="24"/>
      <c r="EG1306" s="24"/>
      <c r="EH1306" s="24"/>
      <c r="EI1306" s="24"/>
      <c r="EJ1306" s="24"/>
      <c r="EK1306" s="24"/>
      <c r="EL1306" s="24"/>
      <c r="EM1306" s="24"/>
      <c r="EN1306" s="24"/>
      <c r="EO1306" s="24"/>
      <c r="EP1306" s="24"/>
      <c r="EQ1306" s="24"/>
      <c r="ER1306" s="24"/>
      <c r="ES1306" s="24"/>
      <c r="ET1306" s="24"/>
      <c r="EU1306" s="24"/>
      <c r="EV1306" s="24"/>
      <c r="EW1306" s="24"/>
      <c r="EX1306" s="24"/>
      <c r="EY1306" s="24"/>
      <c r="EZ1306" s="24"/>
      <c r="FA1306" s="24"/>
      <c r="FB1306" s="24"/>
      <c r="FC1306" s="24"/>
      <c r="FD1306" s="24"/>
      <c r="FE1306" s="24"/>
      <c r="FF1306" s="24"/>
      <c r="FG1306" s="24"/>
      <c r="FH1306" s="24"/>
      <c r="FI1306" s="24"/>
      <c r="FJ1306" s="24"/>
      <c r="FK1306" s="24"/>
      <c r="FL1306" s="24"/>
      <c r="FM1306" s="24"/>
      <c r="FN1306" s="24"/>
      <c r="FO1306" s="24"/>
      <c r="FP1306" s="24"/>
      <c r="FQ1306" s="24"/>
      <c r="FR1306" s="24"/>
      <c r="FS1306" s="24"/>
      <c r="FT1306" s="24"/>
      <c r="FU1306" s="24"/>
      <c r="FV1306" s="24"/>
      <c r="FW1306" s="24"/>
      <c r="FX1306" s="24"/>
      <c r="FY1306" s="24"/>
      <c r="FZ1306" s="24"/>
      <c r="GA1306" s="24"/>
      <c r="GB1306" s="24"/>
      <c r="GC1306" s="24"/>
      <c r="GD1306" s="24"/>
      <c r="GE1306" s="24"/>
      <c r="GF1306" s="24"/>
      <c r="GG1306" s="24"/>
      <c r="GH1306" s="24"/>
      <c r="GI1306" s="24"/>
      <c r="GJ1306" s="24"/>
      <c r="GK1306" s="24"/>
      <c r="GL1306" s="24"/>
      <c r="GM1306" s="24"/>
      <c r="GN1306" s="24"/>
      <c r="GO1306" s="24"/>
      <c r="GP1306" s="24"/>
      <c r="GQ1306" s="24"/>
      <c r="GR1306" s="24"/>
      <c r="GS1306" s="24"/>
      <c r="GT1306" s="24"/>
      <c r="GU1306" s="24"/>
      <c r="GV1306" s="24"/>
      <c r="GW1306" s="24"/>
      <c r="GX1306" s="24"/>
      <c r="GY1306" s="24"/>
      <c r="GZ1306" s="24"/>
      <c r="HA1306" s="24"/>
      <c r="HB1306" s="24"/>
      <c r="HC1306" s="24"/>
      <c r="HD1306" s="24"/>
      <c r="HE1306" s="24"/>
      <c r="HF1306" s="24"/>
      <c r="HG1306" s="24"/>
    </row>
    <row r="1307" spans="1:215" ht="13.5" customHeight="1" x14ac:dyDescent="0.2">
      <c r="A1307" s="24"/>
      <c r="B1307" s="24"/>
      <c r="C1307" s="125"/>
      <c r="D1307" s="125"/>
      <c r="O1307" s="24"/>
      <c r="P1307" s="24"/>
      <c r="Q1307" s="125"/>
      <c r="R1307" s="24"/>
      <c r="S1307" s="108"/>
      <c r="T1307" s="108"/>
      <c r="U1307" s="108"/>
      <c r="V1307" s="108"/>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c r="CA1307" s="24"/>
      <c r="CB1307" s="24"/>
      <c r="CC1307" s="24"/>
      <c r="CD1307" s="24"/>
      <c r="CE1307" s="24"/>
      <c r="CF1307" s="24"/>
      <c r="CG1307" s="24"/>
      <c r="CH1307" s="24"/>
      <c r="CI1307" s="24"/>
      <c r="CJ1307" s="24"/>
      <c r="CK1307" s="24"/>
      <c r="CL1307" s="24"/>
      <c r="CM1307" s="24"/>
      <c r="CN1307" s="24"/>
      <c r="CO1307" s="24"/>
      <c r="CP1307" s="24"/>
      <c r="CQ1307" s="24"/>
      <c r="CR1307" s="24"/>
      <c r="CS1307" s="24"/>
      <c r="CT1307" s="24"/>
      <c r="CU1307" s="24"/>
      <c r="CV1307" s="24"/>
      <c r="CW1307" s="24"/>
      <c r="CX1307" s="24"/>
      <c r="CY1307" s="24"/>
      <c r="CZ1307" s="24"/>
      <c r="DA1307" s="24"/>
      <c r="DB1307" s="24"/>
      <c r="DC1307" s="24"/>
      <c r="DD1307" s="24"/>
      <c r="DE1307" s="24"/>
      <c r="DF1307" s="24"/>
      <c r="DG1307" s="24"/>
      <c r="DH1307" s="24"/>
      <c r="DI1307" s="24"/>
      <c r="DJ1307" s="24"/>
      <c r="DK1307" s="24"/>
      <c r="DL1307" s="24"/>
      <c r="DM1307" s="24"/>
      <c r="DN1307" s="24"/>
      <c r="DO1307" s="24"/>
      <c r="DP1307" s="24"/>
      <c r="DQ1307" s="24"/>
      <c r="DR1307" s="24"/>
      <c r="DS1307" s="24"/>
      <c r="DT1307" s="24"/>
      <c r="DU1307" s="24"/>
      <c r="DV1307" s="24"/>
      <c r="DW1307" s="24"/>
      <c r="DX1307" s="24"/>
      <c r="DY1307" s="24"/>
      <c r="DZ1307" s="24"/>
      <c r="EA1307" s="24"/>
      <c r="EB1307" s="24"/>
      <c r="EC1307" s="24"/>
      <c r="ED1307" s="24"/>
      <c r="EE1307" s="24"/>
      <c r="EF1307" s="24"/>
      <c r="EG1307" s="24"/>
      <c r="EH1307" s="24"/>
      <c r="EI1307" s="24"/>
      <c r="EJ1307" s="24"/>
      <c r="EK1307" s="24"/>
      <c r="EL1307" s="24"/>
      <c r="EM1307" s="24"/>
      <c r="EN1307" s="24"/>
      <c r="EO1307" s="24"/>
      <c r="EP1307" s="24"/>
      <c r="EQ1307" s="24"/>
      <c r="ER1307" s="24"/>
      <c r="ES1307" s="24"/>
      <c r="ET1307" s="24"/>
      <c r="EU1307" s="24"/>
      <c r="EV1307" s="24"/>
      <c r="EW1307" s="24"/>
      <c r="EX1307" s="24"/>
      <c r="EY1307" s="24"/>
      <c r="EZ1307" s="24"/>
      <c r="FA1307" s="24"/>
      <c r="FB1307" s="24"/>
      <c r="FC1307" s="24"/>
      <c r="FD1307" s="24"/>
      <c r="FE1307" s="24"/>
      <c r="FF1307" s="24"/>
      <c r="FG1307" s="24"/>
      <c r="FH1307" s="24"/>
      <c r="FI1307" s="24"/>
      <c r="FJ1307" s="24"/>
      <c r="FK1307" s="24"/>
      <c r="FL1307" s="24"/>
      <c r="FM1307" s="24"/>
      <c r="FN1307" s="24"/>
      <c r="FO1307" s="24"/>
      <c r="FP1307" s="24"/>
      <c r="FQ1307" s="24"/>
      <c r="FR1307" s="24"/>
      <c r="FS1307" s="24"/>
      <c r="FT1307" s="24"/>
      <c r="FU1307" s="24"/>
      <c r="FV1307" s="24"/>
      <c r="FW1307" s="24"/>
      <c r="FX1307" s="24"/>
      <c r="FY1307" s="24"/>
      <c r="FZ1307" s="24"/>
      <c r="GA1307" s="24"/>
      <c r="GB1307" s="24"/>
      <c r="GC1307" s="24"/>
      <c r="GD1307" s="24"/>
      <c r="GE1307" s="24"/>
      <c r="GF1307" s="24"/>
      <c r="GG1307" s="24"/>
      <c r="GH1307" s="24"/>
      <c r="GI1307" s="24"/>
      <c r="GJ1307" s="24"/>
      <c r="GK1307" s="24"/>
      <c r="GL1307" s="24"/>
      <c r="GM1307" s="24"/>
      <c r="GN1307" s="24"/>
      <c r="GO1307" s="24"/>
      <c r="GP1307" s="24"/>
      <c r="GQ1307" s="24"/>
      <c r="GR1307" s="24"/>
      <c r="GS1307" s="24"/>
      <c r="GT1307" s="24"/>
      <c r="GU1307" s="24"/>
      <c r="GV1307" s="24"/>
      <c r="GW1307" s="24"/>
      <c r="GX1307" s="24"/>
      <c r="GY1307" s="24"/>
      <c r="GZ1307" s="24"/>
      <c r="HA1307" s="24"/>
      <c r="HB1307" s="24"/>
      <c r="HC1307" s="24"/>
      <c r="HD1307" s="24"/>
      <c r="HE1307" s="24"/>
      <c r="HF1307" s="24"/>
      <c r="HG1307" s="24"/>
    </row>
    <row r="1308" spans="1:215" ht="13.5" customHeight="1" x14ac:dyDescent="0.2">
      <c r="A1308" s="24"/>
      <c r="B1308" s="24"/>
      <c r="C1308" s="125"/>
      <c r="D1308" s="125"/>
      <c r="O1308" s="24"/>
      <c r="P1308" s="24"/>
      <c r="Q1308" s="125"/>
      <c r="R1308" s="24"/>
      <c r="S1308" s="108"/>
      <c r="T1308" s="108"/>
      <c r="U1308" s="108"/>
      <c r="V1308" s="108"/>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24"/>
      <c r="CD1308" s="24"/>
      <c r="CE1308" s="24"/>
      <c r="CF1308" s="24"/>
      <c r="CG1308" s="24"/>
      <c r="CH1308" s="24"/>
      <c r="CI1308" s="24"/>
      <c r="CJ1308" s="24"/>
      <c r="CK1308" s="24"/>
      <c r="CL1308" s="24"/>
      <c r="CM1308" s="24"/>
      <c r="CN1308" s="24"/>
      <c r="CO1308" s="24"/>
      <c r="CP1308" s="24"/>
      <c r="CQ1308" s="24"/>
      <c r="CR1308" s="24"/>
      <c r="CS1308" s="24"/>
      <c r="CT1308" s="24"/>
      <c r="CU1308" s="24"/>
      <c r="CV1308" s="24"/>
      <c r="CW1308" s="24"/>
      <c r="CX1308" s="24"/>
      <c r="CY1308" s="24"/>
      <c r="CZ1308" s="24"/>
      <c r="DA1308" s="24"/>
      <c r="DB1308" s="24"/>
      <c r="DC1308" s="24"/>
      <c r="DD1308" s="24"/>
      <c r="DE1308" s="24"/>
      <c r="DF1308" s="24"/>
      <c r="DG1308" s="24"/>
      <c r="DH1308" s="24"/>
      <c r="DI1308" s="24"/>
      <c r="DJ1308" s="24"/>
      <c r="DK1308" s="24"/>
      <c r="DL1308" s="24"/>
      <c r="DM1308" s="24"/>
      <c r="DN1308" s="24"/>
      <c r="DO1308" s="24"/>
      <c r="DP1308" s="24"/>
      <c r="DQ1308" s="24"/>
      <c r="DR1308" s="24"/>
      <c r="DS1308" s="24"/>
      <c r="DT1308" s="24"/>
      <c r="DU1308" s="24"/>
      <c r="DV1308" s="24"/>
      <c r="DW1308" s="24"/>
      <c r="DX1308" s="24"/>
      <c r="DY1308" s="24"/>
      <c r="DZ1308" s="24"/>
      <c r="EA1308" s="24"/>
      <c r="EB1308" s="24"/>
      <c r="EC1308" s="24"/>
      <c r="ED1308" s="24"/>
      <c r="EE1308" s="24"/>
      <c r="EF1308" s="24"/>
      <c r="EG1308" s="24"/>
      <c r="EH1308" s="24"/>
      <c r="EI1308" s="24"/>
      <c r="EJ1308" s="24"/>
      <c r="EK1308" s="24"/>
      <c r="EL1308" s="24"/>
      <c r="EM1308" s="24"/>
      <c r="EN1308" s="24"/>
      <c r="EO1308" s="24"/>
      <c r="EP1308" s="24"/>
      <c r="EQ1308" s="24"/>
      <c r="ER1308" s="24"/>
      <c r="ES1308" s="24"/>
      <c r="ET1308" s="24"/>
      <c r="EU1308" s="24"/>
      <c r="EV1308" s="24"/>
      <c r="EW1308" s="24"/>
      <c r="EX1308" s="24"/>
      <c r="EY1308" s="24"/>
      <c r="EZ1308" s="24"/>
      <c r="FA1308" s="24"/>
      <c r="FB1308" s="24"/>
      <c r="FC1308" s="24"/>
      <c r="FD1308" s="24"/>
      <c r="FE1308" s="24"/>
      <c r="FF1308" s="24"/>
      <c r="FG1308" s="24"/>
      <c r="FH1308" s="24"/>
      <c r="FI1308" s="24"/>
      <c r="FJ1308" s="24"/>
      <c r="FK1308" s="24"/>
      <c r="FL1308" s="24"/>
      <c r="FM1308" s="24"/>
      <c r="FN1308" s="24"/>
      <c r="FO1308" s="24"/>
      <c r="FP1308" s="24"/>
      <c r="FQ1308" s="24"/>
      <c r="FR1308" s="24"/>
      <c r="FS1308" s="24"/>
      <c r="FT1308" s="24"/>
      <c r="FU1308" s="24"/>
      <c r="FV1308" s="24"/>
      <c r="FW1308" s="24"/>
      <c r="FX1308" s="24"/>
      <c r="FY1308" s="24"/>
      <c r="FZ1308" s="24"/>
      <c r="GA1308" s="24"/>
      <c r="GB1308" s="24"/>
      <c r="GC1308" s="24"/>
      <c r="GD1308" s="24"/>
      <c r="GE1308" s="24"/>
      <c r="GF1308" s="24"/>
      <c r="GG1308" s="24"/>
      <c r="GH1308" s="24"/>
      <c r="GI1308" s="24"/>
      <c r="GJ1308" s="24"/>
      <c r="GK1308" s="24"/>
      <c r="GL1308" s="24"/>
      <c r="GM1308" s="24"/>
      <c r="GN1308" s="24"/>
      <c r="GO1308" s="24"/>
      <c r="GP1308" s="24"/>
      <c r="GQ1308" s="24"/>
      <c r="GR1308" s="24"/>
      <c r="GS1308" s="24"/>
      <c r="GT1308" s="24"/>
      <c r="GU1308" s="24"/>
      <c r="GV1308" s="24"/>
      <c r="GW1308" s="24"/>
      <c r="GX1308" s="24"/>
      <c r="GY1308" s="24"/>
      <c r="GZ1308" s="24"/>
      <c r="HA1308" s="24"/>
      <c r="HB1308" s="24"/>
      <c r="HC1308" s="24"/>
      <c r="HD1308" s="24"/>
      <c r="HE1308" s="24"/>
      <c r="HF1308" s="24"/>
      <c r="HG1308" s="24"/>
    </row>
    <row r="1309" spans="1:215" ht="13.5" customHeight="1" x14ac:dyDescent="0.2">
      <c r="A1309" s="24"/>
      <c r="B1309" s="24"/>
      <c r="C1309" s="125"/>
      <c r="D1309" s="125"/>
      <c r="O1309" s="24"/>
      <c r="P1309" s="24"/>
      <c r="Q1309" s="125"/>
      <c r="R1309" s="24"/>
      <c r="S1309" s="108"/>
      <c r="T1309" s="108"/>
      <c r="U1309" s="108"/>
      <c r="V1309" s="108"/>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24"/>
      <c r="CA1309" s="24"/>
      <c r="CB1309" s="24"/>
      <c r="CC1309" s="24"/>
      <c r="CD1309" s="24"/>
      <c r="CE1309" s="24"/>
      <c r="CF1309" s="24"/>
      <c r="CG1309" s="24"/>
      <c r="CH1309" s="24"/>
      <c r="CI1309" s="24"/>
      <c r="CJ1309" s="24"/>
      <c r="CK1309" s="24"/>
      <c r="CL1309" s="24"/>
      <c r="CM1309" s="24"/>
      <c r="CN1309" s="24"/>
      <c r="CO1309" s="24"/>
      <c r="CP1309" s="24"/>
      <c r="CQ1309" s="24"/>
      <c r="CR1309" s="24"/>
      <c r="CS1309" s="24"/>
      <c r="CT1309" s="24"/>
      <c r="CU1309" s="24"/>
      <c r="CV1309" s="24"/>
      <c r="CW1309" s="24"/>
      <c r="CX1309" s="24"/>
      <c r="CY1309" s="24"/>
      <c r="CZ1309" s="24"/>
      <c r="DA1309" s="24"/>
      <c r="DB1309" s="24"/>
      <c r="DC1309" s="24"/>
      <c r="DD1309" s="24"/>
      <c r="DE1309" s="24"/>
      <c r="DF1309" s="24"/>
      <c r="DG1309" s="24"/>
      <c r="DH1309" s="24"/>
      <c r="DI1309" s="24"/>
      <c r="DJ1309" s="24"/>
      <c r="DK1309" s="24"/>
      <c r="DL1309" s="24"/>
      <c r="DM1309" s="24"/>
      <c r="DN1309" s="24"/>
      <c r="DO1309" s="24"/>
      <c r="DP1309" s="24"/>
      <c r="DQ1309" s="24"/>
      <c r="DR1309" s="24"/>
      <c r="DS1309" s="24"/>
      <c r="DT1309" s="24"/>
      <c r="DU1309" s="24"/>
      <c r="DV1309" s="24"/>
      <c r="DW1309" s="24"/>
      <c r="DX1309" s="24"/>
      <c r="DY1309" s="24"/>
      <c r="DZ1309" s="24"/>
      <c r="EA1309" s="24"/>
      <c r="EB1309" s="24"/>
      <c r="EC1309" s="24"/>
      <c r="ED1309" s="24"/>
      <c r="EE1309" s="24"/>
      <c r="EF1309" s="24"/>
      <c r="EG1309" s="24"/>
      <c r="EH1309" s="24"/>
      <c r="EI1309" s="24"/>
      <c r="EJ1309" s="24"/>
      <c r="EK1309" s="24"/>
      <c r="EL1309" s="24"/>
      <c r="EM1309" s="24"/>
      <c r="EN1309" s="24"/>
      <c r="EO1309" s="24"/>
      <c r="EP1309" s="24"/>
      <c r="EQ1309" s="24"/>
      <c r="ER1309" s="24"/>
      <c r="ES1309" s="24"/>
      <c r="ET1309" s="24"/>
      <c r="EU1309" s="24"/>
      <c r="EV1309" s="24"/>
      <c r="EW1309" s="24"/>
      <c r="EX1309" s="24"/>
      <c r="EY1309" s="24"/>
      <c r="EZ1309" s="24"/>
      <c r="FA1309" s="24"/>
      <c r="FB1309" s="24"/>
      <c r="FC1309" s="24"/>
      <c r="FD1309" s="24"/>
      <c r="FE1309" s="24"/>
      <c r="FF1309" s="24"/>
      <c r="FG1309" s="24"/>
      <c r="FH1309" s="24"/>
      <c r="FI1309" s="24"/>
      <c r="FJ1309" s="24"/>
      <c r="FK1309" s="24"/>
      <c r="FL1309" s="24"/>
      <c r="FM1309" s="24"/>
      <c r="FN1309" s="24"/>
      <c r="FO1309" s="24"/>
      <c r="FP1309" s="24"/>
      <c r="FQ1309" s="24"/>
      <c r="FR1309" s="24"/>
      <c r="FS1309" s="24"/>
      <c r="FT1309" s="24"/>
      <c r="FU1309" s="24"/>
      <c r="FV1309" s="24"/>
      <c r="FW1309" s="24"/>
      <c r="FX1309" s="24"/>
      <c r="FY1309" s="24"/>
      <c r="FZ1309" s="24"/>
      <c r="GA1309" s="24"/>
      <c r="GB1309" s="24"/>
      <c r="GC1309" s="24"/>
      <c r="GD1309" s="24"/>
      <c r="GE1309" s="24"/>
      <c r="GF1309" s="24"/>
      <c r="GG1309" s="24"/>
      <c r="GH1309" s="24"/>
      <c r="GI1309" s="24"/>
      <c r="GJ1309" s="24"/>
      <c r="GK1309" s="24"/>
      <c r="GL1309" s="24"/>
      <c r="GM1309" s="24"/>
      <c r="GN1309" s="24"/>
      <c r="GO1309" s="24"/>
      <c r="GP1309" s="24"/>
      <c r="GQ1309" s="24"/>
      <c r="GR1309" s="24"/>
      <c r="GS1309" s="24"/>
      <c r="GT1309" s="24"/>
      <c r="GU1309" s="24"/>
      <c r="GV1309" s="24"/>
      <c r="GW1309" s="24"/>
      <c r="GX1309" s="24"/>
      <c r="GY1309" s="24"/>
      <c r="GZ1309" s="24"/>
      <c r="HA1309" s="24"/>
      <c r="HB1309" s="24"/>
      <c r="HC1309" s="24"/>
      <c r="HD1309" s="24"/>
      <c r="HE1309" s="24"/>
      <c r="HF1309" s="24"/>
      <c r="HG1309" s="24"/>
    </row>
    <row r="1310" spans="1:215" ht="13.5" customHeight="1" x14ac:dyDescent="0.2">
      <c r="A1310" s="24"/>
      <c r="B1310" s="24"/>
      <c r="C1310" s="125"/>
      <c r="D1310" s="125"/>
      <c r="O1310" s="24"/>
      <c r="P1310" s="24"/>
      <c r="Q1310" s="125"/>
      <c r="R1310" s="24"/>
      <c r="S1310" s="108"/>
      <c r="T1310" s="108"/>
      <c r="U1310" s="108"/>
      <c r="V1310" s="108"/>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24"/>
      <c r="CA1310" s="24"/>
      <c r="CB1310" s="24"/>
      <c r="CC1310" s="24"/>
      <c r="CD1310" s="24"/>
      <c r="CE1310" s="24"/>
      <c r="CF1310" s="24"/>
      <c r="CG1310" s="24"/>
      <c r="CH1310" s="24"/>
      <c r="CI1310" s="24"/>
      <c r="CJ1310" s="24"/>
      <c r="CK1310" s="24"/>
      <c r="CL1310" s="24"/>
      <c r="CM1310" s="24"/>
      <c r="CN1310" s="24"/>
      <c r="CO1310" s="24"/>
      <c r="CP1310" s="24"/>
      <c r="CQ1310" s="24"/>
      <c r="CR1310" s="24"/>
      <c r="CS1310" s="24"/>
      <c r="CT1310" s="24"/>
      <c r="CU1310" s="24"/>
      <c r="CV1310" s="24"/>
      <c r="CW1310" s="24"/>
      <c r="CX1310" s="24"/>
      <c r="CY1310" s="24"/>
      <c r="CZ1310" s="24"/>
      <c r="DA1310" s="24"/>
      <c r="DB1310" s="24"/>
      <c r="DC1310" s="24"/>
      <c r="DD1310" s="24"/>
      <c r="DE1310" s="24"/>
      <c r="DF1310" s="24"/>
      <c r="DG1310" s="24"/>
      <c r="DH1310" s="24"/>
      <c r="DI1310" s="24"/>
      <c r="DJ1310" s="24"/>
      <c r="DK1310" s="24"/>
      <c r="DL1310" s="24"/>
      <c r="DM1310" s="24"/>
      <c r="DN1310" s="24"/>
      <c r="DO1310" s="24"/>
      <c r="DP1310" s="24"/>
      <c r="DQ1310" s="24"/>
      <c r="DR1310" s="24"/>
      <c r="DS1310" s="24"/>
      <c r="DT1310" s="24"/>
      <c r="DU1310" s="24"/>
      <c r="DV1310" s="24"/>
      <c r="DW1310" s="24"/>
      <c r="DX1310" s="24"/>
      <c r="DY1310" s="24"/>
      <c r="DZ1310" s="24"/>
      <c r="EA1310" s="24"/>
      <c r="EB1310" s="24"/>
      <c r="EC1310" s="24"/>
      <c r="ED1310" s="24"/>
      <c r="EE1310" s="24"/>
      <c r="EF1310" s="24"/>
      <c r="EG1310" s="24"/>
      <c r="EH1310" s="24"/>
      <c r="EI1310" s="24"/>
      <c r="EJ1310" s="24"/>
      <c r="EK1310" s="24"/>
      <c r="EL1310" s="24"/>
      <c r="EM1310" s="24"/>
      <c r="EN1310" s="24"/>
      <c r="EO1310" s="24"/>
      <c r="EP1310" s="24"/>
      <c r="EQ1310" s="24"/>
      <c r="ER1310" s="24"/>
      <c r="ES1310" s="24"/>
      <c r="ET1310" s="24"/>
      <c r="EU1310" s="24"/>
      <c r="EV1310" s="24"/>
      <c r="EW1310" s="24"/>
      <c r="EX1310" s="24"/>
      <c r="EY1310" s="24"/>
      <c r="EZ1310" s="24"/>
      <c r="FA1310" s="24"/>
      <c r="FB1310" s="24"/>
      <c r="FC1310" s="24"/>
      <c r="FD1310" s="24"/>
      <c r="FE1310" s="24"/>
      <c r="FF1310" s="24"/>
      <c r="FG1310" s="24"/>
      <c r="FH1310" s="24"/>
      <c r="FI1310" s="24"/>
      <c r="FJ1310" s="24"/>
      <c r="FK1310" s="24"/>
      <c r="FL1310" s="24"/>
      <c r="FM1310" s="24"/>
      <c r="FN1310" s="24"/>
      <c r="FO1310" s="24"/>
      <c r="FP1310" s="24"/>
      <c r="FQ1310" s="24"/>
      <c r="FR1310" s="24"/>
      <c r="FS1310" s="24"/>
      <c r="FT1310" s="24"/>
      <c r="FU1310" s="24"/>
      <c r="FV1310" s="24"/>
      <c r="FW1310" s="24"/>
      <c r="FX1310" s="24"/>
      <c r="FY1310" s="24"/>
      <c r="FZ1310" s="24"/>
      <c r="GA1310" s="24"/>
      <c r="GB1310" s="24"/>
      <c r="GC1310" s="24"/>
      <c r="GD1310" s="24"/>
      <c r="GE1310" s="24"/>
      <c r="GF1310" s="24"/>
      <c r="GG1310" s="24"/>
      <c r="GH1310" s="24"/>
      <c r="GI1310" s="24"/>
      <c r="GJ1310" s="24"/>
      <c r="GK1310" s="24"/>
      <c r="GL1310" s="24"/>
      <c r="GM1310" s="24"/>
      <c r="GN1310" s="24"/>
      <c r="GO1310" s="24"/>
      <c r="GP1310" s="24"/>
      <c r="GQ1310" s="24"/>
      <c r="GR1310" s="24"/>
      <c r="GS1310" s="24"/>
      <c r="GT1310" s="24"/>
      <c r="GU1310" s="24"/>
      <c r="GV1310" s="24"/>
      <c r="GW1310" s="24"/>
      <c r="GX1310" s="24"/>
      <c r="GY1310" s="24"/>
      <c r="GZ1310" s="24"/>
      <c r="HA1310" s="24"/>
      <c r="HB1310" s="24"/>
      <c r="HC1310" s="24"/>
      <c r="HD1310" s="24"/>
      <c r="HE1310" s="24"/>
      <c r="HF1310" s="24"/>
      <c r="HG1310" s="24"/>
    </row>
    <row r="1311" spans="1:215" ht="13.5" customHeight="1" x14ac:dyDescent="0.2">
      <c r="A1311" s="24"/>
      <c r="B1311" s="24"/>
      <c r="C1311" s="125"/>
      <c r="D1311" s="125"/>
      <c r="O1311" s="24"/>
      <c r="P1311" s="24"/>
      <c r="Q1311" s="125"/>
      <c r="R1311" s="24"/>
      <c r="S1311" s="108"/>
      <c r="T1311" s="108"/>
      <c r="U1311" s="108"/>
      <c r="V1311" s="108"/>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24"/>
      <c r="CA1311" s="24"/>
      <c r="CB1311" s="24"/>
      <c r="CC1311" s="24"/>
      <c r="CD1311" s="24"/>
      <c r="CE1311" s="24"/>
      <c r="CF1311" s="24"/>
      <c r="CG1311" s="24"/>
      <c r="CH1311" s="24"/>
      <c r="CI1311" s="24"/>
      <c r="CJ1311" s="24"/>
      <c r="CK1311" s="24"/>
      <c r="CL1311" s="24"/>
      <c r="CM1311" s="24"/>
      <c r="CN1311" s="24"/>
      <c r="CO1311" s="24"/>
      <c r="CP1311" s="24"/>
      <c r="CQ1311" s="24"/>
      <c r="CR1311" s="24"/>
      <c r="CS1311" s="24"/>
      <c r="CT1311" s="24"/>
      <c r="CU1311" s="24"/>
      <c r="CV1311" s="24"/>
      <c r="CW1311" s="24"/>
      <c r="CX1311" s="24"/>
      <c r="CY1311" s="24"/>
      <c r="CZ1311" s="24"/>
      <c r="DA1311" s="24"/>
      <c r="DB1311" s="24"/>
      <c r="DC1311" s="24"/>
      <c r="DD1311" s="24"/>
      <c r="DE1311" s="24"/>
      <c r="DF1311" s="24"/>
      <c r="DG1311" s="24"/>
      <c r="DH1311" s="24"/>
      <c r="DI1311" s="24"/>
      <c r="DJ1311" s="24"/>
      <c r="DK1311" s="24"/>
      <c r="DL1311" s="24"/>
      <c r="DM1311" s="24"/>
      <c r="DN1311" s="24"/>
      <c r="DO1311" s="24"/>
      <c r="DP1311" s="24"/>
      <c r="DQ1311" s="24"/>
      <c r="DR1311" s="24"/>
      <c r="DS1311" s="24"/>
      <c r="DT1311" s="24"/>
      <c r="DU1311" s="24"/>
      <c r="DV1311" s="24"/>
      <c r="DW1311" s="24"/>
      <c r="DX1311" s="24"/>
      <c r="DY1311" s="24"/>
      <c r="DZ1311" s="24"/>
      <c r="EA1311" s="24"/>
      <c r="EB1311" s="24"/>
      <c r="EC1311" s="24"/>
      <c r="ED1311" s="24"/>
      <c r="EE1311" s="24"/>
      <c r="EF1311" s="24"/>
      <c r="EG1311" s="24"/>
      <c r="EH1311" s="24"/>
      <c r="EI1311" s="24"/>
      <c r="EJ1311" s="24"/>
      <c r="EK1311" s="24"/>
      <c r="EL1311" s="24"/>
      <c r="EM1311" s="24"/>
      <c r="EN1311" s="24"/>
      <c r="EO1311" s="24"/>
      <c r="EP1311" s="24"/>
      <c r="EQ1311" s="24"/>
      <c r="ER1311" s="24"/>
      <c r="ES1311" s="24"/>
      <c r="ET1311" s="24"/>
      <c r="EU1311" s="24"/>
      <c r="EV1311" s="24"/>
      <c r="EW1311" s="24"/>
      <c r="EX1311" s="24"/>
      <c r="EY1311" s="24"/>
      <c r="EZ1311" s="24"/>
      <c r="FA1311" s="24"/>
      <c r="FB1311" s="24"/>
      <c r="FC1311" s="24"/>
      <c r="FD1311" s="24"/>
      <c r="FE1311" s="24"/>
      <c r="FF1311" s="24"/>
      <c r="FG1311" s="24"/>
      <c r="FH1311" s="24"/>
      <c r="FI1311" s="24"/>
      <c r="FJ1311" s="24"/>
      <c r="FK1311" s="24"/>
      <c r="FL1311" s="24"/>
      <c r="FM1311" s="24"/>
      <c r="FN1311" s="24"/>
      <c r="FO1311" s="24"/>
      <c r="FP1311" s="24"/>
      <c r="FQ1311" s="24"/>
      <c r="FR1311" s="24"/>
      <c r="FS1311" s="24"/>
      <c r="FT1311" s="24"/>
      <c r="FU1311" s="24"/>
      <c r="FV1311" s="24"/>
      <c r="FW1311" s="24"/>
      <c r="FX1311" s="24"/>
      <c r="FY1311" s="24"/>
      <c r="FZ1311" s="24"/>
      <c r="GA1311" s="24"/>
      <c r="GB1311" s="24"/>
      <c r="GC1311" s="24"/>
      <c r="GD1311" s="24"/>
      <c r="GE1311" s="24"/>
      <c r="GF1311" s="24"/>
      <c r="GG1311" s="24"/>
      <c r="GH1311" s="24"/>
      <c r="GI1311" s="24"/>
      <c r="GJ1311" s="24"/>
      <c r="GK1311" s="24"/>
      <c r="GL1311" s="24"/>
      <c r="GM1311" s="24"/>
      <c r="GN1311" s="24"/>
      <c r="GO1311" s="24"/>
      <c r="GP1311" s="24"/>
      <c r="GQ1311" s="24"/>
      <c r="GR1311" s="24"/>
      <c r="GS1311" s="24"/>
      <c r="GT1311" s="24"/>
      <c r="GU1311" s="24"/>
      <c r="GV1311" s="24"/>
      <c r="GW1311" s="24"/>
      <c r="GX1311" s="24"/>
      <c r="GY1311" s="24"/>
      <c r="GZ1311" s="24"/>
      <c r="HA1311" s="24"/>
      <c r="HB1311" s="24"/>
      <c r="HC1311" s="24"/>
      <c r="HD1311" s="24"/>
      <c r="HE1311" s="24"/>
      <c r="HF1311" s="24"/>
      <c r="HG1311" s="24"/>
    </row>
    <row r="1312" spans="1:215" ht="13.5" customHeight="1" x14ac:dyDescent="0.2">
      <c r="A1312" s="24"/>
      <c r="B1312" s="24"/>
      <c r="C1312" s="125"/>
      <c r="D1312" s="125"/>
      <c r="O1312" s="24"/>
      <c r="P1312" s="24"/>
      <c r="Q1312" s="125"/>
      <c r="R1312" s="24"/>
      <c r="S1312" s="108"/>
      <c r="T1312" s="108"/>
      <c r="U1312" s="108"/>
      <c r="V1312" s="108"/>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c r="CA1312" s="24"/>
      <c r="CB1312" s="24"/>
      <c r="CC1312" s="24"/>
      <c r="CD1312" s="24"/>
      <c r="CE1312" s="24"/>
      <c r="CF1312" s="24"/>
      <c r="CG1312" s="24"/>
      <c r="CH1312" s="24"/>
      <c r="CI1312" s="24"/>
      <c r="CJ1312" s="24"/>
      <c r="CK1312" s="24"/>
      <c r="CL1312" s="24"/>
      <c r="CM1312" s="24"/>
      <c r="CN1312" s="24"/>
      <c r="CO1312" s="24"/>
      <c r="CP1312" s="24"/>
      <c r="CQ1312" s="24"/>
      <c r="CR1312" s="24"/>
      <c r="CS1312" s="24"/>
      <c r="CT1312" s="24"/>
      <c r="CU1312" s="24"/>
      <c r="CV1312" s="24"/>
      <c r="CW1312" s="24"/>
      <c r="CX1312" s="24"/>
      <c r="CY1312" s="24"/>
      <c r="CZ1312" s="24"/>
      <c r="DA1312" s="24"/>
      <c r="DB1312" s="24"/>
      <c r="DC1312" s="24"/>
      <c r="DD1312" s="24"/>
      <c r="DE1312" s="24"/>
      <c r="DF1312" s="24"/>
      <c r="DG1312" s="24"/>
      <c r="DH1312" s="24"/>
      <c r="DI1312" s="24"/>
      <c r="DJ1312" s="24"/>
      <c r="DK1312" s="24"/>
      <c r="DL1312" s="24"/>
      <c r="DM1312" s="24"/>
      <c r="DN1312" s="24"/>
      <c r="DO1312" s="24"/>
      <c r="DP1312" s="24"/>
      <c r="DQ1312" s="24"/>
      <c r="DR1312" s="24"/>
      <c r="DS1312" s="24"/>
      <c r="DT1312" s="24"/>
      <c r="DU1312" s="24"/>
      <c r="DV1312" s="24"/>
      <c r="DW1312" s="24"/>
      <c r="DX1312" s="24"/>
      <c r="DY1312" s="24"/>
      <c r="DZ1312" s="24"/>
      <c r="EA1312" s="24"/>
      <c r="EB1312" s="24"/>
      <c r="EC1312" s="24"/>
      <c r="ED1312" s="24"/>
      <c r="EE1312" s="24"/>
      <c r="EF1312" s="24"/>
      <c r="EG1312" s="24"/>
      <c r="EH1312" s="24"/>
      <c r="EI1312" s="24"/>
      <c r="EJ1312" s="24"/>
      <c r="EK1312" s="24"/>
      <c r="EL1312" s="24"/>
      <c r="EM1312" s="24"/>
      <c r="EN1312" s="24"/>
      <c r="EO1312" s="24"/>
      <c r="EP1312" s="24"/>
      <c r="EQ1312" s="24"/>
      <c r="ER1312" s="24"/>
      <c r="ES1312" s="24"/>
      <c r="ET1312" s="24"/>
      <c r="EU1312" s="24"/>
      <c r="EV1312" s="24"/>
      <c r="EW1312" s="24"/>
      <c r="EX1312" s="24"/>
      <c r="EY1312" s="24"/>
      <c r="EZ1312" s="24"/>
      <c r="FA1312" s="24"/>
      <c r="FB1312" s="24"/>
      <c r="FC1312" s="24"/>
      <c r="FD1312" s="24"/>
      <c r="FE1312" s="24"/>
      <c r="FF1312" s="24"/>
      <c r="FG1312" s="24"/>
      <c r="FH1312" s="24"/>
      <c r="FI1312" s="24"/>
      <c r="FJ1312" s="24"/>
      <c r="FK1312" s="24"/>
      <c r="FL1312" s="24"/>
      <c r="FM1312" s="24"/>
      <c r="FN1312" s="24"/>
      <c r="FO1312" s="24"/>
      <c r="FP1312" s="24"/>
      <c r="FQ1312" s="24"/>
      <c r="FR1312" s="24"/>
      <c r="FS1312" s="24"/>
      <c r="FT1312" s="24"/>
      <c r="FU1312" s="24"/>
      <c r="FV1312" s="24"/>
      <c r="FW1312" s="24"/>
      <c r="FX1312" s="24"/>
      <c r="FY1312" s="24"/>
      <c r="FZ1312" s="24"/>
      <c r="GA1312" s="24"/>
      <c r="GB1312" s="24"/>
      <c r="GC1312" s="24"/>
      <c r="GD1312" s="24"/>
      <c r="GE1312" s="24"/>
      <c r="GF1312" s="24"/>
      <c r="GG1312" s="24"/>
      <c r="GH1312" s="24"/>
      <c r="GI1312" s="24"/>
      <c r="GJ1312" s="24"/>
      <c r="GK1312" s="24"/>
      <c r="GL1312" s="24"/>
      <c r="GM1312" s="24"/>
      <c r="GN1312" s="24"/>
      <c r="GO1312" s="24"/>
      <c r="GP1312" s="24"/>
      <c r="GQ1312" s="24"/>
      <c r="GR1312" s="24"/>
      <c r="GS1312" s="24"/>
      <c r="GT1312" s="24"/>
      <c r="GU1312" s="24"/>
      <c r="GV1312" s="24"/>
      <c r="GW1312" s="24"/>
      <c r="GX1312" s="24"/>
      <c r="GY1312" s="24"/>
      <c r="GZ1312" s="24"/>
      <c r="HA1312" s="24"/>
      <c r="HB1312" s="24"/>
      <c r="HC1312" s="24"/>
      <c r="HD1312" s="24"/>
      <c r="HE1312" s="24"/>
      <c r="HF1312" s="24"/>
      <c r="HG1312" s="24"/>
    </row>
    <row r="1313" spans="1:215" ht="13.5" customHeight="1" x14ac:dyDescent="0.2">
      <c r="A1313" s="24"/>
      <c r="B1313" s="24"/>
      <c r="C1313" s="125"/>
      <c r="D1313" s="125"/>
      <c r="O1313" s="24"/>
      <c r="P1313" s="24"/>
      <c r="Q1313" s="125"/>
      <c r="R1313" s="24"/>
      <c r="S1313" s="108"/>
      <c r="T1313" s="108"/>
      <c r="U1313" s="108"/>
      <c r="V1313" s="108"/>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24"/>
      <c r="CA1313" s="24"/>
      <c r="CB1313" s="24"/>
      <c r="CC1313" s="24"/>
      <c r="CD1313" s="24"/>
      <c r="CE1313" s="24"/>
      <c r="CF1313" s="24"/>
      <c r="CG1313" s="24"/>
      <c r="CH1313" s="24"/>
      <c r="CI1313" s="24"/>
      <c r="CJ1313" s="24"/>
      <c r="CK1313" s="24"/>
      <c r="CL1313" s="24"/>
      <c r="CM1313" s="24"/>
      <c r="CN1313" s="24"/>
      <c r="CO1313" s="24"/>
      <c r="CP1313" s="24"/>
      <c r="CQ1313" s="24"/>
      <c r="CR1313" s="24"/>
      <c r="CS1313" s="24"/>
      <c r="CT1313" s="24"/>
      <c r="CU1313" s="24"/>
      <c r="CV1313" s="24"/>
      <c r="CW1313" s="24"/>
      <c r="CX1313" s="24"/>
      <c r="CY1313" s="24"/>
      <c r="CZ1313" s="24"/>
      <c r="DA1313" s="24"/>
      <c r="DB1313" s="24"/>
      <c r="DC1313" s="24"/>
      <c r="DD1313" s="24"/>
      <c r="DE1313" s="24"/>
      <c r="DF1313" s="24"/>
      <c r="DG1313" s="24"/>
      <c r="DH1313" s="24"/>
      <c r="DI1313" s="24"/>
      <c r="DJ1313" s="24"/>
      <c r="DK1313" s="24"/>
      <c r="DL1313" s="24"/>
      <c r="DM1313" s="24"/>
      <c r="DN1313" s="24"/>
      <c r="DO1313" s="24"/>
      <c r="DP1313" s="24"/>
      <c r="DQ1313" s="24"/>
      <c r="DR1313" s="24"/>
      <c r="DS1313" s="24"/>
      <c r="DT1313" s="24"/>
      <c r="DU1313" s="24"/>
      <c r="DV1313" s="24"/>
      <c r="DW1313" s="24"/>
      <c r="DX1313" s="24"/>
      <c r="DY1313" s="24"/>
      <c r="DZ1313" s="24"/>
      <c r="EA1313" s="24"/>
      <c r="EB1313" s="24"/>
      <c r="EC1313" s="24"/>
      <c r="ED1313" s="24"/>
      <c r="EE1313" s="24"/>
      <c r="EF1313" s="24"/>
      <c r="EG1313" s="24"/>
      <c r="EH1313" s="24"/>
      <c r="EI1313" s="24"/>
      <c r="EJ1313" s="24"/>
      <c r="EK1313" s="24"/>
      <c r="EL1313" s="24"/>
      <c r="EM1313" s="24"/>
      <c r="EN1313" s="24"/>
      <c r="EO1313" s="24"/>
      <c r="EP1313" s="24"/>
      <c r="EQ1313" s="24"/>
      <c r="ER1313" s="24"/>
      <c r="ES1313" s="24"/>
      <c r="ET1313" s="24"/>
      <c r="EU1313" s="24"/>
      <c r="EV1313" s="24"/>
      <c r="EW1313" s="24"/>
      <c r="EX1313" s="24"/>
      <c r="EY1313" s="24"/>
      <c r="EZ1313" s="24"/>
      <c r="FA1313" s="24"/>
      <c r="FB1313" s="24"/>
      <c r="FC1313" s="24"/>
      <c r="FD1313" s="24"/>
      <c r="FE1313" s="24"/>
      <c r="FF1313" s="24"/>
      <c r="FG1313" s="24"/>
      <c r="FH1313" s="24"/>
      <c r="FI1313" s="24"/>
      <c r="FJ1313" s="24"/>
      <c r="FK1313" s="24"/>
      <c r="FL1313" s="24"/>
      <c r="FM1313" s="24"/>
      <c r="FN1313" s="24"/>
      <c r="FO1313" s="24"/>
      <c r="FP1313" s="24"/>
      <c r="FQ1313" s="24"/>
      <c r="FR1313" s="24"/>
      <c r="FS1313" s="24"/>
      <c r="FT1313" s="24"/>
      <c r="FU1313" s="24"/>
      <c r="FV1313" s="24"/>
      <c r="FW1313" s="24"/>
      <c r="FX1313" s="24"/>
      <c r="FY1313" s="24"/>
      <c r="FZ1313" s="24"/>
      <c r="GA1313" s="24"/>
      <c r="GB1313" s="24"/>
      <c r="GC1313" s="24"/>
      <c r="GD1313" s="24"/>
      <c r="GE1313" s="24"/>
      <c r="GF1313" s="24"/>
      <c r="GG1313" s="24"/>
      <c r="GH1313" s="24"/>
      <c r="GI1313" s="24"/>
      <c r="GJ1313" s="24"/>
      <c r="GK1313" s="24"/>
      <c r="GL1313" s="24"/>
      <c r="GM1313" s="24"/>
      <c r="GN1313" s="24"/>
      <c r="GO1313" s="24"/>
      <c r="GP1313" s="24"/>
      <c r="GQ1313" s="24"/>
      <c r="GR1313" s="24"/>
      <c r="GS1313" s="24"/>
      <c r="GT1313" s="24"/>
      <c r="GU1313" s="24"/>
      <c r="GV1313" s="24"/>
      <c r="GW1313" s="24"/>
      <c r="GX1313" s="24"/>
      <c r="GY1313" s="24"/>
      <c r="GZ1313" s="24"/>
      <c r="HA1313" s="24"/>
      <c r="HB1313" s="24"/>
      <c r="HC1313" s="24"/>
      <c r="HD1313" s="24"/>
      <c r="HE1313" s="24"/>
      <c r="HF1313" s="24"/>
      <c r="HG1313" s="24"/>
    </row>
    <row r="1314" spans="1:215" ht="13.5" customHeight="1" x14ac:dyDescent="0.2">
      <c r="A1314" s="24"/>
      <c r="B1314" s="24"/>
      <c r="C1314" s="125"/>
      <c r="D1314" s="125"/>
      <c r="O1314" s="24"/>
      <c r="P1314" s="24"/>
      <c r="Q1314" s="125"/>
      <c r="R1314" s="24"/>
      <c r="S1314" s="108"/>
      <c r="T1314" s="108"/>
      <c r="U1314" s="108"/>
      <c r="V1314" s="108"/>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24"/>
      <c r="CA1314" s="24"/>
      <c r="CB1314" s="24"/>
      <c r="CC1314" s="24"/>
      <c r="CD1314" s="24"/>
      <c r="CE1314" s="24"/>
      <c r="CF1314" s="24"/>
      <c r="CG1314" s="24"/>
      <c r="CH1314" s="24"/>
      <c r="CI1314" s="24"/>
      <c r="CJ1314" s="24"/>
      <c r="CK1314" s="24"/>
      <c r="CL1314" s="24"/>
      <c r="CM1314" s="24"/>
      <c r="CN1314" s="24"/>
      <c r="CO1314" s="24"/>
      <c r="CP1314" s="24"/>
      <c r="CQ1314" s="24"/>
      <c r="CR1314" s="24"/>
      <c r="CS1314" s="24"/>
      <c r="CT1314" s="24"/>
      <c r="CU1314" s="24"/>
      <c r="CV1314" s="24"/>
      <c r="CW1314" s="24"/>
      <c r="CX1314" s="24"/>
      <c r="CY1314" s="24"/>
      <c r="CZ1314" s="24"/>
      <c r="DA1314" s="24"/>
      <c r="DB1314" s="24"/>
      <c r="DC1314" s="24"/>
      <c r="DD1314" s="24"/>
      <c r="DE1314" s="24"/>
      <c r="DF1314" s="24"/>
      <c r="DG1314" s="24"/>
      <c r="DH1314" s="24"/>
      <c r="DI1314" s="24"/>
      <c r="DJ1314" s="24"/>
      <c r="DK1314" s="24"/>
      <c r="DL1314" s="24"/>
      <c r="DM1314" s="24"/>
      <c r="DN1314" s="24"/>
      <c r="DO1314" s="24"/>
      <c r="DP1314" s="24"/>
      <c r="DQ1314" s="24"/>
      <c r="DR1314" s="24"/>
      <c r="DS1314" s="24"/>
      <c r="DT1314" s="24"/>
      <c r="DU1314" s="24"/>
      <c r="DV1314" s="24"/>
      <c r="DW1314" s="24"/>
      <c r="DX1314" s="24"/>
      <c r="DY1314" s="24"/>
      <c r="DZ1314" s="24"/>
      <c r="EA1314" s="24"/>
      <c r="EB1314" s="24"/>
      <c r="EC1314" s="24"/>
      <c r="ED1314" s="24"/>
      <c r="EE1314" s="24"/>
      <c r="EF1314" s="24"/>
      <c r="EG1314" s="24"/>
      <c r="EH1314" s="24"/>
      <c r="EI1314" s="24"/>
      <c r="EJ1314" s="24"/>
      <c r="EK1314" s="24"/>
      <c r="EL1314" s="24"/>
      <c r="EM1314" s="24"/>
      <c r="EN1314" s="24"/>
      <c r="EO1314" s="24"/>
      <c r="EP1314" s="24"/>
      <c r="EQ1314" s="24"/>
      <c r="ER1314" s="24"/>
      <c r="ES1314" s="24"/>
      <c r="ET1314" s="24"/>
      <c r="EU1314" s="24"/>
      <c r="EV1314" s="24"/>
      <c r="EW1314" s="24"/>
      <c r="EX1314" s="24"/>
      <c r="EY1314" s="24"/>
      <c r="EZ1314" s="24"/>
      <c r="FA1314" s="24"/>
      <c r="FB1314" s="24"/>
      <c r="FC1314" s="24"/>
      <c r="FD1314" s="24"/>
      <c r="FE1314" s="24"/>
      <c r="FF1314" s="24"/>
      <c r="FG1314" s="24"/>
      <c r="FH1314" s="24"/>
      <c r="FI1314" s="24"/>
      <c r="FJ1314" s="24"/>
      <c r="FK1314" s="24"/>
      <c r="FL1314" s="24"/>
      <c r="FM1314" s="24"/>
      <c r="FN1314" s="24"/>
      <c r="FO1314" s="24"/>
      <c r="FP1314" s="24"/>
      <c r="FQ1314" s="24"/>
      <c r="FR1314" s="24"/>
      <c r="FS1314" s="24"/>
      <c r="FT1314" s="24"/>
      <c r="FU1314" s="24"/>
      <c r="FV1314" s="24"/>
      <c r="FW1314" s="24"/>
      <c r="FX1314" s="24"/>
      <c r="FY1314" s="24"/>
      <c r="FZ1314" s="24"/>
      <c r="GA1314" s="24"/>
      <c r="GB1314" s="24"/>
      <c r="GC1314" s="24"/>
      <c r="GD1314" s="24"/>
      <c r="GE1314" s="24"/>
      <c r="GF1314" s="24"/>
      <c r="GG1314" s="24"/>
      <c r="GH1314" s="24"/>
      <c r="GI1314" s="24"/>
      <c r="GJ1314" s="24"/>
      <c r="GK1314" s="24"/>
      <c r="GL1314" s="24"/>
      <c r="GM1314" s="24"/>
      <c r="GN1314" s="24"/>
      <c r="GO1314" s="24"/>
      <c r="GP1314" s="24"/>
      <c r="GQ1314" s="24"/>
      <c r="GR1314" s="24"/>
      <c r="GS1314" s="24"/>
      <c r="GT1314" s="24"/>
      <c r="GU1314" s="24"/>
      <c r="GV1314" s="24"/>
      <c r="GW1314" s="24"/>
      <c r="GX1314" s="24"/>
      <c r="GY1314" s="24"/>
      <c r="GZ1314" s="24"/>
      <c r="HA1314" s="24"/>
      <c r="HB1314" s="24"/>
      <c r="HC1314" s="24"/>
      <c r="HD1314" s="24"/>
      <c r="HE1314" s="24"/>
      <c r="HF1314" s="24"/>
      <c r="HG1314" s="24"/>
    </row>
    <row r="1315" spans="1:215" ht="13.5" customHeight="1" x14ac:dyDescent="0.2">
      <c r="A1315" s="24"/>
      <c r="B1315" s="24"/>
      <c r="C1315" s="125"/>
      <c r="D1315" s="125"/>
      <c r="O1315" s="24"/>
      <c r="P1315" s="24"/>
      <c r="Q1315" s="125"/>
      <c r="R1315" s="24"/>
      <c r="S1315" s="108"/>
      <c r="T1315" s="108"/>
      <c r="U1315" s="108"/>
      <c r="V1315" s="108"/>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24"/>
      <c r="CA1315" s="24"/>
      <c r="CB1315" s="24"/>
      <c r="CC1315" s="24"/>
      <c r="CD1315" s="24"/>
      <c r="CE1315" s="24"/>
      <c r="CF1315" s="24"/>
      <c r="CG1315" s="24"/>
      <c r="CH1315" s="24"/>
      <c r="CI1315" s="24"/>
      <c r="CJ1315" s="24"/>
      <c r="CK1315" s="24"/>
      <c r="CL1315" s="24"/>
      <c r="CM1315" s="24"/>
      <c r="CN1315" s="24"/>
      <c r="CO1315" s="24"/>
      <c r="CP1315" s="24"/>
      <c r="CQ1315" s="24"/>
      <c r="CR1315" s="24"/>
      <c r="CS1315" s="24"/>
      <c r="CT1315" s="24"/>
      <c r="CU1315" s="24"/>
      <c r="CV1315" s="24"/>
      <c r="CW1315" s="24"/>
      <c r="CX1315" s="24"/>
      <c r="CY1315" s="24"/>
      <c r="CZ1315" s="24"/>
      <c r="DA1315" s="24"/>
      <c r="DB1315" s="24"/>
      <c r="DC1315" s="24"/>
      <c r="DD1315" s="24"/>
      <c r="DE1315" s="24"/>
      <c r="DF1315" s="24"/>
      <c r="DG1315" s="24"/>
      <c r="DH1315" s="24"/>
      <c r="DI1315" s="24"/>
      <c r="DJ1315" s="24"/>
      <c r="DK1315" s="24"/>
      <c r="DL1315" s="24"/>
      <c r="DM1315" s="24"/>
      <c r="DN1315" s="24"/>
      <c r="DO1315" s="24"/>
      <c r="DP1315" s="24"/>
      <c r="DQ1315" s="24"/>
      <c r="DR1315" s="24"/>
      <c r="DS1315" s="24"/>
      <c r="DT1315" s="24"/>
      <c r="DU1315" s="24"/>
      <c r="DV1315" s="24"/>
      <c r="DW1315" s="24"/>
      <c r="DX1315" s="24"/>
      <c r="DY1315" s="24"/>
      <c r="DZ1315" s="24"/>
      <c r="EA1315" s="24"/>
      <c r="EB1315" s="24"/>
      <c r="EC1315" s="24"/>
      <c r="ED1315" s="24"/>
      <c r="EE1315" s="24"/>
      <c r="EF1315" s="24"/>
      <c r="EG1315" s="24"/>
      <c r="EH1315" s="24"/>
      <c r="EI1315" s="24"/>
      <c r="EJ1315" s="24"/>
      <c r="EK1315" s="24"/>
      <c r="EL1315" s="24"/>
      <c r="EM1315" s="24"/>
      <c r="EN1315" s="24"/>
      <c r="EO1315" s="24"/>
      <c r="EP1315" s="24"/>
      <c r="EQ1315" s="24"/>
      <c r="ER1315" s="24"/>
      <c r="ES1315" s="24"/>
      <c r="ET1315" s="24"/>
      <c r="EU1315" s="24"/>
      <c r="EV1315" s="24"/>
      <c r="EW1315" s="24"/>
      <c r="EX1315" s="24"/>
      <c r="EY1315" s="24"/>
      <c r="EZ1315" s="24"/>
      <c r="FA1315" s="24"/>
      <c r="FB1315" s="24"/>
      <c r="FC1315" s="24"/>
      <c r="FD1315" s="24"/>
      <c r="FE1315" s="24"/>
      <c r="FF1315" s="24"/>
      <c r="FG1315" s="24"/>
      <c r="FH1315" s="24"/>
      <c r="FI1315" s="24"/>
      <c r="FJ1315" s="24"/>
      <c r="FK1315" s="24"/>
      <c r="FL1315" s="24"/>
      <c r="FM1315" s="24"/>
      <c r="FN1315" s="24"/>
      <c r="FO1315" s="24"/>
      <c r="FP1315" s="24"/>
      <c r="FQ1315" s="24"/>
      <c r="FR1315" s="24"/>
      <c r="FS1315" s="24"/>
      <c r="FT1315" s="24"/>
      <c r="FU1315" s="24"/>
      <c r="FV1315" s="24"/>
      <c r="FW1315" s="24"/>
      <c r="FX1315" s="24"/>
      <c r="FY1315" s="24"/>
      <c r="FZ1315" s="24"/>
      <c r="GA1315" s="24"/>
      <c r="GB1315" s="24"/>
      <c r="GC1315" s="24"/>
      <c r="GD1315" s="24"/>
      <c r="GE1315" s="24"/>
      <c r="GF1315" s="24"/>
      <c r="GG1315" s="24"/>
      <c r="GH1315" s="24"/>
      <c r="GI1315" s="24"/>
      <c r="GJ1315" s="24"/>
      <c r="GK1315" s="24"/>
      <c r="GL1315" s="24"/>
      <c r="GM1315" s="24"/>
      <c r="GN1315" s="24"/>
      <c r="GO1315" s="24"/>
      <c r="GP1315" s="24"/>
      <c r="GQ1315" s="24"/>
      <c r="GR1315" s="24"/>
      <c r="GS1315" s="24"/>
      <c r="GT1315" s="24"/>
      <c r="GU1315" s="24"/>
      <c r="GV1315" s="24"/>
      <c r="GW1315" s="24"/>
      <c r="GX1315" s="24"/>
      <c r="GY1315" s="24"/>
      <c r="GZ1315" s="24"/>
      <c r="HA1315" s="24"/>
      <c r="HB1315" s="24"/>
      <c r="HC1315" s="24"/>
      <c r="HD1315" s="24"/>
      <c r="HE1315" s="24"/>
      <c r="HF1315" s="24"/>
      <c r="HG1315" s="24"/>
    </row>
    <row r="1316" spans="1:215" ht="13.5" customHeight="1" x14ac:dyDescent="0.2">
      <c r="A1316" s="24"/>
      <c r="B1316" s="24"/>
      <c r="C1316" s="125"/>
      <c r="D1316" s="125"/>
      <c r="O1316" s="24"/>
      <c r="P1316" s="24"/>
      <c r="Q1316" s="125"/>
      <c r="R1316" s="24"/>
      <c r="S1316" s="108"/>
      <c r="T1316" s="108"/>
      <c r="U1316" s="108"/>
      <c r="V1316" s="108"/>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24"/>
      <c r="CA1316" s="24"/>
      <c r="CB1316" s="24"/>
      <c r="CC1316" s="24"/>
      <c r="CD1316" s="24"/>
      <c r="CE1316" s="24"/>
      <c r="CF1316" s="24"/>
      <c r="CG1316" s="24"/>
      <c r="CH1316" s="24"/>
      <c r="CI1316" s="24"/>
      <c r="CJ1316" s="24"/>
      <c r="CK1316" s="24"/>
      <c r="CL1316" s="24"/>
      <c r="CM1316" s="24"/>
      <c r="CN1316" s="24"/>
      <c r="CO1316" s="24"/>
      <c r="CP1316" s="24"/>
      <c r="CQ1316" s="24"/>
      <c r="CR1316" s="24"/>
      <c r="CS1316" s="24"/>
      <c r="CT1316" s="24"/>
      <c r="CU1316" s="24"/>
      <c r="CV1316" s="24"/>
      <c r="CW1316" s="24"/>
      <c r="CX1316" s="24"/>
      <c r="CY1316" s="24"/>
      <c r="CZ1316" s="24"/>
      <c r="DA1316" s="24"/>
      <c r="DB1316" s="24"/>
      <c r="DC1316" s="24"/>
      <c r="DD1316" s="24"/>
      <c r="DE1316" s="24"/>
      <c r="DF1316" s="24"/>
      <c r="DG1316" s="24"/>
      <c r="DH1316" s="24"/>
      <c r="DI1316" s="24"/>
      <c r="DJ1316" s="24"/>
      <c r="DK1316" s="24"/>
      <c r="DL1316" s="24"/>
      <c r="DM1316" s="24"/>
      <c r="DN1316" s="24"/>
      <c r="DO1316" s="24"/>
      <c r="DP1316" s="24"/>
      <c r="DQ1316" s="24"/>
      <c r="DR1316" s="24"/>
      <c r="DS1316" s="24"/>
      <c r="DT1316" s="24"/>
      <c r="DU1316" s="24"/>
      <c r="DV1316" s="24"/>
      <c r="DW1316" s="24"/>
      <c r="DX1316" s="24"/>
      <c r="DY1316" s="24"/>
      <c r="DZ1316" s="24"/>
      <c r="EA1316" s="24"/>
      <c r="EB1316" s="24"/>
      <c r="EC1316" s="24"/>
      <c r="ED1316" s="24"/>
      <c r="EE1316" s="24"/>
      <c r="EF1316" s="24"/>
      <c r="EG1316" s="24"/>
      <c r="EH1316" s="24"/>
      <c r="EI1316" s="24"/>
      <c r="EJ1316" s="24"/>
      <c r="EK1316" s="24"/>
      <c r="EL1316" s="24"/>
      <c r="EM1316" s="24"/>
      <c r="EN1316" s="24"/>
      <c r="EO1316" s="24"/>
      <c r="EP1316" s="24"/>
      <c r="EQ1316" s="24"/>
      <c r="ER1316" s="24"/>
      <c r="ES1316" s="24"/>
      <c r="ET1316" s="24"/>
      <c r="EU1316" s="24"/>
      <c r="EV1316" s="24"/>
      <c r="EW1316" s="24"/>
      <c r="EX1316" s="24"/>
      <c r="EY1316" s="24"/>
      <c r="EZ1316" s="24"/>
      <c r="FA1316" s="24"/>
      <c r="FB1316" s="24"/>
      <c r="FC1316" s="24"/>
      <c r="FD1316" s="24"/>
      <c r="FE1316" s="24"/>
      <c r="FF1316" s="24"/>
      <c r="FG1316" s="24"/>
      <c r="FH1316" s="24"/>
      <c r="FI1316" s="24"/>
      <c r="FJ1316" s="24"/>
      <c r="FK1316" s="24"/>
      <c r="FL1316" s="24"/>
      <c r="FM1316" s="24"/>
      <c r="FN1316" s="24"/>
      <c r="FO1316" s="24"/>
      <c r="FP1316" s="24"/>
      <c r="FQ1316" s="24"/>
      <c r="FR1316" s="24"/>
      <c r="FS1316" s="24"/>
      <c r="FT1316" s="24"/>
      <c r="FU1316" s="24"/>
      <c r="FV1316" s="24"/>
      <c r="FW1316" s="24"/>
      <c r="FX1316" s="24"/>
      <c r="FY1316" s="24"/>
      <c r="FZ1316" s="24"/>
      <c r="GA1316" s="24"/>
      <c r="GB1316" s="24"/>
      <c r="GC1316" s="24"/>
      <c r="GD1316" s="24"/>
      <c r="GE1316" s="24"/>
      <c r="GF1316" s="24"/>
      <c r="GG1316" s="24"/>
      <c r="GH1316" s="24"/>
      <c r="GI1316" s="24"/>
      <c r="GJ1316" s="24"/>
      <c r="GK1316" s="24"/>
      <c r="GL1316" s="24"/>
      <c r="GM1316" s="24"/>
      <c r="GN1316" s="24"/>
      <c r="GO1316" s="24"/>
      <c r="GP1316" s="24"/>
      <c r="GQ1316" s="24"/>
      <c r="GR1316" s="24"/>
      <c r="GS1316" s="24"/>
      <c r="GT1316" s="24"/>
      <c r="GU1316" s="24"/>
      <c r="GV1316" s="24"/>
      <c r="GW1316" s="24"/>
      <c r="GX1316" s="24"/>
      <c r="GY1316" s="24"/>
      <c r="GZ1316" s="24"/>
      <c r="HA1316" s="24"/>
      <c r="HB1316" s="24"/>
      <c r="HC1316" s="24"/>
      <c r="HD1316" s="24"/>
      <c r="HE1316" s="24"/>
      <c r="HF1316" s="24"/>
      <c r="HG1316" s="24"/>
    </row>
    <row r="1317" spans="1:215" ht="13.5" customHeight="1" x14ac:dyDescent="0.2">
      <c r="A1317" s="24"/>
      <c r="B1317" s="24"/>
      <c r="C1317" s="125"/>
      <c r="D1317" s="125"/>
      <c r="O1317" s="24"/>
      <c r="P1317" s="24"/>
      <c r="Q1317" s="125"/>
      <c r="R1317" s="24"/>
      <c r="S1317" s="108"/>
      <c r="T1317" s="108"/>
      <c r="U1317" s="108"/>
      <c r="V1317" s="108"/>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24"/>
      <c r="CA1317" s="24"/>
      <c r="CB1317" s="24"/>
      <c r="CC1317" s="24"/>
      <c r="CD1317" s="24"/>
      <c r="CE1317" s="24"/>
      <c r="CF1317" s="24"/>
      <c r="CG1317" s="24"/>
      <c r="CH1317" s="24"/>
      <c r="CI1317" s="24"/>
      <c r="CJ1317" s="24"/>
      <c r="CK1317" s="24"/>
      <c r="CL1317" s="24"/>
      <c r="CM1317" s="24"/>
      <c r="CN1317" s="24"/>
      <c r="CO1317" s="24"/>
      <c r="CP1317" s="24"/>
      <c r="CQ1317" s="24"/>
      <c r="CR1317" s="24"/>
      <c r="CS1317" s="24"/>
      <c r="CT1317" s="24"/>
      <c r="CU1317" s="24"/>
      <c r="CV1317" s="24"/>
      <c r="CW1317" s="24"/>
      <c r="CX1317" s="24"/>
      <c r="CY1317" s="24"/>
      <c r="CZ1317" s="24"/>
      <c r="DA1317" s="24"/>
      <c r="DB1317" s="24"/>
      <c r="DC1317" s="24"/>
      <c r="DD1317" s="24"/>
      <c r="DE1317" s="24"/>
      <c r="DF1317" s="24"/>
      <c r="DG1317" s="24"/>
      <c r="DH1317" s="24"/>
      <c r="DI1317" s="24"/>
      <c r="DJ1317" s="24"/>
      <c r="DK1317" s="24"/>
      <c r="DL1317" s="24"/>
      <c r="DM1317" s="24"/>
      <c r="DN1317" s="24"/>
      <c r="DO1317" s="24"/>
      <c r="DP1317" s="24"/>
      <c r="DQ1317" s="24"/>
      <c r="DR1317" s="24"/>
      <c r="DS1317" s="24"/>
      <c r="DT1317" s="24"/>
      <c r="DU1317" s="24"/>
      <c r="DV1317" s="24"/>
      <c r="DW1317" s="24"/>
      <c r="DX1317" s="24"/>
      <c r="DY1317" s="24"/>
      <c r="DZ1317" s="24"/>
      <c r="EA1317" s="24"/>
      <c r="EB1317" s="24"/>
      <c r="EC1317" s="24"/>
      <c r="ED1317" s="24"/>
      <c r="EE1317" s="24"/>
      <c r="EF1317" s="24"/>
      <c r="EG1317" s="24"/>
      <c r="EH1317" s="24"/>
      <c r="EI1317" s="24"/>
      <c r="EJ1317" s="24"/>
      <c r="EK1317" s="24"/>
      <c r="EL1317" s="24"/>
      <c r="EM1317" s="24"/>
      <c r="EN1317" s="24"/>
      <c r="EO1317" s="24"/>
      <c r="EP1317" s="24"/>
      <c r="EQ1317" s="24"/>
      <c r="ER1317" s="24"/>
      <c r="ES1317" s="24"/>
      <c r="ET1317" s="24"/>
      <c r="EU1317" s="24"/>
      <c r="EV1317" s="24"/>
      <c r="EW1317" s="24"/>
      <c r="EX1317" s="24"/>
      <c r="EY1317" s="24"/>
      <c r="EZ1317" s="24"/>
      <c r="FA1317" s="24"/>
      <c r="FB1317" s="24"/>
      <c r="FC1317" s="24"/>
      <c r="FD1317" s="24"/>
      <c r="FE1317" s="24"/>
      <c r="FF1317" s="24"/>
      <c r="FG1317" s="24"/>
      <c r="FH1317" s="24"/>
      <c r="FI1317" s="24"/>
      <c r="FJ1317" s="24"/>
      <c r="FK1317" s="24"/>
      <c r="FL1317" s="24"/>
      <c r="FM1317" s="24"/>
      <c r="FN1317" s="24"/>
      <c r="FO1317" s="24"/>
      <c r="FP1317" s="24"/>
      <c r="FQ1317" s="24"/>
      <c r="FR1317" s="24"/>
      <c r="FS1317" s="24"/>
      <c r="FT1317" s="24"/>
      <c r="FU1317" s="24"/>
      <c r="FV1317" s="24"/>
      <c r="FW1317" s="24"/>
      <c r="FX1317" s="24"/>
      <c r="FY1317" s="24"/>
      <c r="FZ1317" s="24"/>
      <c r="GA1317" s="24"/>
      <c r="GB1317" s="24"/>
      <c r="GC1317" s="24"/>
      <c r="GD1317" s="24"/>
      <c r="GE1317" s="24"/>
      <c r="GF1317" s="24"/>
      <c r="GG1317" s="24"/>
      <c r="GH1317" s="24"/>
      <c r="GI1317" s="24"/>
      <c r="GJ1317" s="24"/>
      <c r="GK1317" s="24"/>
      <c r="GL1317" s="24"/>
      <c r="GM1317" s="24"/>
      <c r="GN1317" s="24"/>
      <c r="GO1317" s="24"/>
      <c r="GP1317" s="24"/>
      <c r="GQ1317" s="24"/>
      <c r="GR1317" s="24"/>
      <c r="GS1317" s="24"/>
      <c r="GT1317" s="24"/>
      <c r="GU1317" s="24"/>
      <c r="GV1317" s="24"/>
      <c r="GW1317" s="24"/>
      <c r="GX1317" s="24"/>
      <c r="GY1317" s="24"/>
      <c r="GZ1317" s="24"/>
      <c r="HA1317" s="24"/>
      <c r="HB1317" s="24"/>
      <c r="HC1317" s="24"/>
      <c r="HD1317" s="24"/>
      <c r="HE1317" s="24"/>
      <c r="HF1317" s="24"/>
      <c r="HG1317" s="24"/>
    </row>
    <row r="1318" spans="1:215" ht="13.5" customHeight="1" x14ac:dyDescent="0.2">
      <c r="A1318" s="24"/>
      <c r="B1318" s="24"/>
      <c r="C1318" s="125"/>
      <c r="D1318" s="125"/>
      <c r="O1318" s="24"/>
      <c r="P1318" s="24"/>
      <c r="Q1318" s="125"/>
      <c r="R1318" s="24"/>
      <c r="S1318" s="108"/>
      <c r="T1318" s="108"/>
      <c r="U1318" s="108"/>
      <c r="V1318" s="108"/>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24"/>
      <c r="CD1318" s="24"/>
      <c r="CE1318" s="24"/>
      <c r="CF1318" s="24"/>
      <c r="CG1318" s="24"/>
      <c r="CH1318" s="24"/>
      <c r="CI1318" s="24"/>
      <c r="CJ1318" s="24"/>
      <c r="CK1318" s="24"/>
      <c r="CL1318" s="24"/>
      <c r="CM1318" s="24"/>
      <c r="CN1318" s="24"/>
      <c r="CO1318" s="24"/>
      <c r="CP1318" s="24"/>
      <c r="CQ1318" s="24"/>
      <c r="CR1318" s="24"/>
      <c r="CS1318" s="24"/>
      <c r="CT1318" s="24"/>
      <c r="CU1318" s="24"/>
      <c r="CV1318" s="24"/>
      <c r="CW1318" s="24"/>
      <c r="CX1318" s="24"/>
      <c r="CY1318" s="24"/>
      <c r="CZ1318" s="24"/>
      <c r="DA1318" s="24"/>
      <c r="DB1318" s="24"/>
      <c r="DC1318" s="24"/>
      <c r="DD1318" s="24"/>
      <c r="DE1318" s="24"/>
      <c r="DF1318" s="24"/>
      <c r="DG1318" s="24"/>
      <c r="DH1318" s="24"/>
      <c r="DI1318" s="24"/>
      <c r="DJ1318" s="24"/>
      <c r="DK1318" s="24"/>
      <c r="DL1318" s="24"/>
      <c r="DM1318" s="24"/>
      <c r="DN1318" s="24"/>
      <c r="DO1318" s="24"/>
      <c r="DP1318" s="24"/>
      <c r="DQ1318" s="24"/>
      <c r="DR1318" s="24"/>
      <c r="DS1318" s="24"/>
      <c r="DT1318" s="24"/>
      <c r="DU1318" s="24"/>
      <c r="DV1318" s="24"/>
      <c r="DW1318" s="24"/>
      <c r="DX1318" s="24"/>
      <c r="DY1318" s="24"/>
      <c r="DZ1318" s="24"/>
      <c r="EA1318" s="24"/>
      <c r="EB1318" s="24"/>
      <c r="EC1318" s="24"/>
      <c r="ED1318" s="24"/>
      <c r="EE1318" s="24"/>
      <c r="EF1318" s="24"/>
      <c r="EG1318" s="24"/>
      <c r="EH1318" s="24"/>
      <c r="EI1318" s="24"/>
      <c r="EJ1318" s="24"/>
      <c r="EK1318" s="24"/>
      <c r="EL1318" s="24"/>
      <c r="EM1318" s="24"/>
      <c r="EN1318" s="24"/>
      <c r="EO1318" s="24"/>
      <c r="EP1318" s="24"/>
      <c r="EQ1318" s="24"/>
      <c r="ER1318" s="24"/>
      <c r="ES1318" s="24"/>
      <c r="ET1318" s="24"/>
      <c r="EU1318" s="24"/>
      <c r="EV1318" s="24"/>
      <c r="EW1318" s="24"/>
      <c r="EX1318" s="24"/>
      <c r="EY1318" s="24"/>
      <c r="EZ1318" s="24"/>
      <c r="FA1318" s="24"/>
      <c r="FB1318" s="24"/>
      <c r="FC1318" s="24"/>
      <c r="FD1318" s="24"/>
      <c r="FE1318" s="24"/>
      <c r="FF1318" s="24"/>
      <c r="FG1318" s="24"/>
      <c r="FH1318" s="24"/>
      <c r="FI1318" s="24"/>
      <c r="FJ1318" s="24"/>
      <c r="FK1318" s="24"/>
      <c r="FL1318" s="24"/>
      <c r="FM1318" s="24"/>
      <c r="FN1318" s="24"/>
      <c r="FO1318" s="24"/>
      <c r="FP1318" s="24"/>
      <c r="FQ1318" s="24"/>
      <c r="FR1318" s="24"/>
      <c r="FS1318" s="24"/>
      <c r="FT1318" s="24"/>
      <c r="FU1318" s="24"/>
      <c r="FV1318" s="24"/>
      <c r="FW1318" s="24"/>
      <c r="FX1318" s="24"/>
      <c r="FY1318" s="24"/>
      <c r="FZ1318" s="24"/>
      <c r="GA1318" s="24"/>
      <c r="GB1318" s="24"/>
      <c r="GC1318" s="24"/>
      <c r="GD1318" s="24"/>
      <c r="GE1318" s="24"/>
      <c r="GF1318" s="24"/>
      <c r="GG1318" s="24"/>
      <c r="GH1318" s="24"/>
      <c r="GI1318" s="24"/>
      <c r="GJ1318" s="24"/>
      <c r="GK1318" s="24"/>
      <c r="GL1318" s="24"/>
      <c r="GM1318" s="24"/>
      <c r="GN1318" s="24"/>
      <c r="GO1318" s="24"/>
      <c r="GP1318" s="24"/>
      <c r="GQ1318" s="24"/>
      <c r="GR1318" s="24"/>
      <c r="GS1318" s="24"/>
      <c r="GT1318" s="24"/>
      <c r="GU1318" s="24"/>
      <c r="GV1318" s="24"/>
      <c r="GW1318" s="24"/>
      <c r="GX1318" s="24"/>
      <c r="GY1318" s="24"/>
      <c r="GZ1318" s="24"/>
      <c r="HA1318" s="24"/>
      <c r="HB1318" s="24"/>
      <c r="HC1318" s="24"/>
      <c r="HD1318" s="24"/>
      <c r="HE1318" s="24"/>
      <c r="HF1318" s="24"/>
      <c r="HG1318" s="24"/>
    </row>
    <row r="1319" spans="1:215" ht="13.5" customHeight="1" x14ac:dyDescent="0.2">
      <c r="A1319" s="24"/>
      <c r="B1319" s="24"/>
      <c r="C1319" s="125"/>
      <c r="D1319" s="125"/>
      <c r="O1319" s="24"/>
      <c r="P1319" s="24"/>
      <c r="Q1319" s="125"/>
      <c r="R1319" s="24"/>
      <c r="S1319" s="108"/>
      <c r="T1319" s="108"/>
      <c r="U1319" s="108"/>
      <c r="V1319" s="108"/>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24"/>
      <c r="CA1319" s="24"/>
      <c r="CB1319" s="24"/>
      <c r="CC1319" s="24"/>
      <c r="CD1319" s="24"/>
      <c r="CE1319" s="24"/>
      <c r="CF1319" s="24"/>
      <c r="CG1319" s="24"/>
      <c r="CH1319" s="24"/>
      <c r="CI1319" s="24"/>
      <c r="CJ1319" s="24"/>
      <c r="CK1319" s="24"/>
      <c r="CL1319" s="24"/>
      <c r="CM1319" s="24"/>
      <c r="CN1319" s="24"/>
      <c r="CO1319" s="24"/>
      <c r="CP1319" s="24"/>
      <c r="CQ1319" s="24"/>
      <c r="CR1319" s="24"/>
      <c r="CS1319" s="24"/>
      <c r="CT1319" s="24"/>
      <c r="CU1319" s="24"/>
      <c r="CV1319" s="24"/>
      <c r="CW1319" s="24"/>
      <c r="CX1319" s="24"/>
      <c r="CY1319" s="24"/>
      <c r="CZ1319" s="24"/>
      <c r="DA1319" s="24"/>
      <c r="DB1319" s="24"/>
      <c r="DC1319" s="24"/>
      <c r="DD1319" s="24"/>
      <c r="DE1319" s="24"/>
      <c r="DF1319" s="24"/>
      <c r="DG1319" s="24"/>
      <c r="DH1319" s="24"/>
      <c r="DI1319" s="24"/>
      <c r="DJ1319" s="24"/>
      <c r="DK1319" s="24"/>
      <c r="DL1319" s="24"/>
      <c r="DM1319" s="24"/>
      <c r="DN1319" s="24"/>
      <c r="DO1319" s="24"/>
      <c r="DP1319" s="24"/>
      <c r="DQ1319" s="24"/>
      <c r="DR1319" s="24"/>
      <c r="DS1319" s="24"/>
      <c r="DT1319" s="24"/>
      <c r="DU1319" s="24"/>
      <c r="DV1319" s="24"/>
      <c r="DW1319" s="24"/>
      <c r="DX1319" s="24"/>
      <c r="DY1319" s="24"/>
      <c r="DZ1319" s="24"/>
      <c r="EA1319" s="24"/>
      <c r="EB1319" s="24"/>
      <c r="EC1319" s="24"/>
      <c r="ED1319" s="24"/>
      <c r="EE1319" s="24"/>
      <c r="EF1319" s="24"/>
      <c r="EG1319" s="24"/>
      <c r="EH1319" s="24"/>
      <c r="EI1319" s="24"/>
      <c r="EJ1319" s="24"/>
      <c r="EK1319" s="24"/>
      <c r="EL1319" s="24"/>
      <c r="EM1319" s="24"/>
      <c r="EN1319" s="24"/>
      <c r="EO1319" s="24"/>
      <c r="EP1319" s="24"/>
      <c r="EQ1319" s="24"/>
      <c r="ER1319" s="24"/>
      <c r="ES1319" s="24"/>
      <c r="ET1319" s="24"/>
      <c r="EU1319" s="24"/>
      <c r="EV1319" s="24"/>
      <c r="EW1319" s="24"/>
      <c r="EX1319" s="24"/>
      <c r="EY1319" s="24"/>
      <c r="EZ1319" s="24"/>
      <c r="FA1319" s="24"/>
      <c r="FB1319" s="24"/>
      <c r="FC1319" s="24"/>
      <c r="FD1319" s="24"/>
      <c r="FE1319" s="24"/>
      <c r="FF1319" s="24"/>
      <c r="FG1319" s="24"/>
      <c r="FH1319" s="24"/>
      <c r="FI1319" s="24"/>
      <c r="FJ1319" s="24"/>
      <c r="FK1319" s="24"/>
      <c r="FL1319" s="24"/>
      <c r="FM1319" s="24"/>
      <c r="FN1319" s="24"/>
      <c r="FO1319" s="24"/>
      <c r="FP1319" s="24"/>
      <c r="FQ1319" s="24"/>
      <c r="FR1319" s="24"/>
      <c r="FS1319" s="24"/>
      <c r="FT1319" s="24"/>
      <c r="FU1319" s="24"/>
      <c r="FV1319" s="24"/>
      <c r="FW1319" s="24"/>
      <c r="FX1319" s="24"/>
      <c r="FY1319" s="24"/>
      <c r="FZ1319" s="24"/>
      <c r="GA1319" s="24"/>
      <c r="GB1319" s="24"/>
      <c r="GC1319" s="24"/>
      <c r="GD1319" s="24"/>
      <c r="GE1319" s="24"/>
      <c r="GF1319" s="24"/>
      <c r="GG1319" s="24"/>
      <c r="GH1319" s="24"/>
      <c r="GI1319" s="24"/>
      <c r="GJ1319" s="24"/>
      <c r="GK1319" s="24"/>
      <c r="GL1319" s="24"/>
      <c r="GM1319" s="24"/>
      <c r="GN1319" s="24"/>
      <c r="GO1319" s="24"/>
      <c r="GP1319" s="24"/>
      <c r="GQ1319" s="24"/>
      <c r="GR1319" s="24"/>
      <c r="GS1319" s="24"/>
      <c r="GT1319" s="24"/>
      <c r="GU1319" s="24"/>
      <c r="GV1319" s="24"/>
      <c r="GW1319" s="24"/>
      <c r="GX1319" s="24"/>
      <c r="GY1319" s="24"/>
      <c r="GZ1319" s="24"/>
      <c r="HA1319" s="24"/>
      <c r="HB1319" s="24"/>
      <c r="HC1319" s="24"/>
      <c r="HD1319" s="24"/>
      <c r="HE1319" s="24"/>
      <c r="HF1319" s="24"/>
      <c r="HG1319" s="24"/>
    </row>
    <row r="1320" spans="1:215" ht="13.5" customHeight="1" x14ac:dyDescent="0.2">
      <c r="A1320" s="24"/>
      <c r="B1320" s="24"/>
      <c r="C1320" s="125"/>
      <c r="D1320" s="125"/>
      <c r="O1320" s="24"/>
      <c r="P1320" s="24"/>
      <c r="Q1320" s="125"/>
      <c r="R1320" s="24"/>
      <c r="S1320" s="108"/>
      <c r="T1320" s="108"/>
      <c r="U1320" s="108"/>
      <c r="V1320" s="108"/>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24"/>
      <c r="CA1320" s="24"/>
      <c r="CB1320" s="24"/>
      <c r="CC1320" s="24"/>
      <c r="CD1320" s="24"/>
      <c r="CE1320" s="24"/>
      <c r="CF1320" s="24"/>
      <c r="CG1320" s="24"/>
      <c r="CH1320" s="24"/>
      <c r="CI1320" s="24"/>
      <c r="CJ1320" s="24"/>
      <c r="CK1320" s="24"/>
      <c r="CL1320" s="24"/>
      <c r="CM1320" s="24"/>
      <c r="CN1320" s="24"/>
      <c r="CO1320" s="24"/>
      <c r="CP1320" s="24"/>
      <c r="CQ1320" s="24"/>
      <c r="CR1320" s="24"/>
      <c r="CS1320" s="24"/>
      <c r="CT1320" s="24"/>
      <c r="CU1320" s="24"/>
      <c r="CV1320" s="24"/>
      <c r="CW1320" s="24"/>
      <c r="CX1320" s="24"/>
      <c r="CY1320" s="24"/>
      <c r="CZ1320" s="24"/>
      <c r="DA1320" s="24"/>
      <c r="DB1320" s="24"/>
      <c r="DC1320" s="24"/>
      <c r="DD1320" s="24"/>
      <c r="DE1320" s="24"/>
      <c r="DF1320" s="24"/>
      <c r="DG1320" s="24"/>
      <c r="DH1320" s="24"/>
      <c r="DI1320" s="24"/>
      <c r="DJ1320" s="24"/>
      <c r="DK1320" s="24"/>
      <c r="DL1320" s="24"/>
      <c r="DM1320" s="24"/>
      <c r="DN1320" s="24"/>
      <c r="DO1320" s="24"/>
      <c r="DP1320" s="24"/>
      <c r="DQ1320" s="24"/>
      <c r="DR1320" s="24"/>
      <c r="DS1320" s="24"/>
      <c r="DT1320" s="24"/>
      <c r="DU1320" s="24"/>
      <c r="DV1320" s="24"/>
      <c r="DW1320" s="24"/>
      <c r="DX1320" s="24"/>
      <c r="DY1320" s="24"/>
      <c r="DZ1320" s="24"/>
      <c r="EA1320" s="24"/>
      <c r="EB1320" s="24"/>
      <c r="EC1320" s="24"/>
      <c r="ED1320" s="24"/>
      <c r="EE1320" s="24"/>
      <c r="EF1320" s="24"/>
      <c r="EG1320" s="24"/>
      <c r="EH1320" s="24"/>
      <c r="EI1320" s="24"/>
      <c r="EJ1320" s="24"/>
      <c r="EK1320" s="24"/>
      <c r="EL1320" s="24"/>
      <c r="EM1320" s="24"/>
      <c r="EN1320" s="24"/>
      <c r="EO1320" s="24"/>
      <c r="EP1320" s="24"/>
      <c r="EQ1320" s="24"/>
      <c r="ER1320" s="24"/>
      <c r="ES1320" s="24"/>
      <c r="ET1320" s="24"/>
      <c r="EU1320" s="24"/>
      <c r="EV1320" s="24"/>
      <c r="EW1320" s="24"/>
      <c r="EX1320" s="24"/>
      <c r="EY1320" s="24"/>
      <c r="EZ1320" s="24"/>
      <c r="FA1320" s="24"/>
      <c r="FB1320" s="24"/>
      <c r="FC1320" s="24"/>
      <c r="FD1320" s="24"/>
      <c r="FE1320" s="24"/>
      <c r="FF1320" s="24"/>
      <c r="FG1320" s="24"/>
      <c r="FH1320" s="24"/>
      <c r="FI1320" s="24"/>
      <c r="FJ1320" s="24"/>
      <c r="FK1320" s="24"/>
      <c r="FL1320" s="24"/>
      <c r="FM1320" s="24"/>
      <c r="FN1320" s="24"/>
      <c r="FO1320" s="24"/>
      <c r="FP1320" s="24"/>
      <c r="FQ1320" s="24"/>
      <c r="FR1320" s="24"/>
      <c r="FS1320" s="24"/>
      <c r="FT1320" s="24"/>
      <c r="FU1320" s="24"/>
      <c r="FV1320" s="24"/>
      <c r="FW1320" s="24"/>
      <c r="FX1320" s="24"/>
      <c r="FY1320" s="24"/>
      <c r="FZ1320" s="24"/>
      <c r="GA1320" s="24"/>
      <c r="GB1320" s="24"/>
      <c r="GC1320" s="24"/>
      <c r="GD1320" s="24"/>
      <c r="GE1320" s="24"/>
      <c r="GF1320" s="24"/>
      <c r="GG1320" s="24"/>
      <c r="GH1320" s="24"/>
      <c r="GI1320" s="24"/>
      <c r="GJ1320" s="24"/>
      <c r="GK1320" s="24"/>
      <c r="GL1320" s="24"/>
      <c r="GM1320" s="24"/>
      <c r="GN1320" s="24"/>
      <c r="GO1320" s="24"/>
      <c r="GP1320" s="24"/>
      <c r="GQ1320" s="24"/>
      <c r="GR1320" s="24"/>
      <c r="GS1320" s="24"/>
      <c r="GT1320" s="24"/>
      <c r="GU1320" s="24"/>
      <c r="GV1320" s="24"/>
      <c r="GW1320" s="24"/>
      <c r="GX1320" s="24"/>
      <c r="GY1320" s="24"/>
      <c r="GZ1320" s="24"/>
      <c r="HA1320" s="24"/>
      <c r="HB1320" s="24"/>
      <c r="HC1320" s="24"/>
      <c r="HD1320" s="24"/>
      <c r="HE1320" s="24"/>
      <c r="HF1320" s="24"/>
      <c r="HG1320" s="24"/>
    </row>
    <row r="1321" spans="1:215" ht="13.5" customHeight="1" x14ac:dyDescent="0.2">
      <c r="A1321" s="24"/>
      <c r="B1321" s="24"/>
      <c r="C1321" s="125"/>
      <c r="D1321" s="125"/>
      <c r="O1321" s="24"/>
      <c r="P1321" s="24"/>
      <c r="Q1321" s="125"/>
      <c r="R1321" s="24"/>
      <c r="S1321" s="108"/>
      <c r="T1321" s="108"/>
      <c r="U1321" s="108"/>
      <c r="V1321" s="108"/>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24"/>
      <c r="CA1321" s="24"/>
      <c r="CB1321" s="24"/>
      <c r="CC1321" s="24"/>
      <c r="CD1321" s="24"/>
      <c r="CE1321" s="24"/>
      <c r="CF1321" s="24"/>
      <c r="CG1321" s="24"/>
      <c r="CH1321" s="24"/>
      <c r="CI1321" s="24"/>
      <c r="CJ1321" s="24"/>
      <c r="CK1321" s="24"/>
      <c r="CL1321" s="24"/>
      <c r="CM1321" s="24"/>
      <c r="CN1321" s="24"/>
      <c r="CO1321" s="24"/>
      <c r="CP1321" s="24"/>
      <c r="CQ1321" s="24"/>
      <c r="CR1321" s="24"/>
      <c r="CS1321" s="24"/>
      <c r="CT1321" s="24"/>
      <c r="CU1321" s="24"/>
      <c r="CV1321" s="24"/>
      <c r="CW1321" s="24"/>
      <c r="CX1321" s="24"/>
      <c r="CY1321" s="24"/>
      <c r="CZ1321" s="24"/>
      <c r="DA1321" s="24"/>
      <c r="DB1321" s="24"/>
      <c r="DC1321" s="24"/>
      <c r="DD1321" s="24"/>
      <c r="DE1321" s="24"/>
      <c r="DF1321" s="24"/>
      <c r="DG1321" s="24"/>
      <c r="DH1321" s="24"/>
      <c r="DI1321" s="24"/>
      <c r="DJ1321" s="24"/>
      <c r="DK1321" s="24"/>
      <c r="DL1321" s="24"/>
      <c r="DM1321" s="24"/>
      <c r="DN1321" s="24"/>
      <c r="DO1321" s="24"/>
      <c r="DP1321" s="24"/>
      <c r="DQ1321" s="24"/>
      <c r="DR1321" s="24"/>
      <c r="DS1321" s="24"/>
      <c r="DT1321" s="24"/>
      <c r="DU1321" s="24"/>
      <c r="DV1321" s="24"/>
      <c r="DW1321" s="24"/>
      <c r="DX1321" s="24"/>
      <c r="DY1321" s="24"/>
      <c r="DZ1321" s="24"/>
      <c r="EA1321" s="24"/>
      <c r="EB1321" s="24"/>
      <c r="EC1321" s="24"/>
      <c r="ED1321" s="24"/>
      <c r="EE1321" s="24"/>
      <c r="EF1321" s="24"/>
      <c r="EG1321" s="24"/>
      <c r="EH1321" s="24"/>
      <c r="EI1321" s="24"/>
      <c r="EJ1321" s="24"/>
      <c r="EK1321" s="24"/>
      <c r="EL1321" s="24"/>
      <c r="EM1321" s="24"/>
      <c r="EN1321" s="24"/>
      <c r="EO1321" s="24"/>
      <c r="EP1321" s="24"/>
      <c r="EQ1321" s="24"/>
      <c r="ER1321" s="24"/>
      <c r="ES1321" s="24"/>
      <c r="ET1321" s="24"/>
      <c r="EU1321" s="24"/>
      <c r="EV1321" s="24"/>
      <c r="EW1321" s="24"/>
      <c r="EX1321" s="24"/>
      <c r="EY1321" s="24"/>
      <c r="EZ1321" s="24"/>
      <c r="FA1321" s="24"/>
      <c r="FB1321" s="24"/>
      <c r="FC1321" s="24"/>
      <c r="FD1321" s="24"/>
      <c r="FE1321" s="24"/>
      <c r="FF1321" s="24"/>
      <c r="FG1321" s="24"/>
      <c r="FH1321" s="24"/>
      <c r="FI1321" s="24"/>
      <c r="FJ1321" s="24"/>
      <c r="FK1321" s="24"/>
      <c r="FL1321" s="24"/>
      <c r="FM1321" s="24"/>
      <c r="FN1321" s="24"/>
      <c r="FO1321" s="24"/>
      <c r="FP1321" s="24"/>
      <c r="FQ1321" s="24"/>
      <c r="FR1321" s="24"/>
      <c r="FS1321" s="24"/>
      <c r="FT1321" s="24"/>
      <c r="FU1321" s="24"/>
      <c r="FV1321" s="24"/>
      <c r="FW1321" s="24"/>
      <c r="FX1321" s="24"/>
      <c r="FY1321" s="24"/>
      <c r="FZ1321" s="24"/>
      <c r="GA1321" s="24"/>
      <c r="GB1321" s="24"/>
      <c r="GC1321" s="24"/>
      <c r="GD1321" s="24"/>
      <c r="GE1321" s="24"/>
      <c r="GF1321" s="24"/>
      <c r="GG1321" s="24"/>
      <c r="GH1321" s="24"/>
      <c r="GI1321" s="24"/>
      <c r="GJ1321" s="24"/>
      <c r="GK1321" s="24"/>
      <c r="GL1321" s="24"/>
      <c r="GM1321" s="24"/>
      <c r="GN1321" s="24"/>
      <c r="GO1321" s="24"/>
      <c r="GP1321" s="24"/>
      <c r="GQ1321" s="24"/>
      <c r="GR1321" s="24"/>
      <c r="GS1321" s="24"/>
      <c r="GT1321" s="24"/>
      <c r="GU1321" s="24"/>
      <c r="GV1321" s="24"/>
      <c r="GW1321" s="24"/>
      <c r="GX1321" s="24"/>
      <c r="GY1321" s="24"/>
      <c r="GZ1321" s="24"/>
      <c r="HA1321" s="24"/>
      <c r="HB1321" s="24"/>
      <c r="HC1321" s="24"/>
      <c r="HD1321" s="24"/>
      <c r="HE1321" s="24"/>
      <c r="HF1321" s="24"/>
      <c r="HG1321" s="24"/>
    </row>
    <row r="1322" spans="1:215" ht="13.5" customHeight="1" x14ac:dyDescent="0.2">
      <c r="A1322" s="24"/>
      <c r="B1322" s="24"/>
      <c r="C1322" s="125"/>
      <c r="D1322" s="125"/>
      <c r="O1322" s="24"/>
      <c r="P1322" s="24"/>
      <c r="Q1322" s="125"/>
      <c r="R1322" s="24"/>
      <c r="S1322" s="108"/>
      <c r="T1322" s="108"/>
      <c r="U1322" s="108"/>
      <c r="V1322" s="108"/>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24"/>
      <c r="CA1322" s="24"/>
      <c r="CB1322" s="24"/>
      <c r="CC1322" s="24"/>
      <c r="CD1322" s="24"/>
      <c r="CE1322" s="24"/>
      <c r="CF1322" s="24"/>
      <c r="CG1322" s="24"/>
      <c r="CH1322" s="24"/>
      <c r="CI1322" s="24"/>
      <c r="CJ1322" s="24"/>
      <c r="CK1322" s="24"/>
      <c r="CL1322" s="24"/>
      <c r="CM1322" s="24"/>
      <c r="CN1322" s="24"/>
      <c r="CO1322" s="24"/>
      <c r="CP1322" s="24"/>
      <c r="CQ1322" s="24"/>
      <c r="CR1322" s="24"/>
      <c r="CS1322" s="24"/>
      <c r="CT1322" s="24"/>
      <c r="CU1322" s="24"/>
      <c r="CV1322" s="24"/>
      <c r="CW1322" s="24"/>
      <c r="CX1322" s="24"/>
      <c r="CY1322" s="24"/>
      <c r="CZ1322" s="24"/>
      <c r="DA1322" s="24"/>
      <c r="DB1322" s="24"/>
      <c r="DC1322" s="24"/>
      <c r="DD1322" s="24"/>
      <c r="DE1322" s="24"/>
      <c r="DF1322" s="24"/>
      <c r="DG1322" s="24"/>
      <c r="DH1322" s="24"/>
      <c r="DI1322" s="24"/>
      <c r="DJ1322" s="24"/>
      <c r="DK1322" s="24"/>
      <c r="DL1322" s="24"/>
      <c r="DM1322" s="24"/>
      <c r="DN1322" s="24"/>
      <c r="DO1322" s="24"/>
      <c r="DP1322" s="24"/>
      <c r="DQ1322" s="24"/>
      <c r="DR1322" s="24"/>
      <c r="DS1322" s="24"/>
      <c r="DT1322" s="24"/>
      <c r="DU1322" s="24"/>
      <c r="DV1322" s="24"/>
      <c r="DW1322" s="24"/>
      <c r="DX1322" s="24"/>
      <c r="DY1322" s="24"/>
      <c r="DZ1322" s="24"/>
      <c r="EA1322" s="24"/>
      <c r="EB1322" s="24"/>
      <c r="EC1322" s="24"/>
      <c r="ED1322" s="24"/>
      <c r="EE1322" s="24"/>
      <c r="EF1322" s="24"/>
      <c r="EG1322" s="24"/>
      <c r="EH1322" s="24"/>
      <c r="EI1322" s="24"/>
      <c r="EJ1322" s="24"/>
      <c r="EK1322" s="24"/>
      <c r="EL1322" s="24"/>
      <c r="EM1322" s="24"/>
      <c r="EN1322" s="24"/>
      <c r="EO1322" s="24"/>
      <c r="EP1322" s="24"/>
      <c r="EQ1322" s="24"/>
      <c r="ER1322" s="24"/>
      <c r="ES1322" s="24"/>
      <c r="ET1322" s="24"/>
      <c r="EU1322" s="24"/>
      <c r="EV1322" s="24"/>
      <c r="EW1322" s="24"/>
      <c r="EX1322" s="24"/>
      <c r="EY1322" s="24"/>
      <c r="EZ1322" s="24"/>
      <c r="FA1322" s="24"/>
      <c r="FB1322" s="24"/>
      <c r="FC1322" s="24"/>
      <c r="FD1322" s="24"/>
      <c r="FE1322" s="24"/>
      <c r="FF1322" s="24"/>
      <c r="FG1322" s="24"/>
      <c r="FH1322" s="24"/>
      <c r="FI1322" s="24"/>
      <c r="FJ1322" s="24"/>
      <c r="FK1322" s="24"/>
      <c r="FL1322" s="24"/>
      <c r="FM1322" s="24"/>
      <c r="FN1322" s="24"/>
      <c r="FO1322" s="24"/>
      <c r="FP1322" s="24"/>
      <c r="FQ1322" s="24"/>
      <c r="FR1322" s="24"/>
      <c r="FS1322" s="24"/>
      <c r="FT1322" s="24"/>
      <c r="FU1322" s="24"/>
      <c r="FV1322" s="24"/>
      <c r="FW1322" s="24"/>
      <c r="FX1322" s="24"/>
      <c r="FY1322" s="24"/>
      <c r="FZ1322" s="24"/>
      <c r="GA1322" s="24"/>
      <c r="GB1322" s="24"/>
      <c r="GC1322" s="24"/>
      <c r="GD1322" s="24"/>
      <c r="GE1322" s="24"/>
      <c r="GF1322" s="24"/>
      <c r="GG1322" s="24"/>
      <c r="GH1322" s="24"/>
      <c r="GI1322" s="24"/>
      <c r="GJ1322" s="24"/>
      <c r="GK1322" s="24"/>
      <c r="GL1322" s="24"/>
      <c r="GM1322" s="24"/>
      <c r="GN1322" s="24"/>
      <c r="GO1322" s="24"/>
      <c r="GP1322" s="24"/>
      <c r="GQ1322" s="24"/>
      <c r="GR1322" s="24"/>
      <c r="GS1322" s="24"/>
      <c r="GT1322" s="24"/>
      <c r="GU1322" s="24"/>
      <c r="GV1322" s="24"/>
      <c r="GW1322" s="24"/>
      <c r="GX1322" s="24"/>
      <c r="GY1322" s="24"/>
      <c r="GZ1322" s="24"/>
      <c r="HA1322" s="24"/>
      <c r="HB1322" s="24"/>
      <c r="HC1322" s="24"/>
      <c r="HD1322" s="24"/>
      <c r="HE1322" s="24"/>
      <c r="HF1322" s="24"/>
      <c r="HG1322" s="24"/>
    </row>
    <row r="1323" spans="1:215" ht="13.5" customHeight="1" x14ac:dyDescent="0.2">
      <c r="A1323" s="24"/>
      <c r="B1323" s="24"/>
      <c r="C1323" s="125"/>
      <c r="D1323" s="125"/>
      <c r="O1323" s="24"/>
      <c r="P1323" s="24"/>
      <c r="Q1323" s="125"/>
      <c r="R1323" s="24"/>
      <c r="S1323" s="108"/>
      <c r="T1323" s="108"/>
      <c r="U1323" s="108"/>
      <c r="V1323" s="108"/>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c r="CA1323" s="24"/>
      <c r="CB1323" s="24"/>
      <c r="CC1323" s="24"/>
      <c r="CD1323" s="24"/>
      <c r="CE1323" s="24"/>
      <c r="CF1323" s="24"/>
      <c r="CG1323" s="24"/>
      <c r="CH1323" s="24"/>
      <c r="CI1323" s="24"/>
      <c r="CJ1323" s="24"/>
      <c r="CK1323" s="24"/>
      <c r="CL1323" s="24"/>
      <c r="CM1323" s="24"/>
      <c r="CN1323" s="24"/>
      <c r="CO1323" s="24"/>
      <c r="CP1323" s="24"/>
      <c r="CQ1323" s="24"/>
      <c r="CR1323" s="24"/>
      <c r="CS1323" s="24"/>
      <c r="CT1323" s="24"/>
      <c r="CU1323" s="24"/>
      <c r="CV1323" s="24"/>
      <c r="CW1323" s="24"/>
      <c r="CX1323" s="24"/>
      <c r="CY1323" s="24"/>
      <c r="CZ1323" s="24"/>
      <c r="DA1323" s="24"/>
      <c r="DB1323" s="24"/>
      <c r="DC1323" s="24"/>
      <c r="DD1323" s="24"/>
      <c r="DE1323" s="24"/>
      <c r="DF1323" s="24"/>
      <c r="DG1323" s="24"/>
      <c r="DH1323" s="24"/>
      <c r="DI1323" s="24"/>
      <c r="DJ1323" s="24"/>
      <c r="DK1323" s="24"/>
      <c r="DL1323" s="24"/>
      <c r="DM1323" s="24"/>
      <c r="DN1323" s="24"/>
      <c r="DO1323" s="24"/>
      <c r="DP1323" s="24"/>
      <c r="DQ1323" s="24"/>
      <c r="DR1323" s="24"/>
      <c r="DS1323" s="24"/>
      <c r="DT1323" s="24"/>
      <c r="DU1323" s="24"/>
      <c r="DV1323" s="24"/>
      <c r="DW1323" s="24"/>
      <c r="DX1323" s="24"/>
      <c r="DY1323" s="24"/>
      <c r="DZ1323" s="24"/>
      <c r="EA1323" s="24"/>
      <c r="EB1323" s="24"/>
      <c r="EC1323" s="24"/>
      <c r="ED1323" s="24"/>
      <c r="EE1323" s="24"/>
      <c r="EF1323" s="24"/>
      <c r="EG1323" s="24"/>
      <c r="EH1323" s="24"/>
      <c r="EI1323" s="24"/>
      <c r="EJ1323" s="24"/>
      <c r="EK1323" s="24"/>
      <c r="EL1323" s="24"/>
      <c r="EM1323" s="24"/>
      <c r="EN1323" s="24"/>
      <c r="EO1323" s="24"/>
      <c r="EP1323" s="24"/>
      <c r="EQ1323" s="24"/>
      <c r="ER1323" s="24"/>
      <c r="ES1323" s="24"/>
      <c r="ET1323" s="24"/>
      <c r="EU1323" s="24"/>
      <c r="EV1323" s="24"/>
      <c r="EW1323" s="24"/>
      <c r="EX1323" s="24"/>
      <c r="EY1323" s="24"/>
      <c r="EZ1323" s="24"/>
      <c r="FA1323" s="24"/>
      <c r="FB1323" s="24"/>
      <c r="FC1323" s="24"/>
      <c r="FD1323" s="24"/>
      <c r="FE1323" s="24"/>
      <c r="FF1323" s="24"/>
      <c r="FG1323" s="24"/>
      <c r="FH1323" s="24"/>
      <c r="FI1323" s="24"/>
      <c r="FJ1323" s="24"/>
      <c r="FK1323" s="24"/>
      <c r="FL1323" s="24"/>
      <c r="FM1323" s="24"/>
      <c r="FN1323" s="24"/>
      <c r="FO1323" s="24"/>
      <c r="FP1323" s="24"/>
      <c r="FQ1323" s="24"/>
      <c r="FR1323" s="24"/>
      <c r="FS1323" s="24"/>
      <c r="FT1323" s="24"/>
      <c r="FU1323" s="24"/>
      <c r="FV1323" s="24"/>
      <c r="FW1323" s="24"/>
      <c r="FX1323" s="24"/>
      <c r="FY1323" s="24"/>
      <c r="FZ1323" s="24"/>
      <c r="GA1323" s="24"/>
      <c r="GB1323" s="24"/>
      <c r="GC1323" s="24"/>
      <c r="GD1323" s="24"/>
      <c r="GE1323" s="24"/>
      <c r="GF1323" s="24"/>
      <c r="GG1323" s="24"/>
      <c r="GH1323" s="24"/>
      <c r="GI1323" s="24"/>
      <c r="GJ1323" s="24"/>
      <c r="GK1323" s="24"/>
      <c r="GL1323" s="24"/>
      <c r="GM1323" s="24"/>
      <c r="GN1323" s="24"/>
      <c r="GO1323" s="24"/>
      <c r="GP1323" s="24"/>
      <c r="GQ1323" s="24"/>
      <c r="GR1323" s="24"/>
      <c r="GS1323" s="24"/>
      <c r="GT1323" s="24"/>
      <c r="GU1323" s="24"/>
      <c r="GV1323" s="24"/>
      <c r="GW1323" s="24"/>
      <c r="GX1323" s="24"/>
      <c r="GY1323" s="24"/>
      <c r="GZ1323" s="24"/>
      <c r="HA1323" s="24"/>
      <c r="HB1323" s="24"/>
      <c r="HC1323" s="24"/>
      <c r="HD1323" s="24"/>
      <c r="HE1323" s="24"/>
      <c r="HF1323" s="24"/>
      <c r="HG1323" s="24"/>
    </row>
    <row r="1324" spans="1:215" ht="13.5" customHeight="1" x14ac:dyDescent="0.2">
      <c r="A1324" s="24"/>
      <c r="B1324" s="24"/>
      <c r="C1324" s="125"/>
      <c r="D1324" s="125"/>
      <c r="O1324" s="24"/>
      <c r="P1324" s="24"/>
      <c r="Q1324" s="125"/>
      <c r="R1324" s="24"/>
      <c r="S1324" s="108"/>
      <c r="T1324" s="108"/>
      <c r="U1324" s="108"/>
      <c r="V1324" s="108"/>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4"/>
      <c r="CA1324" s="24"/>
      <c r="CB1324" s="24"/>
      <c r="CC1324" s="24"/>
      <c r="CD1324" s="24"/>
      <c r="CE1324" s="24"/>
      <c r="CF1324" s="24"/>
      <c r="CG1324" s="24"/>
      <c r="CH1324" s="24"/>
      <c r="CI1324" s="24"/>
      <c r="CJ1324" s="24"/>
      <c r="CK1324" s="24"/>
      <c r="CL1324" s="24"/>
      <c r="CM1324" s="24"/>
      <c r="CN1324" s="24"/>
      <c r="CO1324" s="24"/>
      <c r="CP1324" s="24"/>
      <c r="CQ1324" s="24"/>
      <c r="CR1324" s="24"/>
      <c r="CS1324" s="24"/>
      <c r="CT1324" s="24"/>
      <c r="CU1324" s="24"/>
      <c r="CV1324" s="24"/>
      <c r="CW1324" s="24"/>
      <c r="CX1324" s="24"/>
      <c r="CY1324" s="24"/>
      <c r="CZ1324" s="24"/>
      <c r="DA1324" s="24"/>
      <c r="DB1324" s="24"/>
      <c r="DC1324" s="24"/>
      <c r="DD1324" s="24"/>
      <c r="DE1324" s="24"/>
      <c r="DF1324" s="24"/>
      <c r="DG1324" s="24"/>
      <c r="DH1324" s="24"/>
      <c r="DI1324" s="24"/>
      <c r="DJ1324" s="24"/>
      <c r="DK1324" s="24"/>
      <c r="DL1324" s="24"/>
      <c r="DM1324" s="24"/>
      <c r="DN1324" s="24"/>
      <c r="DO1324" s="24"/>
      <c r="DP1324" s="24"/>
      <c r="DQ1324" s="24"/>
      <c r="DR1324" s="24"/>
      <c r="DS1324" s="24"/>
      <c r="DT1324" s="24"/>
      <c r="DU1324" s="24"/>
      <c r="DV1324" s="24"/>
      <c r="DW1324" s="24"/>
      <c r="DX1324" s="24"/>
      <c r="DY1324" s="24"/>
      <c r="DZ1324" s="24"/>
      <c r="EA1324" s="24"/>
      <c r="EB1324" s="24"/>
      <c r="EC1324" s="24"/>
      <c r="ED1324" s="24"/>
      <c r="EE1324" s="24"/>
      <c r="EF1324" s="24"/>
      <c r="EG1324" s="24"/>
      <c r="EH1324" s="24"/>
      <c r="EI1324" s="24"/>
      <c r="EJ1324" s="24"/>
      <c r="EK1324" s="24"/>
      <c r="EL1324" s="24"/>
      <c r="EM1324" s="24"/>
      <c r="EN1324" s="24"/>
      <c r="EO1324" s="24"/>
      <c r="EP1324" s="24"/>
      <c r="EQ1324" s="24"/>
      <c r="ER1324" s="24"/>
      <c r="ES1324" s="24"/>
      <c r="ET1324" s="24"/>
      <c r="EU1324" s="24"/>
      <c r="EV1324" s="24"/>
      <c r="EW1324" s="24"/>
      <c r="EX1324" s="24"/>
      <c r="EY1324" s="24"/>
      <c r="EZ1324" s="24"/>
      <c r="FA1324" s="24"/>
      <c r="FB1324" s="24"/>
      <c r="FC1324" s="24"/>
      <c r="FD1324" s="24"/>
      <c r="FE1324" s="24"/>
      <c r="FF1324" s="24"/>
      <c r="FG1324" s="24"/>
      <c r="FH1324" s="24"/>
      <c r="FI1324" s="24"/>
      <c r="FJ1324" s="24"/>
      <c r="FK1324" s="24"/>
      <c r="FL1324" s="24"/>
      <c r="FM1324" s="24"/>
      <c r="FN1324" s="24"/>
      <c r="FO1324" s="24"/>
      <c r="FP1324" s="24"/>
      <c r="FQ1324" s="24"/>
      <c r="FR1324" s="24"/>
      <c r="FS1324" s="24"/>
      <c r="FT1324" s="24"/>
      <c r="FU1324" s="24"/>
      <c r="FV1324" s="24"/>
      <c r="FW1324" s="24"/>
      <c r="FX1324" s="24"/>
      <c r="FY1324" s="24"/>
      <c r="FZ1324" s="24"/>
      <c r="GA1324" s="24"/>
      <c r="GB1324" s="24"/>
      <c r="GC1324" s="24"/>
      <c r="GD1324" s="24"/>
      <c r="GE1324" s="24"/>
      <c r="GF1324" s="24"/>
      <c r="GG1324" s="24"/>
      <c r="GH1324" s="24"/>
      <c r="GI1324" s="24"/>
      <c r="GJ1324" s="24"/>
      <c r="GK1324" s="24"/>
      <c r="GL1324" s="24"/>
      <c r="GM1324" s="24"/>
      <c r="GN1324" s="24"/>
      <c r="GO1324" s="24"/>
      <c r="GP1324" s="24"/>
      <c r="GQ1324" s="24"/>
      <c r="GR1324" s="24"/>
      <c r="GS1324" s="24"/>
      <c r="GT1324" s="24"/>
      <c r="GU1324" s="24"/>
      <c r="GV1324" s="24"/>
      <c r="GW1324" s="24"/>
      <c r="GX1324" s="24"/>
      <c r="GY1324" s="24"/>
      <c r="GZ1324" s="24"/>
      <c r="HA1324" s="24"/>
      <c r="HB1324" s="24"/>
      <c r="HC1324" s="24"/>
      <c r="HD1324" s="24"/>
      <c r="HE1324" s="24"/>
      <c r="HF1324" s="24"/>
      <c r="HG1324" s="24"/>
    </row>
    <row r="1325" spans="1:215" ht="13.5" customHeight="1" x14ac:dyDescent="0.2">
      <c r="A1325" s="24"/>
      <c r="B1325" s="24"/>
      <c r="C1325" s="125"/>
      <c r="D1325" s="125"/>
      <c r="O1325" s="24"/>
      <c r="P1325" s="24"/>
      <c r="Q1325" s="125"/>
      <c r="R1325" s="24"/>
      <c r="S1325" s="108"/>
      <c r="T1325" s="108"/>
      <c r="U1325" s="108"/>
      <c r="V1325" s="108"/>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c r="CA1325" s="24"/>
      <c r="CB1325" s="24"/>
      <c r="CC1325" s="24"/>
      <c r="CD1325" s="24"/>
      <c r="CE1325" s="24"/>
      <c r="CF1325" s="24"/>
      <c r="CG1325" s="24"/>
      <c r="CH1325" s="24"/>
      <c r="CI1325" s="24"/>
      <c r="CJ1325" s="24"/>
      <c r="CK1325" s="24"/>
      <c r="CL1325" s="24"/>
      <c r="CM1325" s="24"/>
      <c r="CN1325" s="24"/>
      <c r="CO1325" s="24"/>
      <c r="CP1325" s="24"/>
      <c r="CQ1325" s="24"/>
      <c r="CR1325" s="24"/>
      <c r="CS1325" s="24"/>
      <c r="CT1325" s="24"/>
      <c r="CU1325" s="24"/>
      <c r="CV1325" s="24"/>
      <c r="CW1325" s="24"/>
      <c r="CX1325" s="24"/>
      <c r="CY1325" s="24"/>
      <c r="CZ1325" s="24"/>
      <c r="DA1325" s="24"/>
      <c r="DB1325" s="24"/>
      <c r="DC1325" s="24"/>
      <c r="DD1325" s="24"/>
      <c r="DE1325" s="24"/>
      <c r="DF1325" s="24"/>
      <c r="DG1325" s="24"/>
      <c r="DH1325" s="24"/>
      <c r="DI1325" s="24"/>
      <c r="DJ1325" s="24"/>
      <c r="DK1325" s="24"/>
      <c r="DL1325" s="24"/>
      <c r="DM1325" s="24"/>
      <c r="DN1325" s="24"/>
      <c r="DO1325" s="24"/>
      <c r="DP1325" s="24"/>
      <c r="DQ1325" s="24"/>
      <c r="DR1325" s="24"/>
      <c r="DS1325" s="24"/>
      <c r="DT1325" s="24"/>
      <c r="DU1325" s="24"/>
      <c r="DV1325" s="24"/>
      <c r="DW1325" s="24"/>
      <c r="DX1325" s="24"/>
      <c r="DY1325" s="24"/>
      <c r="DZ1325" s="24"/>
      <c r="EA1325" s="24"/>
      <c r="EB1325" s="24"/>
      <c r="EC1325" s="24"/>
      <c r="ED1325" s="24"/>
      <c r="EE1325" s="24"/>
      <c r="EF1325" s="24"/>
      <c r="EG1325" s="24"/>
      <c r="EH1325" s="24"/>
      <c r="EI1325" s="24"/>
      <c r="EJ1325" s="24"/>
      <c r="EK1325" s="24"/>
      <c r="EL1325" s="24"/>
      <c r="EM1325" s="24"/>
      <c r="EN1325" s="24"/>
      <c r="EO1325" s="24"/>
      <c r="EP1325" s="24"/>
      <c r="EQ1325" s="24"/>
      <c r="ER1325" s="24"/>
      <c r="ES1325" s="24"/>
      <c r="ET1325" s="24"/>
      <c r="EU1325" s="24"/>
      <c r="EV1325" s="24"/>
      <c r="EW1325" s="24"/>
      <c r="EX1325" s="24"/>
      <c r="EY1325" s="24"/>
      <c r="EZ1325" s="24"/>
      <c r="FA1325" s="24"/>
      <c r="FB1325" s="24"/>
      <c r="FC1325" s="24"/>
      <c r="FD1325" s="24"/>
      <c r="FE1325" s="24"/>
      <c r="FF1325" s="24"/>
      <c r="FG1325" s="24"/>
      <c r="FH1325" s="24"/>
      <c r="FI1325" s="24"/>
      <c r="FJ1325" s="24"/>
      <c r="FK1325" s="24"/>
      <c r="FL1325" s="24"/>
      <c r="FM1325" s="24"/>
      <c r="FN1325" s="24"/>
      <c r="FO1325" s="24"/>
      <c r="FP1325" s="24"/>
      <c r="FQ1325" s="24"/>
      <c r="FR1325" s="24"/>
      <c r="FS1325" s="24"/>
      <c r="FT1325" s="24"/>
      <c r="FU1325" s="24"/>
      <c r="FV1325" s="24"/>
      <c r="FW1325" s="24"/>
      <c r="FX1325" s="24"/>
      <c r="FY1325" s="24"/>
      <c r="FZ1325" s="24"/>
      <c r="GA1325" s="24"/>
      <c r="GB1325" s="24"/>
      <c r="GC1325" s="24"/>
      <c r="GD1325" s="24"/>
      <c r="GE1325" s="24"/>
      <c r="GF1325" s="24"/>
      <c r="GG1325" s="24"/>
      <c r="GH1325" s="24"/>
      <c r="GI1325" s="24"/>
      <c r="GJ1325" s="24"/>
      <c r="GK1325" s="24"/>
      <c r="GL1325" s="24"/>
      <c r="GM1325" s="24"/>
      <c r="GN1325" s="24"/>
      <c r="GO1325" s="24"/>
      <c r="GP1325" s="24"/>
      <c r="GQ1325" s="24"/>
      <c r="GR1325" s="24"/>
      <c r="GS1325" s="24"/>
      <c r="GT1325" s="24"/>
      <c r="GU1325" s="24"/>
      <c r="GV1325" s="24"/>
      <c r="GW1325" s="24"/>
      <c r="GX1325" s="24"/>
      <c r="GY1325" s="24"/>
      <c r="GZ1325" s="24"/>
      <c r="HA1325" s="24"/>
      <c r="HB1325" s="24"/>
      <c r="HC1325" s="24"/>
      <c r="HD1325" s="24"/>
      <c r="HE1325" s="24"/>
      <c r="HF1325" s="24"/>
      <c r="HG1325" s="24"/>
    </row>
    <row r="1326" spans="1:215" ht="13.5" customHeight="1" x14ac:dyDescent="0.2">
      <c r="A1326" s="24"/>
      <c r="B1326" s="24"/>
      <c r="C1326" s="125"/>
      <c r="D1326" s="125"/>
      <c r="O1326" s="24"/>
      <c r="P1326" s="24"/>
      <c r="Q1326" s="125"/>
      <c r="R1326" s="24"/>
      <c r="S1326" s="108"/>
      <c r="T1326" s="108"/>
      <c r="U1326" s="108"/>
      <c r="V1326" s="108"/>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4"/>
      <c r="CA1326" s="24"/>
      <c r="CB1326" s="24"/>
      <c r="CC1326" s="24"/>
      <c r="CD1326" s="24"/>
      <c r="CE1326" s="24"/>
      <c r="CF1326" s="24"/>
      <c r="CG1326" s="24"/>
      <c r="CH1326" s="24"/>
      <c r="CI1326" s="24"/>
      <c r="CJ1326" s="24"/>
      <c r="CK1326" s="24"/>
      <c r="CL1326" s="24"/>
      <c r="CM1326" s="24"/>
      <c r="CN1326" s="24"/>
      <c r="CO1326" s="24"/>
      <c r="CP1326" s="24"/>
      <c r="CQ1326" s="24"/>
      <c r="CR1326" s="24"/>
      <c r="CS1326" s="24"/>
      <c r="CT1326" s="24"/>
      <c r="CU1326" s="24"/>
      <c r="CV1326" s="24"/>
      <c r="CW1326" s="24"/>
      <c r="CX1326" s="24"/>
      <c r="CY1326" s="24"/>
      <c r="CZ1326" s="24"/>
      <c r="DA1326" s="24"/>
      <c r="DB1326" s="24"/>
      <c r="DC1326" s="24"/>
      <c r="DD1326" s="24"/>
      <c r="DE1326" s="24"/>
      <c r="DF1326" s="24"/>
      <c r="DG1326" s="24"/>
      <c r="DH1326" s="24"/>
      <c r="DI1326" s="24"/>
      <c r="DJ1326" s="24"/>
      <c r="DK1326" s="24"/>
      <c r="DL1326" s="24"/>
      <c r="DM1326" s="24"/>
      <c r="DN1326" s="24"/>
      <c r="DO1326" s="24"/>
      <c r="DP1326" s="24"/>
      <c r="DQ1326" s="24"/>
      <c r="DR1326" s="24"/>
      <c r="DS1326" s="24"/>
      <c r="DT1326" s="24"/>
      <c r="DU1326" s="24"/>
      <c r="DV1326" s="24"/>
      <c r="DW1326" s="24"/>
      <c r="DX1326" s="24"/>
      <c r="DY1326" s="24"/>
      <c r="DZ1326" s="24"/>
      <c r="EA1326" s="24"/>
      <c r="EB1326" s="24"/>
      <c r="EC1326" s="24"/>
      <c r="ED1326" s="24"/>
      <c r="EE1326" s="24"/>
      <c r="EF1326" s="24"/>
      <c r="EG1326" s="24"/>
      <c r="EH1326" s="24"/>
      <c r="EI1326" s="24"/>
      <c r="EJ1326" s="24"/>
      <c r="EK1326" s="24"/>
      <c r="EL1326" s="24"/>
      <c r="EM1326" s="24"/>
      <c r="EN1326" s="24"/>
      <c r="EO1326" s="24"/>
      <c r="EP1326" s="24"/>
      <c r="EQ1326" s="24"/>
      <c r="ER1326" s="24"/>
      <c r="ES1326" s="24"/>
      <c r="ET1326" s="24"/>
      <c r="EU1326" s="24"/>
      <c r="EV1326" s="24"/>
      <c r="EW1326" s="24"/>
      <c r="EX1326" s="24"/>
      <c r="EY1326" s="24"/>
      <c r="EZ1326" s="24"/>
      <c r="FA1326" s="24"/>
      <c r="FB1326" s="24"/>
      <c r="FC1326" s="24"/>
      <c r="FD1326" s="24"/>
      <c r="FE1326" s="24"/>
      <c r="FF1326" s="24"/>
      <c r="FG1326" s="24"/>
      <c r="FH1326" s="24"/>
      <c r="FI1326" s="24"/>
      <c r="FJ1326" s="24"/>
      <c r="FK1326" s="24"/>
      <c r="FL1326" s="24"/>
      <c r="FM1326" s="24"/>
      <c r="FN1326" s="24"/>
      <c r="FO1326" s="24"/>
      <c r="FP1326" s="24"/>
      <c r="FQ1326" s="24"/>
      <c r="FR1326" s="24"/>
      <c r="FS1326" s="24"/>
      <c r="FT1326" s="24"/>
      <c r="FU1326" s="24"/>
      <c r="FV1326" s="24"/>
      <c r="FW1326" s="24"/>
      <c r="FX1326" s="24"/>
      <c r="FY1326" s="24"/>
      <c r="FZ1326" s="24"/>
      <c r="GA1326" s="24"/>
      <c r="GB1326" s="24"/>
      <c r="GC1326" s="24"/>
      <c r="GD1326" s="24"/>
      <c r="GE1326" s="24"/>
      <c r="GF1326" s="24"/>
      <c r="GG1326" s="24"/>
      <c r="GH1326" s="24"/>
      <c r="GI1326" s="24"/>
      <c r="GJ1326" s="24"/>
      <c r="GK1326" s="24"/>
      <c r="GL1326" s="24"/>
      <c r="GM1326" s="24"/>
      <c r="GN1326" s="24"/>
      <c r="GO1326" s="24"/>
      <c r="GP1326" s="24"/>
      <c r="GQ1326" s="24"/>
      <c r="GR1326" s="24"/>
      <c r="GS1326" s="24"/>
      <c r="GT1326" s="24"/>
      <c r="GU1326" s="24"/>
      <c r="GV1326" s="24"/>
      <c r="GW1326" s="24"/>
      <c r="GX1326" s="24"/>
      <c r="GY1326" s="24"/>
      <c r="GZ1326" s="24"/>
      <c r="HA1326" s="24"/>
      <c r="HB1326" s="24"/>
      <c r="HC1326" s="24"/>
      <c r="HD1326" s="24"/>
      <c r="HE1326" s="24"/>
      <c r="HF1326" s="24"/>
      <c r="HG1326" s="24"/>
    </row>
    <row r="1327" spans="1:215" ht="13.5" customHeight="1" x14ac:dyDescent="0.2">
      <c r="A1327" s="24"/>
      <c r="B1327" s="24"/>
      <c r="C1327" s="125"/>
      <c r="D1327" s="125"/>
      <c r="O1327" s="24"/>
      <c r="P1327" s="24"/>
      <c r="Q1327" s="125"/>
      <c r="R1327" s="24"/>
      <c r="S1327" s="108"/>
      <c r="T1327" s="108"/>
      <c r="U1327" s="108"/>
      <c r="V1327" s="108"/>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24"/>
      <c r="CD1327" s="24"/>
      <c r="CE1327" s="24"/>
      <c r="CF1327" s="24"/>
      <c r="CG1327" s="24"/>
      <c r="CH1327" s="24"/>
      <c r="CI1327" s="24"/>
      <c r="CJ1327" s="24"/>
      <c r="CK1327" s="24"/>
      <c r="CL1327" s="24"/>
      <c r="CM1327" s="24"/>
      <c r="CN1327" s="24"/>
      <c r="CO1327" s="24"/>
      <c r="CP1327" s="24"/>
      <c r="CQ1327" s="24"/>
      <c r="CR1327" s="24"/>
      <c r="CS1327" s="24"/>
      <c r="CT1327" s="24"/>
      <c r="CU1327" s="24"/>
      <c r="CV1327" s="24"/>
      <c r="CW1327" s="24"/>
      <c r="CX1327" s="24"/>
      <c r="CY1327" s="24"/>
      <c r="CZ1327" s="24"/>
      <c r="DA1327" s="24"/>
      <c r="DB1327" s="24"/>
      <c r="DC1327" s="24"/>
      <c r="DD1327" s="24"/>
      <c r="DE1327" s="24"/>
      <c r="DF1327" s="24"/>
      <c r="DG1327" s="24"/>
      <c r="DH1327" s="24"/>
      <c r="DI1327" s="24"/>
      <c r="DJ1327" s="24"/>
      <c r="DK1327" s="24"/>
      <c r="DL1327" s="24"/>
      <c r="DM1327" s="24"/>
      <c r="DN1327" s="24"/>
      <c r="DO1327" s="24"/>
      <c r="DP1327" s="24"/>
      <c r="DQ1327" s="24"/>
      <c r="DR1327" s="24"/>
      <c r="DS1327" s="24"/>
      <c r="DT1327" s="24"/>
      <c r="DU1327" s="24"/>
      <c r="DV1327" s="24"/>
      <c r="DW1327" s="24"/>
      <c r="DX1327" s="24"/>
      <c r="DY1327" s="24"/>
      <c r="DZ1327" s="24"/>
      <c r="EA1327" s="24"/>
      <c r="EB1327" s="24"/>
      <c r="EC1327" s="24"/>
      <c r="ED1327" s="24"/>
      <c r="EE1327" s="24"/>
      <c r="EF1327" s="24"/>
      <c r="EG1327" s="24"/>
      <c r="EH1327" s="24"/>
      <c r="EI1327" s="24"/>
      <c r="EJ1327" s="24"/>
      <c r="EK1327" s="24"/>
      <c r="EL1327" s="24"/>
      <c r="EM1327" s="24"/>
      <c r="EN1327" s="24"/>
      <c r="EO1327" s="24"/>
      <c r="EP1327" s="24"/>
      <c r="EQ1327" s="24"/>
      <c r="ER1327" s="24"/>
      <c r="ES1327" s="24"/>
      <c r="ET1327" s="24"/>
      <c r="EU1327" s="24"/>
      <c r="EV1327" s="24"/>
      <c r="EW1327" s="24"/>
      <c r="EX1327" s="24"/>
      <c r="EY1327" s="24"/>
      <c r="EZ1327" s="24"/>
      <c r="FA1327" s="24"/>
      <c r="FB1327" s="24"/>
      <c r="FC1327" s="24"/>
      <c r="FD1327" s="24"/>
      <c r="FE1327" s="24"/>
      <c r="FF1327" s="24"/>
      <c r="FG1327" s="24"/>
      <c r="FH1327" s="24"/>
      <c r="FI1327" s="24"/>
      <c r="FJ1327" s="24"/>
      <c r="FK1327" s="24"/>
      <c r="FL1327" s="24"/>
      <c r="FM1327" s="24"/>
      <c r="FN1327" s="24"/>
      <c r="FO1327" s="24"/>
      <c r="FP1327" s="24"/>
      <c r="FQ1327" s="24"/>
      <c r="FR1327" s="24"/>
      <c r="FS1327" s="24"/>
      <c r="FT1327" s="24"/>
      <c r="FU1327" s="24"/>
      <c r="FV1327" s="24"/>
      <c r="FW1327" s="24"/>
      <c r="FX1327" s="24"/>
      <c r="FY1327" s="24"/>
      <c r="FZ1327" s="24"/>
      <c r="GA1327" s="24"/>
      <c r="GB1327" s="24"/>
      <c r="GC1327" s="24"/>
      <c r="GD1327" s="24"/>
      <c r="GE1327" s="24"/>
      <c r="GF1327" s="24"/>
      <c r="GG1327" s="24"/>
      <c r="GH1327" s="24"/>
      <c r="GI1327" s="24"/>
      <c r="GJ1327" s="24"/>
      <c r="GK1327" s="24"/>
      <c r="GL1327" s="24"/>
      <c r="GM1327" s="24"/>
      <c r="GN1327" s="24"/>
      <c r="GO1327" s="24"/>
      <c r="GP1327" s="24"/>
      <c r="GQ1327" s="24"/>
      <c r="GR1327" s="24"/>
      <c r="GS1327" s="24"/>
      <c r="GT1327" s="24"/>
      <c r="GU1327" s="24"/>
      <c r="GV1327" s="24"/>
      <c r="GW1327" s="24"/>
      <c r="GX1327" s="24"/>
      <c r="GY1327" s="24"/>
      <c r="GZ1327" s="24"/>
      <c r="HA1327" s="24"/>
      <c r="HB1327" s="24"/>
      <c r="HC1327" s="24"/>
      <c r="HD1327" s="24"/>
      <c r="HE1327" s="24"/>
      <c r="HF1327" s="24"/>
      <c r="HG1327" s="24"/>
    </row>
    <row r="1328" spans="1:215" ht="13.5" customHeight="1" x14ac:dyDescent="0.2">
      <c r="A1328" s="24"/>
      <c r="B1328" s="24"/>
      <c r="C1328" s="125"/>
      <c r="D1328" s="125"/>
      <c r="O1328" s="24"/>
      <c r="P1328" s="24"/>
      <c r="Q1328" s="125"/>
      <c r="R1328" s="24"/>
      <c r="S1328" s="108"/>
      <c r="T1328" s="108"/>
      <c r="U1328" s="108"/>
      <c r="V1328" s="108"/>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4"/>
      <c r="CA1328" s="24"/>
      <c r="CB1328" s="24"/>
      <c r="CC1328" s="24"/>
      <c r="CD1328" s="24"/>
      <c r="CE1328" s="24"/>
      <c r="CF1328" s="24"/>
      <c r="CG1328" s="24"/>
      <c r="CH1328" s="24"/>
      <c r="CI1328" s="24"/>
      <c r="CJ1328" s="24"/>
      <c r="CK1328" s="24"/>
      <c r="CL1328" s="24"/>
      <c r="CM1328" s="24"/>
      <c r="CN1328" s="24"/>
      <c r="CO1328" s="24"/>
      <c r="CP1328" s="24"/>
      <c r="CQ1328" s="24"/>
      <c r="CR1328" s="24"/>
      <c r="CS1328" s="24"/>
      <c r="CT1328" s="24"/>
      <c r="CU1328" s="24"/>
      <c r="CV1328" s="24"/>
      <c r="CW1328" s="24"/>
      <c r="CX1328" s="24"/>
      <c r="CY1328" s="24"/>
      <c r="CZ1328" s="24"/>
      <c r="DA1328" s="24"/>
      <c r="DB1328" s="24"/>
      <c r="DC1328" s="24"/>
      <c r="DD1328" s="24"/>
      <c r="DE1328" s="24"/>
      <c r="DF1328" s="24"/>
      <c r="DG1328" s="24"/>
      <c r="DH1328" s="24"/>
      <c r="DI1328" s="24"/>
      <c r="DJ1328" s="24"/>
      <c r="DK1328" s="24"/>
      <c r="DL1328" s="24"/>
      <c r="DM1328" s="24"/>
      <c r="DN1328" s="24"/>
      <c r="DO1328" s="24"/>
      <c r="DP1328" s="24"/>
      <c r="DQ1328" s="24"/>
      <c r="DR1328" s="24"/>
      <c r="DS1328" s="24"/>
      <c r="DT1328" s="24"/>
      <c r="DU1328" s="24"/>
      <c r="DV1328" s="24"/>
      <c r="DW1328" s="24"/>
      <c r="DX1328" s="24"/>
      <c r="DY1328" s="24"/>
      <c r="DZ1328" s="24"/>
      <c r="EA1328" s="24"/>
      <c r="EB1328" s="24"/>
      <c r="EC1328" s="24"/>
      <c r="ED1328" s="24"/>
      <c r="EE1328" s="24"/>
      <c r="EF1328" s="24"/>
      <c r="EG1328" s="24"/>
      <c r="EH1328" s="24"/>
      <c r="EI1328" s="24"/>
      <c r="EJ1328" s="24"/>
      <c r="EK1328" s="24"/>
      <c r="EL1328" s="24"/>
      <c r="EM1328" s="24"/>
      <c r="EN1328" s="24"/>
      <c r="EO1328" s="24"/>
      <c r="EP1328" s="24"/>
      <c r="EQ1328" s="24"/>
      <c r="ER1328" s="24"/>
      <c r="ES1328" s="24"/>
      <c r="ET1328" s="24"/>
      <c r="EU1328" s="24"/>
      <c r="EV1328" s="24"/>
      <c r="EW1328" s="24"/>
      <c r="EX1328" s="24"/>
      <c r="EY1328" s="24"/>
      <c r="EZ1328" s="24"/>
      <c r="FA1328" s="24"/>
      <c r="FB1328" s="24"/>
      <c r="FC1328" s="24"/>
      <c r="FD1328" s="24"/>
      <c r="FE1328" s="24"/>
      <c r="FF1328" s="24"/>
      <c r="FG1328" s="24"/>
      <c r="FH1328" s="24"/>
      <c r="FI1328" s="24"/>
      <c r="FJ1328" s="24"/>
      <c r="FK1328" s="24"/>
      <c r="FL1328" s="24"/>
      <c r="FM1328" s="24"/>
      <c r="FN1328" s="24"/>
      <c r="FO1328" s="24"/>
      <c r="FP1328" s="24"/>
      <c r="FQ1328" s="24"/>
      <c r="FR1328" s="24"/>
      <c r="FS1328" s="24"/>
      <c r="FT1328" s="24"/>
      <c r="FU1328" s="24"/>
      <c r="FV1328" s="24"/>
      <c r="FW1328" s="24"/>
      <c r="FX1328" s="24"/>
      <c r="FY1328" s="24"/>
      <c r="FZ1328" s="24"/>
      <c r="GA1328" s="24"/>
      <c r="GB1328" s="24"/>
      <c r="GC1328" s="24"/>
      <c r="GD1328" s="24"/>
      <c r="GE1328" s="24"/>
      <c r="GF1328" s="24"/>
      <c r="GG1328" s="24"/>
      <c r="GH1328" s="24"/>
      <c r="GI1328" s="24"/>
      <c r="GJ1328" s="24"/>
      <c r="GK1328" s="24"/>
      <c r="GL1328" s="24"/>
      <c r="GM1328" s="24"/>
      <c r="GN1328" s="24"/>
      <c r="GO1328" s="24"/>
      <c r="GP1328" s="24"/>
      <c r="GQ1328" s="24"/>
      <c r="GR1328" s="24"/>
      <c r="GS1328" s="24"/>
      <c r="GT1328" s="24"/>
      <c r="GU1328" s="24"/>
      <c r="GV1328" s="24"/>
      <c r="GW1328" s="24"/>
      <c r="GX1328" s="24"/>
      <c r="GY1328" s="24"/>
      <c r="GZ1328" s="24"/>
      <c r="HA1328" s="24"/>
      <c r="HB1328" s="24"/>
      <c r="HC1328" s="24"/>
      <c r="HD1328" s="24"/>
      <c r="HE1328" s="24"/>
      <c r="HF1328" s="24"/>
      <c r="HG1328" s="24"/>
    </row>
    <row r="1329" spans="1:215" ht="13.5" customHeight="1" x14ac:dyDescent="0.2">
      <c r="A1329" s="24"/>
      <c r="B1329" s="24"/>
      <c r="C1329" s="125"/>
      <c r="D1329" s="125"/>
      <c r="O1329" s="24"/>
      <c r="P1329" s="24"/>
      <c r="Q1329" s="125"/>
      <c r="R1329" s="24"/>
      <c r="S1329" s="108"/>
      <c r="T1329" s="108"/>
      <c r="U1329" s="108"/>
      <c r="V1329" s="108"/>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c r="BY1329" s="24"/>
      <c r="BZ1329" s="24"/>
      <c r="CA1329" s="24"/>
      <c r="CB1329" s="24"/>
      <c r="CC1329" s="24"/>
      <c r="CD1329" s="24"/>
      <c r="CE1329" s="24"/>
      <c r="CF1329" s="24"/>
      <c r="CG1329" s="24"/>
      <c r="CH1329" s="24"/>
      <c r="CI1329" s="24"/>
      <c r="CJ1329" s="24"/>
      <c r="CK1329" s="24"/>
      <c r="CL1329" s="24"/>
      <c r="CM1329" s="24"/>
      <c r="CN1329" s="24"/>
      <c r="CO1329" s="24"/>
      <c r="CP1329" s="24"/>
      <c r="CQ1329" s="24"/>
      <c r="CR1329" s="24"/>
      <c r="CS1329" s="24"/>
      <c r="CT1329" s="24"/>
      <c r="CU1329" s="24"/>
      <c r="CV1329" s="24"/>
      <c r="CW1329" s="24"/>
      <c r="CX1329" s="24"/>
      <c r="CY1329" s="24"/>
      <c r="CZ1329" s="24"/>
      <c r="DA1329" s="24"/>
      <c r="DB1329" s="24"/>
      <c r="DC1329" s="24"/>
      <c r="DD1329" s="24"/>
      <c r="DE1329" s="24"/>
      <c r="DF1329" s="24"/>
      <c r="DG1329" s="24"/>
      <c r="DH1329" s="24"/>
      <c r="DI1329" s="24"/>
      <c r="DJ1329" s="24"/>
      <c r="DK1329" s="24"/>
      <c r="DL1329" s="24"/>
      <c r="DM1329" s="24"/>
      <c r="DN1329" s="24"/>
      <c r="DO1329" s="24"/>
      <c r="DP1329" s="24"/>
      <c r="DQ1329" s="24"/>
      <c r="DR1329" s="24"/>
      <c r="DS1329" s="24"/>
      <c r="DT1329" s="24"/>
      <c r="DU1329" s="24"/>
      <c r="DV1329" s="24"/>
      <c r="DW1329" s="24"/>
      <c r="DX1329" s="24"/>
      <c r="DY1329" s="24"/>
      <c r="DZ1329" s="24"/>
      <c r="EA1329" s="24"/>
      <c r="EB1329" s="24"/>
      <c r="EC1329" s="24"/>
      <c r="ED1329" s="24"/>
      <c r="EE1329" s="24"/>
      <c r="EF1329" s="24"/>
      <c r="EG1329" s="24"/>
      <c r="EH1329" s="24"/>
      <c r="EI1329" s="24"/>
      <c r="EJ1329" s="24"/>
      <c r="EK1329" s="24"/>
      <c r="EL1329" s="24"/>
      <c r="EM1329" s="24"/>
      <c r="EN1329" s="24"/>
      <c r="EO1329" s="24"/>
      <c r="EP1329" s="24"/>
      <c r="EQ1329" s="24"/>
      <c r="ER1329" s="24"/>
      <c r="ES1329" s="24"/>
      <c r="ET1329" s="24"/>
      <c r="EU1329" s="24"/>
      <c r="EV1329" s="24"/>
      <c r="EW1329" s="24"/>
      <c r="EX1329" s="24"/>
      <c r="EY1329" s="24"/>
      <c r="EZ1329" s="24"/>
      <c r="FA1329" s="24"/>
      <c r="FB1329" s="24"/>
      <c r="FC1329" s="24"/>
      <c r="FD1329" s="24"/>
      <c r="FE1329" s="24"/>
      <c r="FF1329" s="24"/>
      <c r="FG1329" s="24"/>
      <c r="FH1329" s="24"/>
      <c r="FI1329" s="24"/>
      <c r="FJ1329" s="24"/>
      <c r="FK1329" s="24"/>
      <c r="FL1329" s="24"/>
      <c r="FM1329" s="24"/>
      <c r="FN1329" s="24"/>
      <c r="FO1329" s="24"/>
      <c r="FP1329" s="24"/>
      <c r="FQ1329" s="24"/>
      <c r="FR1329" s="24"/>
      <c r="FS1329" s="24"/>
      <c r="FT1329" s="24"/>
      <c r="FU1329" s="24"/>
      <c r="FV1329" s="24"/>
      <c r="FW1329" s="24"/>
      <c r="FX1329" s="24"/>
      <c r="FY1329" s="24"/>
      <c r="FZ1329" s="24"/>
      <c r="GA1329" s="24"/>
      <c r="GB1329" s="24"/>
      <c r="GC1329" s="24"/>
      <c r="GD1329" s="24"/>
      <c r="GE1329" s="24"/>
      <c r="GF1329" s="24"/>
      <c r="GG1329" s="24"/>
      <c r="GH1329" s="24"/>
      <c r="GI1329" s="24"/>
      <c r="GJ1329" s="24"/>
      <c r="GK1329" s="24"/>
      <c r="GL1329" s="24"/>
      <c r="GM1329" s="24"/>
      <c r="GN1329" s="24"/>
      <c r="GO1329" s="24"/>
      <c r="GP1329" s="24"/>
      <c r="GQ1329" s="24"/>
      <c r="GR1329" s="24"/>
      <c r="GS1329" s="24"/>
      <c r="GT1329" s="24"/>
      <c r="GU1329" s="24"/>
      <c r="GV1329" s="24"/>
      <c r="GW1329" s="24"/>
      <c r="GX1329" s="24"/>
      <c r="GY1329" s="24"/>
      <c r="GZ1329" s="24"/>
      <c r="HA1329" s="24"/>
      <c r="HB1329" s="24"/>
      <c r="HC1329" s="24"/>
      <c r="HD1329" s="24"/>
      <c r="HE1329" s="24"/>
      <c r="HF1329" s="24"/>
      <c r="HG1329" s="24"/>
    </row>
    <row r="1330" spans="1:215" ht="13.5" customHeight="1" x14ac:dyDescent="0.2">
      <c r="A1330" s="24"/>
      <c r="B1330" s="24"/>
      <c r="C1330" s="125"/>
      <c r="D1330" s="125"/>
      <c r="O1330" s="24"/>
      <c r="P1330" s="24"/>
      <c r="Q1330" s="125"/>
      <c r="R1330" s="24"/>
      <c r="S1330" s="108"/>
      <c r="T1330" s="108"/>
      <c r="U1330" s="108"/>
      <c r="V1330" s="108"/>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c r="BY1330" s="24"/>
      <c r="BZ1330" s="24"/>
      <c r="CA1330" s="24"/>
      <c r="CB1330" s="24"/>
      <c r="CC1330" s="24"/>
      <c r="CD1330" s="24"/>
      <c r="CE1330" s="24"/>
      <c r="CF1330" s="24"/>
      <c r="CG1330" s="24"/>
      <c r="CH1330" s="24"/>
      <c r="CI1330" s="24"/>
      <c r="CJ1330" s="24"/>
      <c r="CK1330" s="24"/>
      <c r="CL1330" s="24"/>
      <c r="CM1330" s="24"/>
      <c r="CN1330" s="24"/>
      <c r="CO1330" s="24"/>
      <c r="CP1330" s="24"/>
      <c r="CQ1330" s="24"/>
      <c r="CR1330" s="24"/>
      <c r="CS1330" s="24"/>
      <c r="CT1330" s="24"/>
      <c r="CU1330" s="24"/>
      <c r="CV1330" s="24"/>
      <c r="CW1330" s="24"/>
      <c r="CX1330" s="24"/>
      <c r="CY1330" s="24"/>
      <c r="CZ1330" s="24"/>
      <c r="DA1330" s="24"/>
      <c r="DB1330" s="24"/>
      <c r="DC1330" s="24"/>
      <c r="DD1330" s="24"/>
      <c r="DE1330" s="24"/>
      <c r="DF1330" s="24"/>
      <c r="DG1330" s="24"/>
      <c r="DH1330" s="24"/>
      <c r="DI1330" s="24"/>
      <c r="DJ1330" s="24"/>
      <c r="DK1330" s="24"/>
      <c r="DL1330" s="24"/>
      <c r="DM1330" s="24"/>
      <c r="DN1330" s="24"/>
      <c r="DO1330" s="24"/>
      <c r="DP1330" s="24"/>
      <c r="DQ1330" s="24"/>
      <c r="DR1330" s="24"/>
      <c r="DS1330" s="24"/>
      <c r="DT1330" s="24"/>
      <c r="DU1330" s="24"/>
      <c r="DV1330" s="24"/>
      <c r="DW1330" s="24"/>
      <c r="DX1330" s="24"/>
      <c r="DY1330" s="24"/>
      <c r="DZ1330" s="24"/>
      <c r="EA1330" s="24"/>
      <c r="EB1330" s="24"/>
      <c r="EC1330" s="24"/>
      <c r="ED1330" s="24"/>
      <c r="EE1330" s="24"/>
      <c r="EF1330" s="24"/>
      <c r="EG1330" s="24"/>
      <c r="EH1330" s="24"/>
      <c r="EI1330" s="24"/>
      <c r="EJ1330" s="24"/>
      <c r="EK1330" s="24"/>
      <c r="EL1330" s="24"/>
      <c r="EM1330" s="24"/>
      <c r="EN1330" s="24"/>
      <c r="EO1330" s="24"/>
      <c r="EP1330" s="24"/>
      <c r="EQ1330" s="24"/>
      <c r="ER1330" s="24"/>
      <c r="ES1330" s="24"/>
      <c r="ET1330" s="24"/>
      <c r="EU1330" s="24"/>
      <c r="EV1330" s="24"/>
      <c r="EW1330" s="24"/>
      <c r="EX1330" s="24"/>
      <c r="EY1330" s="24"/>
      <c r="EZ1330" s="24"/>
      <c r="FA1330" s="24"/>
      <c r="FB1330" s="24"/>
      <c r="FC1330" s="24"/>
      <c r="FD1330" s="24"/>
      <c r="FE1330" s="24"/>
      <c r="FF1330" s="24"/>
      <c r="FG1330" s="24"/>
      <c r="FH1330" s="24"/>
      <c r="FI1330" s="24"/>
      <c r="FJ1330" s="24"/>
      <c r="FK1330" s="24"/>
      <c r="FL1330" s="24"/>
      <c r="FM1330" s="24"/>
      <c r="FN1330" s="24"/>
      <c r="FO1330" s="24"/>
      <c r="FP1330" s="24"/>
      <c r="FQ1330" s="24"/>
      <c r="FR1330" s="24"/>
      <c r="FS1330" s="24"/>
      <c r="FT1330" s="24"/>
      <c r="FU1330" s="24"/>
      <c r="FV1330" s="24"/>
      <c r="FW1330" s="24"/>
      <c r="FX1330" s="24"/>
      <c r="FY1330" s="24"/>
      <c r="FZ1330" s="24"/>
      <c r="GA1330" s="24"/>
      <c r="GB1330" s="24"/>
      <c r="GC1330" s="24"/>
      <c r="GD1330" s="24"/>
      <c r="GE1330" s="24"/>
      <c r="GF1330" s="24"/>
      <c r="GG1330" s="24"/>
      <c r="GH1330" s="24"/>
      <c r="GI1330" s="24"/>
      <c r="GJ1330" s="24"/>
      <c r="GK1330" s="24"/>
      <c r="GL1330" s="24"/>
      <c r="GM1330" s="24"/>
      <c r="GN1330" s="24"/>
      <c r="GO1330" s="24"/>
      <c r="GP1330" s="24"/>
      <c r="GQ1330" s="24"/>
      <c r="GR1330" s="24"/>
      <c r="GS1330" s="24"/>
      <c r="GT1330" s="24"/>
      <c r="GU1330" s="24"/>
      <c r="GV1330" s="24"/>
      <c r="GW1330" s="24"/>
      <c r="GX1330" s="24"/>
      <c r="GY1330" s="24"/>
      <c r="GZ1330" s="24"/>
      <c r="HA1330" s="24"/>
      <c r="HB1330" s="24"/>
      <c r="HC1330" s="24"/>
      <c r="HD1330" s="24"/>
      <c r="HE1330" s="24"/>
      <c r="HF1330" s="24"/>
      <c r="HG1330" s="24"/>
    </row>
    <row r="1331" spans="1:215" ht="13.5" customHeight="1" x14ac:dyDescent="0.2">
      <c r="A1331" s="24"/>
      <c r="B1331" s="24"/>
      <c r="C1331" s="125"/>
      <c r="D1331" s="125"/>
      <c r="O1331" s="24"/>
      <c r="P1331" s="24"/>
      <c r="Q1331" s="125"/>
      <c r="R1331" s="24"/>
      <c r="S1331" s="108"/>
      <c r="T1331" s="108"/>
      <c r="U1331" s="108"/>
      <c r="V1331" s="108"/>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c r="BY1331" s="24"/>
      <c r="BZ1331" s="24"/>
      <c r="CA1331" s="24"/>
      <c r="CB1331" s="24"/>
      <c r="CC1331" s="24"/>
      <c r="CD1331" s="24"/>
      <c r="CE1331" s="24"/>
      <c r="CF1331" s="24"/>
      <c r="CG1331" s="24"/>
      <c r="CH1331" s="24"/>
      <c r="CI1331" s="24"/>
      <c r="CJ1331" s="24"/>
      <c r="CK1331" s="24"/>
      <c r="CL1331" s="24"/>
      <c r="CM1331" s="24"/>
      <c r="CN1331" s="24"/>
      <c r="CO1331" s="24"/>
      <c r="CP1331" s="24"/>
      <c r="CQ1331" s="24"/>
      <c r="CR1331" s="24"/>
      <c r="CS1331" s="24"/>
      <c r="CT1331" s="24"/>
      <c r="CU1331" s="24"/>
      <c r="CV1331" s="24"/>
      <c r="CW1331" s="24"/>
      <c r="CX1331" s="24"/>
      <c r="CY1331" s="24"/>
      <c r="CZ1331" s="24"/>
      <c r="DA1331" s="24"/>
      <c r="DB1331" s="24"/>
      <c r="DC1331" s="24"/>
      <c r="DD1331" s="24"/>
      <c r="DE1331" s="24"/>
      <c r="DF1331" s="24"/>
      <c r="DG1331" s="24"/>
      <c r="DH1331" s="24"/>
      <c r="DI1331" s="24"/>
      <c r="DJ1331" s="24"/>
      <c r="DK1331" s="24"/>
      <c r="DL1331" s="24"/>
      <c r="DM1331" s="24"/>
      <c r="DN1331" s="24"/>
      <c r="DO1331" s="24"/>
      <c r="DP1331" s="24"/>
      <c r="DQ1331" s="24"/>
      <c r="DR1331" s="24"/>
      <c r="DS1331" s="24"/>
      <c r="DT1331" s="24"/>
      <c r="DU1331" s="24"/>
      <c r="DV1331" s="24"/>
      <c r="DW1331" s="24"/>
      <c r="DX1331" s="24"/>
      <c r="DY1331" s="24"/>
      <c r="DZ1331" s="24"/>
      <c r="EA1331" s="24"/>
      <c r="EB1331" s="24"/>
      <c r="EC1331" s="24"/>
      <c r="ED1331" s="24"/>
      <c r="EE1331" s="24"/>
      <c r="EF1331" s="24"/>
      <c r="EG1331" s="24"/>
      <c r="EH1331" s="24"/>
      <c r="EI1331" s="24"/>
      <c r="EJ1331" s="24"/>
      <c r="EK1331" s="24"/>
      <c r="EL1331" s="24"/>
      <c r="EM1331" s="24"/>
      <c r="EN1331" s="24"/>
      <c r="EO1331" s="24"/>
      <c r="EP1331" s="24"/>
      <c r="EQ1331" s="24"/>
      <c r="ER1331" s="24"/>
      <c r="ES1331" s="24"/>
      <c r="ET1331" s="24"/>
      <c r="EU1331" s="24"/>
      <c r="EV1331" s="24"/>
      <c r="EW1331" s="24"/>
      <c r="EX1331" s="24"/>
      <c r="EY1331" s="24"/>
      <c r="EZ1331" s="24"/>
      <c r="FA1331" s="24"/>
      <c r="FB1331" s="24"/>
      <c r="FC1331" s="24"/>
      <c r="FD1331" s="24"/>
      <c r="FE1331" s="24"/>
      <c r="FF1331" s="24"/>
      <c r="FG1331" s="24"/>
      <c r="FH1331" s="24"/>
      <c r="FI1331" s="24"/>
      <c r="FJ1331" s="24"/>
      <c r="FK1331" s="24"/>
      <c r="FL1331" s="24"/>
      <c r="FM1331" s="24"/>
      <c r="FN1331" s="24"/>
      <c r="FO1331" s="24"/>
      <c r="FP1331" s="24"/>
      <c r="FQ1331" s="24"/>
      <c r="FR1331" s="24"/>
      <c r="FS1331" s="24"/>
      <c r="FT1331" s="24"/>
      <c r="FU1331" s="24"/>
      <c r="FV1331" s="24"/>
      <c r="FW1331" s="24"/>
      <c r="FX1331" s="24"/>
      <c r="FY1331" s="24"/>
      <c r="FZ1331" s="24"/>
      <c r="GA1331" s="24"/>
      <c r="GB1331" s="24"/>
      <c r="GC1331" s="24"/>
      <c r="GD1331" s="24"/>
      <c r="GE1331" s="24"/>
      <c r="GF1331" s="24"/>
      <c r="GG1331" s="24"/>
      <c r="GH1331" s="24"/>
      <c r="GI1331" s="24"/>
      <c r="GJ1331" s="24"/>
      <c r="GK1331" s="24"/>
      <c r="GL1331" s="24"/>
      <c r="GM1331" s="24"/>
      <c r="GN1331" s="24"/>
      <c r="GO1331" s="24"/>
      <c r="GP1331" s="24"/>
      <c r="GQ1331" s="24"/>
      <c r="GR1331" s="24"/>
      <c r="GS1331" s="24"/>
      <c r="GT1331" s="24"/>
      <c r="GU1331" s="24"/>
      <c r="GV1331" s="24"/>
      <c r="GW1331" s="24"/>
      <c r="GX1331" s="24"/>
      <c r="GY1331" s="24"/>
      <c r="GZ1331" s="24"/>
      <c r="HA1331" s="24"/>
      <c r="HB1331" s="24"/>
      <c r="HC1331" s="24"/>
      <c r="HD1331" s="24"/>
      <c r="HE1331" s="24"/>
      <c r="HF1331" s="24"/>
      <c r="HG1331" s="24"/>
    </row>
    <row r="1332" spans="1:215" ht="13.5" customHeight="1" x14ac:dyDescent="0.2">
      <c r="A1332" s="24"/>
      <c r="B1332" s="24"/>
      <c r="C1332" s="125"/>
      <c r="D1332" s="125"/>
      <c r="O1332" s="24"/>
      <c r="P1332" s="24"/>
      <c r="Q1332" s="125"/>
      <c r="R1332" s="24"/>
      <c r="S1332" s="108"/>
      <c r="T1332" s="108"/>
      <c r="U1332" s="108"/>
      <c r="V1332" s="108"/>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c r="BY1332" s="24"/>
      <c r="BZ1332" s="24"/>
      <c r="CA1332" s="24"/>
      <c r="CB1332" s="24"/>
      <c r="CC1332" s="24"/>
      <c r="CD1332" s="24"/>
      <c r="CE1332" s="24"/>
      <c r="CF1332" s="24"/>
      <c r="CG1332" s="24"/>
      <c r="CH1332" s="24"/>
      <c r="CI1332" s="24"/>
      <c r="CJ1332" s="24"/>
      <c r="CK1332" s="24"/>
      <c r="CL1332" s="24"/>
      <c r="CM1332" s="24"/>
      <c r="CN1332" s="24"/>
      <c r="CO1332" s="24"/>
      <c r="CP1332" s="24"/>
      <c r="CQ1332" s="24"/>
      <c r="CR1332" s="24"/>
      <c r="CS1332" s="24"/>
      <c r="CT1332" s="24"/>
      <c r="CU1332" s="24"/>
      <c r="CV1332" s="24"/>
      <c r="CW1332" s="24"/>
      <c r="CX1332" s="24"/>
      <c r="CY1332" s="24"/>
      <c r="CZ1332" s="24"/>
      <c r="DA1332" s="24"/>
      <c r="DB1332" s="24"/>
      <c r="DC1332" s="24"/>
      <c r="DD1332" s="24"/>
      <c r="DE1332" s="24"/>
      <c r="DF1332" s="24"/>
      <c r="DG1332" s="24"/>
      <c r="DH1332" s="24"/>
      <c r="DI1332" s="24"/>
      <c r="DJ1332" s="24"/>
      <c r="DK1332" s="24"/>
      <c r="DL1332" s="24"/>
      <c r="DM1332" s="24"/>
      <c r="DN1332" s="24"/>
      <c r="DO1332" s="24"/>
      <c r="DP1332" s="24"/>
      <c r="DQ1332" s="24"/>
      <c r="DR1332" s="24"/>
      <c r="DS1332" s="24"/>
      <c r="DT1332" s="24"/>
      <c r="DU1332" s="24"/>
      <c r="DV1332" s="24"/>
      <c r="DW1332" s="24"/>
      <c r="DX1332" s="24"/>
      <c r="DY1332" s="24"/>
      <c r="DZ1332" s="24"/>
      <c r="EA1332" s="24"/>
      <c r="EB1332" s="24"/>
      <c r="EC1332" s="24"/>
      <c r="ED1332" s="24"/>
      <c r="EE1332" s="24"/>
      <c r="EF1332" s="24"/>
      <c r="EG1332" s="24"/>
      <c r="EH1332" s="24"/>
      <c r="EI1332" s="24"/>
      <c r="EJ1332" s="24"/>
      <c r="EK1332" s="24"/>
      <c r="EL1332" s="24"/>
      <c r="EM1332" s="24"/>
      <c r="EN1332" s="24"/>
      <c r="EO1332" s="24"/>
      <c r="EP1332" s="24"/>
      <c r="EQ1332" s="24"/>
      <c r="ER1332" s="24"/>
      <c r="ES1332" s="24"/>
      <c r="ET1332" s="24"/>
      <c r="EU1332" s="24"/>
      <c r="EV1332" s="24"/>
      <c r="EW1332" s="24"/>
      <c r="EX1332" s="24"/>
      <c r="EY1332" s="24"/>
      <c r="EZ1332" s="24"/>
      <c r="FA1332" s="24"/>
      <c r="FB1332" s="24"/>
      <c r="FC1332" s="24"/>
      <c r="FD1332" s="24"/>
      <c r="FE1332" s="24"/>
      <c r="FF1332" s="24"/>
      <c r="FG1332" s="24"/>
      <c r="FH1332" s="24"/>
      <c r="FI1332" s="24"/>
      <c r="FJ1332" s="24"/>
      <c r="FK1332" s="24"/>
      <c r="FL1332" s="24"/>
      <c r="FM1332" s="24"/>
      <c r="FN1332" s="24"/>
      <c r="FO1332" s="24"/>
      <c r="FP1332" s="24"/>
      <c r="FQ1332" s="24"/>
      <c r="FR1332" s="24"/>
      <c r="FS1332" s="24"/>
      <c r="FT1332" s="24"/>
      <c r="FU1332" s="24"/>
      <c r="FV1332" s="24"/>
      <c r="FW1332" s="24"/>
      <c r="FX1332" s="24"/>
      <c r="FY1332" s="24"/>
      <c r="FZ1332" s="24"/>
      <c r="GA1332" s="24"/>
      <c r="GB1332" s="24"/>
      <c r="GC1332" s="24"/>
      <c r="GD1332" s="24"/>
      <c r="GE1332" s="24"/>
      <c r="GF1332" s="24"/>
      <c r="GG1332" s="24"/>
      <c r="GH1332" s="24"/>
      <c r="GI1332" s="24"/>
      <c r="GJ1332" s="24"/>
      <c r="GK1332" s="24"/>
      <c r="GL1332" s="24"/>
      <c r="GM1332" s="24"/>
      <c r="GN1332" s="24"/>
      <c r="GO1332" s="24"/>
      <c r="GP1332" s="24"/>
      <c r="GQ1332" s="24"/>
      <c r="GR1332" s="24"/>
      <c r="GS1332" s="24"/>
      <c r="GT1332" s="24"/>
      <c r="GU1332" s="24"/>
      <c r="GV1332" s="24"/>
      <c r="GW1332" s="24"/>
      <c r="GX1332" s="24"/>
      <c r="GY1332" s="24"/>
      <c r="GZ1332" s="24"/>
      <c r="HA1332" s="24"/>
      <c r="HB1332" s="24"/>
      <c r="HC1332" s="24"/>
      <c r="HD1332" s="24"/>
      <c r="HE1332" s="24"/>
      <c r="HF1332" s="24"/>
      <c r="HG1332" s="24"/>
    </row>
    <row r="1333" spans="1:215" ht="13.5" customHeight="1" x14ac:dyDescent="0.2">
      <c r="A1333" s="24"/>
      <c r="B1333" s="24"/>
      <c r="C1333" s="125"/>
      <c r="D1333" s="125"/>
      <c r="O1333" s="24"/>
      <c r="P1333" s="24"/>
      <c r="Q1333" s="125"/>
      <c r="R1333" s="24"/>
      <c r="S1333" s="108"/>
      <c r="T1333" s="108"/>
      <c r="U1333" s="108"/>
      <c r="V1333" s="108"/>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c r="CA1333" s="24"/>
      <c r="CB1333" s="24"/>
      <c r="CC1333" s="24"/>
      <c r="CD1333" s="24"/>
      <c r="CE1333" s="24"/>
      <c r="CF1333" s="24"/>
      <c r="CG1333" s="24"/>
      <c r="CH1333" s="24"/>
      <c r="CI1333" s="24"/>
      <c r="CJ1333" s="24"/>
      <c r="CK1333" s="24"/>
      <c r="CL1333" s="24"/>
      <c r="CM1333" s="24"/>
      <c r="CN1333" s="24"/>
      <c r="CO1333" s="24"/>
      <c r="CP1333" s="24"/>
      <c r="CQ1333" s="24"/>
      <c r="CR1333" s="24"/>
      <c r="CS1333" s="24"/>
      <c r="CT1333" s="24"/>
      <c r="CU1333" s="24"/>
      <c r="CV1333" s="24"/>
      <c r="CW1333" s="24"/>
      <c r="CX1333" s="24"/>
      <c r="CY1333" s="24"/>
      <c r="CZ1333" s="24"/>
      <c r="DA1333" s="24"/>
      <c r="DB1333" s="24"/>
      <c r="DC1333" s="24"/>
      <c r="DD1333" s="24"/>
      <c r="DE1333" s="24"/>
      <c r="DF1333" s="24"/>
      <c r="DG1333" s="24"/>
      <c r="DH1333" s="24"/>
      <c r="DI1333" s="24"/>
      <c r="DJ1333" s="24"/>
      <c r="DK1333" s="24"/>
      <c r="DL1333" s="24"/>
      <c r="DM1333" s="24"/>
      <c r="DN1333" s="24"/>
      <c r="DO1333" s="24"/>
      <c r="DP1333" s="24"/>
      <c r="DQ1333" s="24"/>
      <c r="DR1333" s="24"/>
      <c r="DS1333" s="24"/>
      <c r="DT1333" s="24"/>
      <c r="DU1333" s="24"/>
      <c r="DV1333" s="24"/>
      <c r="DW1333" s="24"/>
      <c r="DX1333" s="24"/>
      <c r="DY1333" s="24"/>
      <c r="DZ1333" s="24"/>
      <c r="EA1333" s="24"/>
      <c r="EB1333" s="24"/>
      <c r="EC1333" s="24"/>
      <c r="ED1333" s="24"/>
      <c r="EE1333" s="24"/>
      <c r="EF1333" s="24"/>
      <c r="EG1333" s="24"/>
      <c r="EH1333" s="24"/>
      <c r="EI1333" s="24"/>
      <c r="EJ1333" s="24"/>
      <c r="EK1333" s="24"/>
      <c r="EL1333" s="24"/>
      <c r="EM1333" s="24"/>
      <c r="EN1333" s="24"/>
      <c r="EO1333" s="24"/>
      <c r="EP1333" s="24"/>
      <c r="EQ1333" s="24"/>
      <c r="ER1333" s="24"/>
      <c r="ES1333" s="24"/>
      <c r="ET1333" s="24"/>
      <c r="EU1333" s="24"/>
      <c r="EV1333" s="24"/>
      <c r="EW1333" s="24"/>
      <c r="EX1333" s="24"/>
      <c r="EY1333" s="24"/>
      <c r="EZ1333" s="24"/>
      <c r="FA1333" s="24"/>
      <c r="FB1333" s="24"/>
      <c r="FC1333" s="24"/>
      <c r="FD1333" s="24"/>
      <c r="FE1333" s="24"/>
      <c r="FF1333" s="24"/>
      <c r="FG1333" s="24"/>
      <c r="FH1333" s="24"/>
      <c r="FI1333" s="24"/>
      <c r="FJ1333" s="24"/>
      <c r="FK1333" s="24"/>
      <c r="FL1333" s="24"/>
      <c r="FM1333" s="24"/>
      <c r="FN1333" s="24"/>
      <c r="FO1333" s="24"/>
      <c r="FP1333" s="24"/>
      <c r="FQ1333" s="24"/>
      <c r="FR1333" s="24"/>
      <c r="FS1333" s="24"/>
      <c r="FT1333" s="24"/>
      <c r="FU1333" s="24"/>
      <c r="FV1333" s="24"/>
      <c r="FW1333" s="24"/>
      <c r="FX1333" s="24"/>
      <c r="FY1333" s="24"/>
      <c r="FZ1333" s="24"/>
      <c r="GA1333" s="24"/>
      <c r="GB1333" s="24"/>
      <c r="GC1333" s="24"/>
      <c r="GD1333" s="24"/>
      <c r="GE1333" s="24"/>
      <c r="GF1333" s="24"/>
      <c r="GG1333" s="24"/>
      <c r="GH1333" s="24"/>
      <c r="GI1333" s="24"/>
      <c r="GJ1333" s="24"/>
      <c r="GK1333" s="24"/>
      <c r="GL1333" s="24"/>
      <c r="GM1333" s="24"/>
      <c r="GN1333" s="24"/>
      <c r="GO1333" s="24"/>
      <c r="GP1333" s="24"/>
      <c r="GQ1333" s="24"/>
      <c r="GR1333" s="24"/>
      <c r="GS1333" s="24"/>
      <c r="GT1333" s="24"/>
      <c r="GU1333" s="24"/>
      <c r="GV1333" s="24"/>
      <c r="GW1333" s="24"/>
      <c r="GX1333" s="24"/>
      <c r="GY1333" s="24"/>
      <c r="GZ1333" s="24"/>
      <c r="HA1333" s="24"/>
      <c r="HB1333" s="24"/>
      <c r="HC1333" s="24"/>
      <c r="HD1333" s="24"/>
      <c r="HE1333" s="24"/>
      <c r="HF1333" s="24"/>
      <c r="HG1333" s="24"/>
    </row>
    <row r="1334" spans="1:215" ht="13.5" customHeight="1" x14ac:dyDescent="0.2">
      <c r="A1334" s="24"/>
      <c r="B1334" s="24"/>
      <c r="C1334" s="125"/>
      <c r="D1334" s="125"/>
      <c r="O1334" s="24"/>
      <c r="P1334" s="24"/>
      <c r="Q1334" s="125"/>
      <c r="R1334" s="24"/>
      <c r="S1334" s="108"/>
      <c r="T1334" s="108"/>
      <c r="U1334" s="108"/>
      <c r="V1334" s="108"/>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c r="CA1334" s="24"/>
      <c r="CB1334" s="24"/>
      <c r="CC1334" s="24"/>
      <c r="CD1334" s="24"/>
      <c r="CE1334" s="24"/>
      <c r="CF1334" s="24"/>
      <c r="CG1334" s="24"/>
      <c r="CH1334" s="24"/>
      <c r="CI1334" s="24"/>
      <c r="CJ1334" s="24"/>
      <c r="CK1334" s="24"/>
      <c r="CL1334" s="24"/>
      <c r="CM1334" s="24"/>
      <c r="CN1334" s="24"/>
      <c r="CO1334" s="24"/>
      <c r="CP1334" s="24"/>
      <c r="CQ1334" s="24"/>
      <c r="CR1334" s="24"/>
      <c r="CS1334" s="24"/>
      <c r="CT1334" s="24"/>
      <c r="CU1334" s="24"/>
      <c r="CV1334" s="24"/>
      <c r="CW1334" s="24"/>
      <c r="CX1334" s="24"/>
      <c r="CY1334" s="24"/>
      <c r="CZ1334" s="24"/>
      <c r="DA1334" s="24"/>
      <c r="DB1334" s="24"/>
      <c r="DC1334" s="24"/>
      <c r="DD1334" s="24"/>
      <c r="DE1334" s="24"/>
      <c r="DF1334" s="24"/>
      <c r="DG1334" s="24"/>
      <c r="DH1334" s="24"/>
      <c r="DI1334" s="24"/>
      <c r="DJ1334" s="24"/>
      <c r="DK1334" s="24"/>
      <c r="DL1334" s="24"/>
      <c r="DM1334" s="24"/>
      <c r="DN1334" s="24"/>
      <c r="DO1334" s="24"/>
      <c r="DP1334" s="24"/>
      <c r="DQ1334" s="24"/>
      <c r="DR1334" s="24"/>
      <c r="DS1334" s="24"/>
      <c r="DT1334" s="24"/>
      <c r="DU1334" s="24"/>
      <c r="DV1334" s="24"/>
      <c r="DW1334" s="24"/>
      <c r="DX1334" s="24"/>
      <c r="DY1334" s="24"/>
      <c r="DZ1334" s="24"/>
      <c r="EA1334" s="24"/>
      <c r="EB1334" s="24"/>
      <c r="EC1334" s="24"/>
      <c r="ED1334" s="24"/>
      <c r="EE1334" s="24"/>
      <c r="EF1334" s="24"/>
      <c r="EG1334" s="24"/>
      <c r="EH1334" s="24"/>
      <c r="EI1334" s="24"/>
      <c r="EJ1334" s="24"/>
      <c r="EK1334" s="24"/>
      <c r="EL1334" s="24"/>
      <c r="EM1334" s="24"/>
      <c r="EN1334" s="24"/>
      <c r="EO1334" s="24"/>
      <c r="EP1334" s="24"/>
      <c r="EQ1334" s="24"/>
      <c r="ER1334" s="24"/>
      <c r="ES1334" s="24"/>
      <c r="ET1334" s="24"/>
      <c r="EU1334" s="24"/>
      <c r="EV1334" s="24"/>
      <c r="EW1334" s="24"/>
      <c r="EX1334" s="24"/>
      <c r="EY1334" s="24"/>
      <c r="EZ1334" s="24"/>
      <c r="FA1334" s="24"/>
      <c r="FB1334" s="24"/>
      <c r="FC1334" s="24"/>
      <c r="FD1334" s="24"/>
      <c r="FE1334" s="24"/>
      <c r="FF1334" s="24"/>
      <c r="FG1334" s="24"/>
      <c r="FH1334" s="24"/>
      <c r="FI1334" s="24"/>
      <c r="FJ1334" s="24"/>
      <c r="FK1334" s="24"/>
      <c r="FL1334" s="24"/>
      <c r="FM1334" s="24"/>
      <c r="FN1334" s="24"/>
      <c r="FO1334" s="24"/>
      <c r="FP1334" s="24"/>
      <c r="FQ1334" s="24"/>
      <c r="FR1334" s="24"/>
      <c r="FS1334" s="24"/>
      <c r="FT1334" s="24"/>
      <c r="FU1334" s="24"/>
      <c r="FV1334" s="24"/>
      <c r="FW1334" s="24"/>
      <c r="FX1334" s="24"/>
      <c r="FY1334" s="24"/>
      <c r="FZ1334" s="24"/>
      <c r="GA1334" s="24"/>
      <c r="GB1334" s="24"/>
      <c r="GC1334" s="24"/>
      <c r="GD1334" s="24"/>
      <c r="GE1334" s="24"/>
      <c r="GF1334" s="24"/>
      <c r="GG1334" s="24"/>
      <c r="GH1334" s="24"/>
      <c r="GI1334" s="24"/>
      <c r="GJ1334" s="24"/>
      <c r="GK1334" s="24"/>
      <c r="GL1334" s="24"/>
      <c r="GM1334" s="24"/>
      <c r="GN1334" s="24"/>
      <c r="GO1334" s="24"/>
      <c r="GP1334" s="24"/>
      <c r="GQ1334" s="24"/>
      <c r="GR1334" s="24"/>
      <c r="GS1334" s="24"/>
      <c r="GT1334" s="24"/>
      <c r="GU1334" s="24"/>
      <c r="GV1334" s="24"/>
      <c r="GW1334" s="24"/>
      <c r="GX1334" s="24"/>
      <c r="GY1334" s="24"/>
      <c r="GZ1334" s="24"/>
      <c r="HA1334" s="24"/>
      <c r="HB1334" s="24"/>
      <c r="HC1334" s="24"/>
      <c r="HD1334" s="24"/>
      <c r="HE1334" s="24"/>
      <c r="HF1334" s="24"/>
      <c r="HG1334" s="24"/>
    </row>
    <row r="1335" spans="1:215" ht="13.5" customHeight="1" x14ac:dyDescent="0.2">
      <c r="A1335" s="24"/>
      <c r="B1335" s="24"/>
      <c r="C1335" s="125"/>
      <c r="D1335" s="125"/>
      <c r="O1335" s="24"/>
      <c r="P1335" s="24"/>
      <c r="Q1335" s="125"/>
      <c r="R1335" s="24"/>
      <c r="S1335" s="108"/>
      <c r="T1335" s="108"/>
      <c r="U1335" s="108"/>
      <c r="V1335" s="108"/>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c r="CA1335" s="24"/>
      <c r="CB1335" s="24"/>
      <c r="CC1335" s="24"/>
      <c r="CD1335" s="24"/>
      <c r="CE1335" s="24"/>
      <c r="CF1335" s="24"/>
      <c r="CG1335" s="24"/>
      <c r="CH1335" s="24"/>
      <c r="CI1335" s="24"/>
      <c r="CJ1335" s="24"/>
      <c r="CK1335" s="24"/>
      <c r="CL1335" s="24"/>
      <c r="CM1335" s="24"/>
      <c r="CN1335" s="24"/>
      <c r="CO1335" s="24"/>
      <c r="CP1335" s="24"/>
      <c r="CQ1335" s="24"/>
      <c r="CR1335" s="24"/>
      <c r="CS1335" s="24"/>
      <c r="CT1335" s="24"/>
      <c r="CU1335" s="24"/>
      <c r="CV1335" s="24"/>
      <c r="CW1335" s="24"/>
      <c r="CX1335" s="24"/>
      <c r="CY1335" s="24"/>
      <c r="CZ1335" s="24"/>
      <c r="DA1335" s="24"/>
      <c r="DB1335" s="24"/>
      <c r="DC1335" s="24"/>
      <c r="DD1335" s="24"/>
      <c r="DE1335" s="24"/>
      <c r="DF1335" s="24"/>
      <c r="DG1335" s="24"/>
      <c r="DH1335" s="24"/>
      <c r="DI1335" s="24"/>
      <c r="DJ1335" s="24"/>
      <c r="DK1335" s="24"/>
      <c r="DL1335" s="24"/>
      <c r="DM1335" s="24"/>
      <c r="DN1335" s="24"/>
      <c r="DO1335" s="24"/>
      <c r="DP1335" s="24"/>
      <c r="DQ1335" s="24"/>
      <c r="DR1335" s="24"/>
      <c r="DS1335" s="24"/>
      <c r="DT1335" s="24"/>
      <c r="DU1335" s="24"/>
      <c r="DV1335" s="24"/>
      <c r="DW1335" s="24"/>
      <c r="DX1335" s="24"/>
      <c r="DY1335" s="24"/>
      <c r="DZ1335" s="24"/>
      <c r="EA1335" s="24"/>
      <c r="EB1335" s="24"/>
      <c r="EC1335" s="24"/>
      <c r="ED1335" s="24"/>
      <c r="EE1335" s="24"/>
      <c r="EF1335" s="24"/>
      <c r="EG1335" s="24"/>
      <c r="EH1335" s="24"/>
      <c r="EI1335" s="24"/>
      <c r="EJ1335" s="24"/>
      <c r="EK1335" s="24"/>
      <c r="EL1335" s="24"/>
      <c r="EM1335" s="24"/>
      <c r="EN1335" s="24"/>
      <c r="EO1335" s="24"/>
      <c r="EP1335" s="24"/>
      <c r="EQ1335" s="24"/>
      <c r="ER1335" s="24"/>
      <c r="ES1335" s="24"/>
      <c r="ET1335" s="24"/>
      <c r="EU1335" s="24"/>
      <c r="EV1335" s="24"/>
      <c r="EW1335" s="24"/>
      <c r="EX1335" s="24"/>
      <c r="EY1335" s="24"/>
      <c r="EZ1335" s="24"/>
      <c r="FA1335" s="24"/>
      <c r="FB1335" s="24"/>
      <c r="FC1335" s="24"/>
      <c r="FD1335" s="24"/>
      <c r="FE1335" s="24"/>
      <c r="FF1335" s="24"/>
      <c r="FG1335" s="24"/>
      <c r="FH1335" s="24"/>
      <c r="FI1335" s="24"/>
      <c r="FJ1335" s="24"/>
      <c r="FK1335" s="24"/>
      <c r="FL1335" s="24"/>
      <c r="FM1335" s="24"/>
      <c r="FN1335" s="24"/>
      <c r="FO1335" s="24"/>
      <c r="FP1335" s="24"/>
      <c r="FQ1335" s="24"/>
      <c r="FR1335" s="24"/>
      <c r="FS1335" s="24"/>
      <c r="FT1335" s="24"/>
      <c r="FU1335" s="24"/>
      <c r="FV1335" s="24"/>
      <c r="FW1335" s="24"/>
      <c r="FX1335" s="24"/>
      <c r="FY1335" s="24"/>
      <c r="FZ1335" s="24"/>
      <c r="GA1335" s="24"/>
      <c r="GB1335" s="24"/>
      <c r="GC1335" s="24"/>
      <c r="GD1335" s="24"/>
      <c r="GE1335" s="24"/>
      <c r="GF1335" s="24"/>
      <c r="GG1335" s="24"/>
      <c r="GH1335" s="24"/>
      <c r="GI1335" s="24"/>
      <c r="GJ1335" s="24"/>
      <c r="GK1335" s="24"/>
      <c r="GL1335" s="24"/>
      <c r="GM1335" s="24"/>
      <c r="GN1335" s="24"/>
      <c r="GO1335" s="24"/>
      <c r="GP1335" s="24"/>
      <c r="GQ1335" s="24"/>
      <c r="GR1335" s="24"/>
      <c r="GS1335" s="24"/>
      <c r="GT1335" s="24"/>
      <c r="GU1335" s="24"/>
      <c r="GV1335" s="24"/>
      <c r="GW1335" s="24"/>
      <c r="GX1335" s="24"/>
      <c r="GY1335" s="24"/>
      <c r="GZ1335" s="24"/>
      <c r="HA1335" s="24"/>
      <c r="HB1335" s="24"/>
      <c r="HC1335" s="24"/>
      <c r="HD1335" s="24"/>
      <c r="HE1335" s="24"/>
      <c r="HF1335" s="24"/>
      <c r="HG1335" s="24"/>
    </row>
    <row r="1336" spans="1:215" ht="13.5" customHeight="1" x14ac:dyDescent="0.2">
      <c r="A1336" s="24"/>
      <c r="B1336" s="24"/>
      <c r="C1336" s="125"/>
      <c r="D1336" s="125"/>
      <c r="O1336" s="24"/>
      <c r="P1336" s="24"/>
      <c r="Q1336" s="125"/>
      <c r="R1336" s="24"/>
      <c r="S1336" s="108"/>
      <c r="T1336" s="108"/>
      <c r="U1336" s="108"/>
      <c r="V1336" s="108"/>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24"/>
      <c r="CD1336" s="24"/>
      <c r="CE1336" s="24"/>
      <c r="CF1336" s="24"/>
      <c r="CG1336" s="24"/>
      <c r="CH1336" s="24"/>
      <c r="CI1336" s="24"/>
      <c r="CJ1336" s="24"/>
      <c r="CK1336" s="24"/>
      <c r="CL1336" s="24"/>
      <c r="CM1336" s="24"/>
      <c r="CN1336" s="24"/>
      <c r="CO1336" s="24"/>
      <c r="CP1336" s="24"/>
      <c r="CQ1336" s="24"/>
      <c r="CR1336" s="24"/>
      <c r="CS1336" s="24"/>
      <c r="CT1336" s="24"/>
      <c r="CU1336" s="24"/>
      <c r="CV1336" s="24"/>
      <c r="CW1336" s="24"/>
      <c r="CX1336" s="24"/>
      <c r="CY1336" s="24"/>
      <c r="CZ1336" s="24"/>
      <c r="DA1336" s="24"/>
      <c r="DB1336" s="24"/>
      <c r="DC1336" s="24"/>
      <c r="DD1336" s="24"/>
      <c r="DE1336" s="24"/>
      <c r="DF1336" s="24"/>
      <c r="DG1336" s="24"/>
      <c r="DH1336" s="24"/>
      <c r="DI1336" s="24"/>
      <c r="DJ1336" s="24"/>
      <c r="DK1336" s="24"/>
      <c r="DL1336" s="24"/>
      <c r="DM1336" s="24"/>
      <c r="DN1336" s="24"/>
      <c r="DO1336" s="24"/>
      <c r="DP1336" s="24"/>
      <c r="DQ1336" s="24"/>
      <c r="DR1336" s="24"/>
      <c r="DS1336" s="24"/>
      <c r="DT1336" s="24"/>
      <c r="DU1336" s="24"/>
      <c r="DV1336" s="24"/>
      <c r="DW1336" s="24"/>
      <c r="DX1336" s="24"/>
      <c r="DY1336" s="24"/>
      <c r="DZ1336" s="24"/>
      <c r="EA1336" s="24"/>
      <c r="EB1336" s="24"/>
      <c r="EC1336" s="24"/>
      <c r="ED1336" s="24"/>
      <c r="EE1336" s="24"/>
      <c r="EF1336" s="24"/>
      <c r="EG1336" s="24"/>
      <c r="EH1336" s="24"/>
      <c r="EI1336" s="24"/>
      <c r="EJ1336" s="24"/>
      <c r="EK1336" s="24"/>
      <c r="EL1336" s="24"/>
      <c r="EM1336" s="24"/>
      <c r="EN1336" s="24"/>
      <c r="EO1336" s="24"/>
      <c r="EP1336" s="24"/>
      <c r="EQ1336" s="24"/>
      <c r="ER1336" s="24"/>
      <c r="ES1336" s="24"/>
      <c r="ET1336" s="24"/>
      <c r="EU1336" s="24"/>
      <c r="EV1336" s="24"/>
      <c r="EW1336" s="24"/>
      <c r="EX1336" s="24"/>
      <c r="EY1336" s="24"/>
      <c r="EZ1336" s="24"/>
      <c r="FA1336" s="24"/>
      <c r="FB1336" s="24"/>
      <c r="FC1336" s="24"/>
      <c r="FD1336" s="24"/>
      <c r="FE1336" s="24"/>
      <c r="FF1336" s="24"/>
      <c r="FG1336" s="24"/>
      <c r="FH1336" s="24"/>
      <c r="FI1336" s="24"/>
      <c r="FJ1336" s="24"/>
      <c r="FK1336" s="24"/>
      <c r="FL1336" s="24"/>
      <c r="FM1336" s="24"/>
      <c r="FN1336" s="24"/>
      <c r="FO1336" s="24"/>
      <c r="FP1336" s="24"/>
      <c r="FQ1336" s="24"/>
      <c r="FR1336" s="24"/>
      <c r="FS1336" s="24"/>
      <c r="FT1336" s="24"/>
      <c r="FU1336" s="24"/>
      <c r="FV1336" s="24"/>
      <c r="FW1336" s="24"/>
      <c r="FX1336" s="24"/>
      <c r="FY1336" s="24"/>
      <c r="FZ1336" s="24"/>
      <c r="GA1336" s="24"/>
      <c r="GB1336" s="24"/>
      <c r="GC1336" s="24"/>
      <c r="GD1336" s="24"/>
      <c r="GE1336" s="24"/>
      <c r="GF1336" s="24"/>
      <c r="GG1336" s="24"/>
      <c r="GH1336" s="24"/>
      <c r="GI1336" s="24"/>
      <c r="GJ1336" s="24"/>
      <c r="GK1336" s="24"/>
      <c r="GL1336" s="24"/>
      <c r="GM1336" s="24"/>
      <c r="GN1336" s="24"/>
      <c r="GO1336" s="24"/>
      <c r="GP1336" s="24"/>
      <c r="GQ1336" s="24"/>
      <c r="GR1336" s="24"/>
      <c r="GS1336" s="24"/>
      <c r="GT1336" s="24"/>
      <c r="GU1336" s="24"/>
      <c r="GV1336" s="24"/>
      <c r="GW1336" s="24"/>
      <c r="GX1336" s="24"/>
      <c r="GY1336" s="24"/>
      <c r="GZ1336" s="24"/>
      <c r="HA1336" s="24"/>
      <c r="HB1336" s="24"/>
      <c r="HC1336" s="24"/>
      <c r="HD1336" s="24"/>
      <c r="HE1336" s="24"/>
      <c r="HF1336" s="24"/>
      <c r="HG1336" s="24"/>
    </row>
    <row r="1337" spans="1:215" ht="13.5" customHeight="1" x14ac:dyDescent="0.2">
      <c r="A1337" s="24"/>
      <c r="B1337" s="24"/>
      <c r="C1337" s="125"/>
      <c r="D1337" s="125"/>
      <c r="O1337" s="24"/>
      <c r="P1337" s="24"/>
      <c r="Q1337" s="125"/>
      <c r="R1337" s="24"/>
      <c r="S1337" s="108"/>
      <c r="T1337" s="108"/>
      <c r="U1337" s="108"/>
      <c r="V1337" s="108"/>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24"/>
      <c r="CD1337" s="24"/>
      <c r="CE1337" s="24"/>
      <c r="CF1337" s="24"/>
      <c r="CG1337" s="24"/>
      <c r="CH1337" s="24"/>
      <c r="CI1337" s="24"/>
      <c r="CJ1337" s="24"/>
      <c r="CK1337" s="24"/>
      <c r="CL1337" s="24"/>
      <c r="CM1337" s="24"/>
      <c r="CN1337" s="24"/>
      <c r="CO1337" s="24"/>
      <c r="CP1337" s="24"/>
      <c r="CQ1337" s="24"/>
      <c r="CR1337" s="24"/>
      <c r="CS1337" s="24"/>
      <c r="CT1337" s="24"/>
      <c r="CU1337" s="24"/>
      <c r="CV1337" s="24"/>
      <c r="CW1337" s="24"/>
      <c r="CX1337" s="24"/>
      <c r="CY1337" s="24"/>
      <c r="CZ1337" s="24"/>
      <c r="DA1337" s="24"/>
      <c r="DB1337" s="24"/>
      <c r="DC1337" s="24"/>
      <c r="DD1337" s="24"/>
      <c r="DE1337" s="24"/>
      <c r="DF1337" s="24"/>
      <c r="DG1337" s="24"/>
      <c r="DH1337" s="24"/>
      <c r="DI1337" s="24"/>
      <c r="DJ1337" s="24"/>
      <c r="DK1337" s="24"/>
      <c r="DL1337" s="24"/>
      <c r="DM1337" s="24"/>
      <c r="DN1337" s="24"/>
      <c r="DO1337" s="24"/>
      <c r="DP1337" s="24"/>
      <c r="DQ1337" s="24"/>
      <c r="DR1337" s="24"/>
      <c r="DS1337" s="24"/>
      <c r="DT1337" s="24"/>
      <c r="DU1337" s="24"/>
      <c r="DV1337" s="24"/>
      <c r="DW1337" s="24"/>
      <c r="DX1337" s="24"/>
      <c r="DY1337" s="24"/>
      <c r="DZ1337" s="24"/>
      <c r="EA1337" s="24"/>
      <c r="EB1337" s="24"/>
      <c r="EC1337" s="24"/>
      <c r="ED1337" s="24"/>
      <c r="EE1337" s="24"/>
      <c r="EF1337" s="24"/>
      <c r="EG1337" s="24"/>
      <c r="EH1337" s="24"/>
      <c r="EI1337" s="24"/>
      <c r="EJ1337" s="24"/>
      <c r="EK1337" s="24"/>
      <c r="EL1337" s="24"/>
      <c r="EM1337" s="24"/>
      <c r="EN1337" s="24"/>
      <c r="EO1337" s="24"/>
      <c r="EP1337" s="24"/>
      <c r="EQ1337" s="24"/>
      <c r="ER1337" s="24"/>
      <c r="ES1337" s="24"/>
      <c r="ET1337" s="24"/>
      <c r="EU1337" s="24"/>
      <c r="EV1337" s="24"/>
      <c r="EW1337" s="24"/>
      <c r="EX1337" s="24"/>
      <c r="EY1337" s="24"/>
      <c r="EZ1337" s="24"/>
      <c r="FA1337" s="24"/>
      <c r="FB1337" s="24"/>
      <c r="FC1337" s="24"/>
      <c r="FD1337" s="24"/>
      <c r="FE1337" s="24"/>
      <c r="FF1337" s="24"/>
      <c r="FG1337" s="24"/>
      <c r="FH1337" s="24"/>
      <c r="FI1337" s="24"/>
      <c r="FJ1337" s="24"/>
      <c r="FK1337" s="24"/>
      <c r="FL1337" s="24"/>
      <c r="FM1337" s="24"/>
      <c r="FN1337" s="24"/>
      <c r="FO1337" s="24"/>
      <c r="FP1337" s="24"/>
      <c r="FQ1337" s="24"/>
      <c r="FR1337" s="24"/>
      <c r="FS1337" s="24"/>
      <c r="FT1337" s="24"/>
      <c r="FU1337" s="24"/>
      <c r="FV1337" s="24"/>
      <c r="FW1337" s="24"/>
      <c r="FX1337" s="24"/>
      <c r="FY1337" s="24"/>
      <c r="FZ1337" s="24"/>
      <c r="GA1337" s="24"/>
      <c r="GB1337" s="24"/>
      <c r="GC1337" s="24"/>
      <c r="GD1337" s="24"/>
      <c r="GE1337" s="24"/>
      <c r="GF1337" s="24"/>
      <c r="GG1337" s="24"/>
      <c r="GH1337" s="24"/>
      <c r="GI1337" s="24"/>
      <c r="GJ1337" s="24"/>
      <c r="GK1337" s="24"/>
      <c r="GL1337" s="24"/>
      <c r="GM1337" s="24"/>
      <c r="GN1337" s="24"/>
      <c r="GO1337" s="24"/>
      <c r="GP1337" s="24"/>
      <c r="GQ1337" s="24"/>
      <c r="GR1337" s="24"/>
      <c r="GS1337" s="24"/>
      <c r="GT1337" s="24"/>
      <c r="GU1337" s="24"/>
      <c r="GV1337" s="24"/>
      <c r="GW1337" s="24"/>
      <c r="GX1337" s="24"/>
      <c r="GY1337" s="24"/>
      <c r="GZ1337" s="24"/>
      <c r="HA1337" s="24"/>
      <c r="HB1337" s="24"/>
      <c r="HC1337" s="24"/>
      <c r="HD1337" s="24"/>
      <c r="HE1337" s="24"/>
      <c r="HF1337" s="24"/>
      <c r="HG1337" s="24"/>
    </row>
    <row r="1338" spans="1:215" ht="13.5" customHeight="1" x14ac:dyDescent="0.2">
      <c r="A1338" s="24"/>
      <c r="B1338" s="24"/>
      <c r="C1338" s="125"/>
      <c r="D1338" s="125"/>
      <c r="O1338" s="24"/>
      <c r="P1338" s="24"/>
      <c r="Q1338" s="125"/>
      <c r="R1338" s="24"/>
      <c r="S1338" s="108"/>
      <c r="T1338" s="108"/>
      <c r="U1338" s="108"/>
      <c r="V1338" s="108"/>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24"/>
      <c r="CD1338" s="24"/>
      <c r="CE1338" s="24"/>
      <c r="CF1338" s="24"/>
      <c r="CG1338" s="24"/>
      <c r="CH1338" s="24"/>
      <c r="CI1338" s="24"/>
      <c r="CJ1338" s="24"/>
      <c r="CK1338" s="24"/>
      <c r="CL1338" s="24"/>
      <c r="CM1338" s="24"/>
      <c r="CN1338" s="24"/>
      <c r="CO1338" s="24"/>
      <c r="CP1338" s="24"/>
      <c r="CQ1338" s="24"/>
      <c r="CR1338" s="24"/>
      <c r="CS1338" s="24"/>
      <c r="CT1338" s="24"/>
      <c r="CU1338" s="24"/>
      <c r="CV1338" s="24"/>
      <c r="CW1338" s="24"/>
      <c r="CX1338" s="24"/>
      <c r="CY1338" s="24"/>
      <c r="CZ1338" s="24"/>
      <c r="DA1338" s="24"/>
      <c r="DB1338" s="24"/>
      <c r="DC1338" s="24"/>
      <c r="DD1338" s="24"/>
      <c r="DE1338" s="24"/>
      <c r="DF1338" s="24"/>
      <c r="DG1338" s="24"/>
      <c r="DH1338" s="24"/>
      <c r="DI1338" s="24"/>
      <c r="DJ1338" s="24"/>
      <c r="DK1338" s="24"/>
      <c r="DL1338" s="24"/>
      <c r="DM1338" s="24"/>
      <c r="DN1338" s="24"/>
      <c r="DO1338" s="24"/>
      <c r="DP1338" s="24"/>
      <c r="DQ1338" s="24"/>
      <c r="DR1338" s="24"/>
      <c r="DS1338" s="24"/>
      <c r="DT1338" s="24"/>
      <c r="DU1338" s="24"/>
      <c r="DV1338" s="24"/>
      <c r="DW1338" s="24"/>
      <c r="DX1338" s="24"/>
      <c r="DY1338" s="24"/>
      <c r="DZ1338" s="24"/>
      <c r="EA1338" s="24"/>
      <c r="EB1338" s="24"/>
      <c r="EC1338" s="24"/>
      <c r="ED1338" s="24"/>
      <c r="EE1338" s="24"/>
      <c r="EF1338" s="24"/>
      <c r="EG1338" s="24"/>
      <c r="EH1338" s="24"/>
      <c r="EI1338" s="24"/>
      <c r="EJ1338" s="24"/>
      <c r="EK1338" s="24"/>
      <c r="EL1338" s="24"/>
      <c r="EM1338" s="24"/>
      <c r="EN1338" s="24"/>
      <c r="EO1338" s="24"/>
      <c r="EP1338" s="24"/>
      <c r="EQ1338" s="24"/>
      <c r="ER1338" s="24"/>
      <c r="ES1338" s="24"/>
      <c r="ET1338" s="24"/>
      <c r="EU1338" s="24"/>
      <c r="EV1338" s="24"/>
      <c r="EW1338" s="24"/>
      <c r="EX1338" s="24"/>
      <c r="EY1338" s="24"/>
      <c r="EZ1338" s="24"/>
      <c r="FA1338" s="24"/>
      <c r="FB1338" s="24"/>
      <c r="FC1338" s="24"/>
      <c r="FD1338" s="24"/>
      <c r="FE1338" s="24"/>
      <c r="FF1338" s="24"/>
      <c r="FG1338" s="24"/>
      <c r="FH1338" s="24"/>
      <c r="FI1338" s="24"/>
      <c r="FJ1338" s="24"/>
      <c r="FK1338" s="24"/>
      <c r="FL1338" s="24"/>
      <c r="FM1338" s="24"/>
      <c r="FN1338" s="24"/>
      <c r="FO1338" s="24"/>
      <c r="FP1338" s="24"/>
      <c r="FQ1338" s="24"/>
      <c r="FR1338" s="24"/>
      <c r="FS1338" s="24"/>
      <c r="FT1338" s="24"/>
      <c r="FU1338" s="24"/>
      <c r="FV1338" s="24"/>
      <c r="FW1338" s="24"/>
      <c r="FX1338" s="24"/>
      <c r="FY1338" s="24"/>
      <c r="FZ1338" s="24"/>
      <c r="GA1338" s="24"/>
      <c r="GB1338" s="24"/>
      <c r="GC1338" s="24"/>
      <c r="GD1338" s="24"/>
      <c r="GE1338" s="24"/>
      <c r="GF1338" s="24"/>
      <c r="GG1338" s="24"/>
      <c r="GH1338" s="24"/>
      <c r="GI1338" s="24"/>
      <c r="GJ1338" s="24"/>
      <c r="GK1338" s="24"/>
      <c r="GL1338" s="24"/>
      <c r="GM1338" s="24"/>
      <c r="GN1338" s="24"/>
      <c r="GO1338" s="24"/>
      <c r="GP1338" s="24"/>
      <c r="GQ1338" s="24"/>
      <c r="GR1338" s="24"/>
      <c r="GS1338" s="24"/>
      <c r="GT1338" s="24"/>
      <c r="GU1338" s="24"/>
      <c r="GV1338" s="24"/>
      <c r="GW1338" s="24"/>
      <c r="GX1338" s="24"/>
      <c r="GY1338" s="24"/>
      <c r="GZ1338" s="24"/>
      <c r="HA1338" s="24"/>
      <c r="HB1338" s="24"/>
      <c r="HC1338" s="24"/>
      <c r="HD1338" s="24"/>
      <c r="HE1338" s="24"/>
      <c r="HF1338" s="24"/>
      <c r="HG1338" s="24"/>
    </row>
    <row r="1339" spans="1:215" ht="13.5" customHeight="1" x14ac:dyDescent="0.2">
      <c r="A1339" s="24"/>
      <c r="B1339" s="24"/>
      <c r="C1339" s="125"/>
      <c r="D1339" s="125"/>
      <c r="O1339" s="24"/>
      <c r="P1339" s="24"/>
      <c r="Q1339" s="125"/>
      <c r="R1339" s="24"/>
      <c r="S1339" s="108"/>
      <c r="T1339" s="108"/>
      <c r="U1339" s="108"/>
      <c r="V1339" s="108"/>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24"/>
      <c r="CD1339" s="24"/>
      <c r="CE1339" s="24"/>
      <c r="CF1339" s="24"/>
      <c r="CG1339" s="24"/>
      <c r="CH1339" s="24"/>
      <c r="CI1339" s="24"/>
      <c r="CJ1339" s="24"/>
      <c r="CK1339" s="24"/>
      <c r="CL1339" s="24"/>
      <c r="CM1339" s="24"/>
      <c r="CN1339" s="24"/>
      <c r="CO1339" s="24"/>
      <c r="CP1339" s="24"/>
      <c r="CQ1339" s="24"/>
      <c r="CR1339" s="24"/>
      <c r="CS1339" s="24"/>
      <c r="CT1339" s="24"/>
      <c r="CU1339" s="24"/>
      <c r="CV1339" s="24"/>
      <c r="CW1339" s="24"/>
      <c r="CX1339" s="24"/>
      <c r="CY1339" s="24"/>
      <c r="CZ1339" s="24"/>
      <c r="DA1339" s="24"/>
      <c r="DB1339" s="24"/>
      <c r="DC1339" s="24"/>
      <c r="DD1339" s="24"/>
      <c r="DE1339" s="24"/>
      <c r="DF1339" s="24"/>
      <c r="DG1339" s="24"/>
      <c r="DH1339" s="24"/>
      <c r="DI1339" s="24"/>
      <c r="DJ1339" s="24"/>
      <c r="DK1339" s="24"/>
      <c r="DL1339" s="24"/>
      <c r="DM1339" s="24"/>
      <c r="DN1339" s="24"/>
      <c r="DO1339" s="24"/>
      <c r="DP1339" s="24"/>
      <c r="DQ1339" s="24"/>
      <c r="DR1339" s="24"/>
      <c r="DS1339" s="24"/>
      <c r="DT1339" s="24"/>
      <c r="DU1339" s="24"/>
      <c r="DV1339" s="24"/>
      <c r="DW1339" s="24"/>
      <c r="DX1339" s="24"/>
      <c r="DY1339" s="24"/>
      <c r="DZ1339" s="24"/>
      <c r="EA1339" s="24"/>
      <c r="EB1339" s="24"/>
      <c r="EC1339" s="24"/>
      <c r="ED1339" s="24"/>
      <c r="EE1339" s="24"/>
      <c r="EF1339" s="24"/>
      <c r="EG1339" s="24"/>
      <c r="EH1339" s="24"/>
      <c r="EI1339" s="24"/>
      <c r="EJ1339" s="24"/>
      <c r="EK1339" s="24"/>
      <c r="EL1339" s="24"/>
      <c r="EM1339" s="24"/>
      <c r="EN1339" s="24"/>
      <c r="EO1339" s="24"/>
      <c r="EP1339" s="24"/>
      <c r="EQ1339" s="24"/>
      <c r="ER1339" s="24"/>
      <c r="ES1339" s="24"/>
      <c r="ET1339" s="24"/>
      <c r="EU1339" s="24"/>
      <c r="EV1339" s="24"/>
      <c r="EW1339" s="24"/>
      <c r="EX1339" s="24"/>
      <c r="EY1339" s="24"/>
      <c r="EZ1339" s="24"/>
      <c r="FA1339" s="24"/>
      <c r="FB1339" s="24"/>
      <c r="FC1339" s="24"/>
      <c r="FD1339" s="24"/>
      <c r="FE1339" s="24"/>
      <c r="FF1339" s="24"/>
      <c r="FG1339" s="24"/>
      <c r="FH1339" s="24"/>
      <c r="FI1339" s="24"/>
      <c r="FJ1339" s="24"/>
      <c r="FK1339" s="24"/>
      <c r="FL1339" s="24"/>
      <c r="FM1339" s="24"/>
      <c r="FN1339" s="24"/>
      <c r="FO1339" s="24"/>
      <c r="FP1339" s="24"/>
      <c r="FQ1339" s="24"/>
      <c r="FR1339" s="24"/>
      <c r="FS1339" s="24"/>
      <c r="FT1339" s="24"/>
      <c r="FU1339" s="24"/>
      <c r="FV1339" s="24"/>
      <c r="FW1339" s="24"/>
      <c r="FX1339" s="24"/>
      <c r="FY1339" s="24"/>
      <c r="FZ1339" s="24"/>
      <c r="GA1339" s="24"/>
      <c r="GB1339" s="24"/>
      <c r="GC1339" s="24"/>
      <c r="GD1339" s="24"/>
      <c r="GE1339" s="24"/>
      <c r="GF1339" s="24"/>
      <c r="GG1339" s="24"/>
      <c r="GH1339" s="24"/>
      <c r="GI1339" s="24"/>
      <c r="GJ1339" s="24"/>
      <c r="GK1339" s="24"/>
      <c r="GL1339" s="24"/>
      <c r="GM1339" s="24"/>
      <c r="GN1339" s="24"/>
      <c r="GO1339" s="24"/>
      <c r="GP1339" s="24"/>
      <c r="GQ1339" s="24"/>
      <c r="GR1339" s="24"/>
      <c r="GS1339" s="24"/>
      <c r="GT1339" s="24"/>
      <c r="GU1339" s="24"/>
      <c r="GV1339" s="24"/>
      <c r="GW1339" s="24"/>
      <c r="GX1339" s="24"/>
      <c r="GY1339" s="24"/>
      <c r="GZ1339" s="24"/>
      <c r="HA1339" s="24"/>
      <c r="HB1339" s="24"/>
      <c r="HC1339" s="24"/>
      <c r="HD1339" s="24"/>
      <c r="HE1339" s="24"/>
      <c r="HF1339" s="24"/>
      <c r="HG1339" s="24"/>
    </row>
    <row r="1340" spans="1:215" ht="13.5" customHeight="1" x14ac:dyDescent="0.2">
      <c r="A1340" s="24"/>
      <c r="B1340" s="24"/>
      <c r="C1340" s="125"/>
      <c r="D1340" s="125"/>
      <c r="O1340" s="24"/>
      <c r="P1340" s="24"/>
      <c r="Q1340" s="125"/>
      <c r="R1340" s="24"/>
      <c r="S1340" s="108"/>
      <c r="T1340" s="108"/>
      <c r="U1340" s="108"/>
      <c r="V1340" s="108"/>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24"/>
      <c r="CA1340" s="24"/>
      <c r="CB1340" s="24"/>
      <c r="CC1340" s="24"/>
      <c r="CD1340" s="24"/>
      <c r="CE1340" s="24"/>
      <c r="CF1340" s="24"/>
      <c r="CG1340" s="24"/>
      <c r="CH1340" s="24"/>
      <c r="CI1340" s="24"/>
      <c r="CJ1340" s="24"/>
      <c r="CK1340" s="24"/>
      <c r="CL1340" s="24"/>
      <c r="CM1340" s="24"/>
      <c r="CN1340" s="24"/>
      <c r="CO1340" s="24"/>
      <c r="CP1340" s="24"/>
      <c r="CQ1340" s="24"/>
      <c r="CR1340" s="24"/>
      <c r="CS1340" s="24"/>
      <c r="CT1340" s="24"/>
      <c r="CU1340" s="24"/>
      <c r="CV1340" s="24"/>
      <c r="CW1340" s="24"/>
      <c r="CX1340" s="24"/>
      <c r="CY1340" s="24"/>
      <c r="CZ1340" s="24"/>
      <c r="DA1340" s="24"/>
      <c r="DB1340" s="24"/>
      <c r="DC1340" s="24"/>
      <c r="DD1340" s="24"/>
      <c r="DE1340" s="24"/>
      <c r="DF1340" s="24"/>
      <c r="DG1340" s="24"/>
      <c r="DH1340" s="24"/>
      <c r="DI1340" s="24"/>
      <c r="DJ1340" s="24"/>
      <c r="DK1340" s="24"/>
      <c r="DL1340" s="24"/>
      <c r="DM1340" s="24"/>
      <c r="DN1340" s="24"/>
      <c r="DO1340" s="24"/>
      <c r="DP1340" s="24"/>
      <c r="DQ1340" s="24"/>
      <c r="DR1340" s="24"/>
      <c r="DS1340" s="24"/>
      <c r="DT1340" s="24"/>
      <c r="DU1340" s="24"/>
      <c r="DV1340" s="24"/>
      <c r="DW1340" s="24"/>
      <c r="DX1340" s="24"/>
      <c r="DY1340" s="24"/>
      <c r="DZ1340" s="24"/>
      <c r="EA1340" s="24"/>
      <c r="EB1340" s="24"/>
      <c r="EC1340" s="24"/>
      <c r="ED1340" s="24"/>
      <c r="EE1340" s="24"/>
      <c r="EF1340" s="24"/>
      <c r="EG1340" s="24"/>
      <c r="EH1340" s="24"/>
      <c r="EI1340" s="24"/>
      <c r="EJ1340" s="24"/>
      <c r="EK1340" s="24"/>
      <c r="EL1340" s="24"/>
      <c r="EM1340" s="24"/>
      <c r="EN1340" s="24"/>
      <c r="EO1340" s="24"/>
      <c r="EP1340" s="24"/>
      <c r="EQ1340" s="24"/>
      <c r="ER1340" s="24"/>
      <c r="ES1340" s="24"/>
      <c r="ET1340" s="24"/>
      <c r="EU1340" s="24"/>
      <c r="EV1340" s="24"/>
      <c r="EW1340" s="24"/>
      <c r="EX1340" s="24"/>
      <c r="EY1340" s="24"/>
      <c r="EZ1340" s="24"/>
      <c r="FA1340" s="24"/>
      <c r="FB1340" s="24"/>
      <c r="FC1340" s="24"/>
      <c r="FD1340" s="24"/>
      <c r="FE1340" s="24"/>
      <c r="FF1340" s="24"/>
      <c r="FG1340" s="24"/>
      <c r="FH1340" s="24"/>
      <c r="FI1340" s="24"/>
      <c r="FJ1340" s="24"/>
      <c r="FK1340" s="24"/>
      <c r="FL1340" s="24"/>
      <c r="FM1340" s="24"/>
      <c r="FN1340" s="24"/>
      <c r="FO1340" s="24"/>
      <c r="FP1340" s="24"/>
      <c r="FQ1340" s="24"/>
      <c r="FR1340" s="24"/>
      <c r="FS1340" s="24"/>
      <c r="FT1340" s="24"/>
      <c r="FU1340" s="24"/>
      <c r="FV1340" s="24"/>
      <c r="FW1340" s="24"/>
      <c r="FX1340" s="24"/>
      <c r="FY1340" s="24"/>
      <c r="FZ1340" s="24"/>
      <c r="GA1340" s="24"/>
      <c r="GB1340" s="24"/>
      <c r="GC1340" s="24"/>
      <c r="GD1340" s="24"/>
      <c r="GE1340" s="24"/>
      <c r="GF1340" s="24"/>
      <c r="GG1340" s="24"/>
      <c r="GH1340" s="24"/>
      <c r="GI1340" s="24"/>
      <c r="GJ1340" s="24"/>
      <c r="GK1340" s="24"/>
      <c r="GL1340" s="24"/>
      <c r="GM1340" s="24"/>
      <c r="GN1340" s="24"/>
      <c r="GO1340" s="24"/>
      <c r="GP1340" s="24"/>
      <c r="GQ1340" s="24"/>
      <c r="GR1340" s="24"/>
      <c r="GS1340" s="24"/>
      <c r="GT1340" s="24"/>
      <c r="GU1340" s="24"/>
      <c r="GV1340" s="24"/>
      <c r="GW1340" s="24"/>
      <c r="GX1340" s="24"/>
      <c r="GY1340" s="24"/>
      <c r="GZ1340" s="24"/>
      <c r="HA1340" s="24"/>
      <c r="HB1340" s="24"/>
      <c r="HC1340" s="24"/>
      <c r="HD1340" s="24"/>
      <c r="HE1340" s="24"/>
      <c r="HF1340" s="24"/>
      <c r="HG1340" s="24"/>
    </row>
    <row r="1341" spans="1:215" ht="13.5" customHeight="1" x14ac:dyDescent="0.2">
      <c r="A1341" s="24"/>
      <c r="B1341" s="24"/>
      <c r="C1341" s="125"/>
      <c r="D1341" s="125"/>
      <c r="O1341" s="24"/>
      <c r="P1341" s="24"/>
      <c r="Q1341" s="125"/>
      <c r="R1341" s="24"/>
      <c r="S1341" s="108"/>
      <c r="T1341" s="108"/>
      <c r="U1341" s="108"/>
      <c r="V1341" s="108"/>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24"/>
      <c r="CA1341" s="24"/>
      <c r="CB1341" s="24"/>
      <c r="CC1341" s="24"/>
      <c r="CD1341" s="24"/>
      <c r="CE1341" s="24"/>
      <c r="CF1341" s="24"/>
      <c r="CG1341" s="24"/>
      <c r="CH1341" s="24"/>
      <c r="CI1341" s="24"/>
      <c r="CJ1341" s="24"/>
      <c r="CK1341" s="24"/>
      <c r="CL1341" s="24"/>
      <c r="CM1341" s="24"/>
      <c r="CN1341" s="24"/>
      <c r="CO1341" s="24"/>
      <c r="CP1341" s="24"/>
      <c r="CQ1341" s="24"/>
      <c r="CR1341" s="24"/>
      <c r="CS1341" s="24"/>
      <c r="CT1341" s="24"/>
      <c r="CU1341" s="24"/>
      <c r="CV1341" s="24"/>
      <c r="CW1341" s="24"/>
      <c r="CX1341" s="24"/>
      <c r="CY1341" s="24"/>
      <c r="CZ1341" s="24"/>
      <c r="DA1341" s="24"/>
      <c r="DB1341" s="24"/>
      <c r="DC1341" s="24"/>
      <c r="DD1341" s="24"/>
      <c r="DE1341" s="24"/>
      <c r="DF1341" s="24"/>
      <c r="DG1341" s="24"/>
      <c r="DH1341" s="24"/>
      <c r="DI1341" s="24"/>
      <c r="DJ1341" s="24"/>
      <c r="DK1341" s="24"/>
      <c r="DL1341" s="24"/>
      <c r="DM1341" s="24"/>
      <c r="DN1341" s="24"/>
      <c r="DO1341" s="24"/>
      <c r="DP1341" s="24"/>
      <c r="DQ1341" s="24"/>
      <c r="DR1341" s="24"/>
      <c r="DS1341" s="24"/>
      <c r="DT1341" s="24"/>
      <c r="DU1341" s="24"/>
      <c r="DV1341" s="24"/>
      <c r="DW1341" s="24"/>
      <c r="DX1341" s="24"/>
      <c r="DY1341" s="24"/>
      <c r="DZ1341" s="24"/>
      <c r="EA1341" s="24"/>
      <c r="EB1341" s="24"/>
      <c r="EC1341" s="24"/>
      <c r="ED1341" s="24"/>
      <c r="EE1341" s="24"/>
      <c r="EF1341" s="24"/>
      <c r="EG1341" s="24"/>
      <c r="EH1341" s="24"/>
      <c r="EI1341" s="24"/>
      <c r="EJ1341" s="24"/>
      <c r="EK1341" s="24"/>
      <c r="EL1341" s="24"/>
      <c r="EM1341" s="24"/>
      <c r="EN1341" s="24"/>
      <c r="EO1341" s="24"/>
      <c r="EP1341" s="24"/>
      <c r="EQ1341" s="24"/>
      <c r="ER1341" s="24"/>
      <c r="ES1341" s="24"/>
      <c r="ET1341" s="24"/>
      <c r="EU1341" s="24"/>
      <c r="EV1341" s="24"/>
      <c r="EW1341" s="24"/>
      <c r="EX1341" s="24"/>
      <c r="EY1341" s="24"/>
      <c r="EZ1341" s="24"/>
      <c r="FA1341" s="24"/>
      <c r="FB1341" s="24"/>
      <c r="FC1341" s="24"/>
      <c r="FD1341" s="24"/>
      <c r="FE1341" s="24"/>
      <c r="FF1341" s="24"/>
      <c r="FG1341" s="24"/>
      <c r="FH1341" s="24"/>
      <c r="FI1341" s="24"/>
      <c r="FJ1341" s="24"/>
      <c r="FK1341" s="24"/>
      <c r="FL1341" s="24"/>
      <c r="FM1341" s="24"/>
      <c r="FN1341" s="24"/>
      <c r="FO1341" s="24"/>
      <c r="FP1341" s="24"/>
      <c r="FQ1341" s="24"/>
      <c r="FR1341" s="24"/>
      <c r="FS1341" s="24"/>
      <c r="FT1341" s="24"/>
      <c r="FU1341" s="24"/>
      <c r="FV1341" s="24"/>
      <c r="FW1341" s="24"/>
      <c r="FX1341" s="24"/>
      <c r="FY1341" s="24"/>
      <c r="FZ1341" s="24"/>
      <c r="GA1341" s="24"/>
      <c r="GB1341" s="24"/>
      <c r="GC1341" s="24"/>
      <c r="GD1341" s="24"/>
      <c r="GE1341" s="24"/>
      <c r="GF1341" s="24"/>
      <c r="GG1341" s="24"/>
      <c r="GH1341" s="24"/>
      <c r="GI1341" s="24"/>
      <c r="GJ1341" s="24"/>
      <c r="GK1341" s="24"/>
      <c r="GL1341" s="24"/>
      <c r="GM1341" s="24"/>
      <c r="GN1341" s="24"/>
      <c r="GO1341" s="24"/>
      <c r="GP1341" s="24"/>
      <c r="GQ1341" s="24"/>
      <c r="GR1341" s="24"/>
      <c r="GS1341" s="24"/>
      <c r="GT1341" s="24"/>
      <c r="GU1341" s="24"/>
      <c r="GV1341" s="24"/>
      <c r="GW1341" s="24"/>
      <c r="GX1341" s="24"/>
      <c r="GY1341" s="24"/>
      <c r="GZ1341" s="24"/>
      <c r="HA1341" s="24"/>
      <c r="HB1341" s="24"/>
      <c r="HC1341" s="24"/>
      <c r="HD1341" s="24"/>
      <c r="HE1341" s="24"/>
      <c r="HF1341" s="24"/>
      <c r="HG1341" s="24"/>
    </row>
    <row r="1342" spans="1:215" ht="13.5" customHeight="1" x14ac:dyDescent="0.2">
      <c r="A1342" s="24"/>
      <c r="B1342" s="24"/>
      <c r="C1342" s="125"/>
      <c r="D1342" s="125"/>
      <c r="O1342" s="24"/>
      <c r="P1342" s="24"/>
      <c r="Q1342" s="125"/>
      <c r="R1342" s="24"/>
      <c r="S1342" s="108"/>
      <c r="T1342" s="108"/>
      <c r="U1342" s="108"/>
      <c r="V1342" s="108"/>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24"/>
      <c r="CA1342" s="24"/>
      <c r="CB1342" s="24"/>
      <c r="CC1342" s="24"/>
      <c r="CD1342" s="24"/>
      <c r="CE1342" s="24"/>
      <c r="CF1342" s="24"/>
      <c r="CG1342" s="24"/>
      <c r="CH1342" s="24"/>
      <c r="CI1342" s="24"/>
      <c r="CJ1342" s="24"/>
      <c r="CK1342" s="24"/>
      <c r="CL1342" s="24"/>
      <c r="CM1342" s="24"/>
      <c r="CN1342" s="24"/>
      <c r="CO1342" s="24"/>
      <c r="CP1342" s="24"/>
      <c r="CQ1342" s="24"/>
      <c r="CR1342" s="24"/>
      <c r="CS1342" s="24"/>
      <c r="CT1342" s="24"/>
      <c r="CU1342" s="24"/>
      <c r="CV1342" s="24"/>
      <c r="CW1342" s="24"/>
      <c r="CX1342" s="24"/>
      <c r="CY1342" s="24"/>
      <c r="CZ1342" s="24"/>
      <c r="DA1342" s="24"/>
      <c r="DB1342" s="24"/>
      <c r="DC1342" s="24"/>
      <c r="DD1342" s="24"/>
      <c r="DE1342" s="24"/>
      <c r="DF1342" s="24"/>
      <c r="DG1342" s="24"/>
      <c r="DH1342" s="24"/>
      <c r="DI1342" s="24"/>
      <c r="DJ1342" s="24"/>
      <c r="DK1342" s="24"/>
      <c r="DL1342" s="24"/>
      <c r="DM1342" s="24"/>
      <c r="DN1342" s="24"/>
      <c r="DO1342" s="24"/>
      <c r="DP1342" s="24"/>
      <c r="DQ1342" s="24"/>
      <c r="DR1342" s="24"/>
      <c r="DS1342" s="24"/>
      <c r="DT1342" s="24"/>
      <c r="DU1342" s="24"/>
      <c r="DV1342" s="24"/>
      <c r="DW1342" s="24"/>
      <c r="DX1342" s="24"/>
      <c r="DY1342" s="24"/>
      <c r="DZ1342" s="24"/>
      <c r="EA1342" s="24"/>
      <c r="EB1342" s="24"/>
      <c r="EC1342" s="24"/>
      <c r="ED1342" s="24"/>
      <c r="EE1342" s="24"/>
      <c r="EF1342" s="24"/>
      <c r="EG1342" s="24"/>
      <c r="EH1342" s="24"/>
      <c r="EI1342" s="24"/>
      <c r="EJ1342" s="24"/>
      <c r="EK1342" s="24"/>
      <c r="EL1342" s="24"/>
      <c r="EM1342" s="24"/>
      <c r="EN1342" s="24"/>
      <c r="EO1342" s="24"/>
      <c r="EP1342" s="24"/>
      <c r="EQ1342" s="24"/>
      <c r="ER1342" s="24"/>
      <c r="ES1342" s="24"/>
      <c r="ET1342" s="24"/>
      <c r="EU1342" s="24"/>
      <c r="EV1342" s="24"/>
      <c r="EW1342" s="24"/>
      <c r="EX1342" s="24"/>
      <c r="EY1342" s="24"/>
      <c r="EZ1342" s="24"/>
      <c r="FA1342" s="24"/>
      <c r="FB1342" s="24"/>
      <c r="FC1342" s="24"/>
      <c r="FD1342" s="24"/>
      <c r="FE1342" s="24"/>
      <c r="FF1342" s="24"/>
      <c r="FG1342" s="24"/>
      <c r="FH1342" s="24"/>
      <c r="FI1342" s="24"/>
      <c r="FJ1342" s="24"/>
      <c r="FK1342" s="24"/>
      <c r="FL1342" s="24"/>
      <c r="FM1342" s="24"/>
      <c r="FN1342" s="24"/>
      <c r="FO1342" s="24"/>
      <c r="FP1342" s="24"/>
      <c r="FQ1342" s="24"/>
      <c r="FR1342" s="24"/>
      <c r="FS1342" s="24"/>
      <c r="FT1342" s="24"/>
      <c r="FU1342" s="24"/>
      <c r="FV1342" s="24"/>
      <c r="FW1342" s="24"/>
      <c r="FX1342" s="24"/>
      <c r="FY1342" s="24"/>
      <c r="FZ1342" s="24"/>
      <c r="GA1342" s="24"/>
      <c r="GB1342" s="24"/>
      <c r="GC1342" s="24"/>
      <c r="GD1342" s="24"/>
      <c r="GE1342" s="24"/>
      <c r="GF1342" s="24"/>
      <c r="GG1342" s="24"/>
      <c r="GH1342" s="24"/>
      <c r="GI1342" s="24"/>
      <c r="GJ1342" s="24"/>
      <c r="GK1342" s="24"/>
      <c r="GL1342" s="24"/>
      <c r="GM1342" s="24"/>
      <c r="GN1342" s="24"/>
      <c r="GO1342" s="24"/>
      <c r="GP1342" s="24"/>
      <c r="GQ1342" s="24"/>
      <c r="GR1342" s="24"/>
      <c r="GS1342" s="24"/>
      <c r="GT1342" s="24"/>
      <c r="GU1342" s="24"/>
      <c r="GV1342" s="24"/>
      <c r="GW1342" s="24"/>
      <c r="GX1342" s="24"/>
      <c r="GY1342" s="24"/>
      <c r="GZ1342" s="24"/>
      <c r="HA1342" s="24"/>
      <c r="HB1342" s="24"/>
      <c r="HC1342" s="24"/>
      <c r="HD1342" s="24"/>
      <c r="HE1342" s="24"/>
      <c r="HF1342" s="24"/>
      <c r="HG1342" s="24"/>
    </row>
    <row r="1343" spans="1:215" ht="13.5" customHeight="1" x14ac:dyDescent="0.2">
      <c r="A1343" s="24"/>
      <c r="B1343" s="24"/>
      <c r="C1343" s="125"/>
      <c r="D1343" s="125"/>
      <c r="O1343" s="24"/>
      <c r="P1343" s="24"/>
      <c r="Q1343" s="125"/>
      <c r="R1343" s="24"/>
      <c r="S1343" s="108"/>
      <c r="T1343" s="108"/>
      <c r="U1343" s="108"/>
      <c r="V1343" s="108"/>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24"/>
      <c r="CA1343" s="24"/>
      <c r="CB1343" s="24"/>
      <c r="CC1343" s="24"/>
      <c r="CD1343" s="24"/>
      <c r="CE1343" s="24"/>
      <c r="CF1343" s="24"/>
      <c r="CG1343" s="24"/>
      <c r="CH1343" s="24"/>
      <c r="CI1343" s="24"/>
      <c r="CJ1343" s="24"/>
      <c r="CK1343" s="24"/>
      <c r="CL1343" s="24"/>
      <c r="CM1343" s="24"/>
      <c r="CN1343" s="24"/>
      <c r="CO1343" s="24"/>
      <c r="CP1343" s="24"/>
      <c r="CQ1343" s="24"/>
      <c r="CR1343" s="24"/>
      <c r="CS1343" s="24"/>
      <c r="CT1343" s="24"/>
      <c r="CU1343" s="24"/>
      <c r="CV1343" s="24"/>
      <c r="CW1343" s="24"/>
      <c r="CX1343" s="24"/>
      <c r="CY1343" s="24"/>
      <c r="CZ1343" s="24"/>
      <c r="DA1343" s="24"/>
      <c r="DB1343" s="24"/>
      <c r="DC1343" s="24"/>
      <c r="DD1343" s="24"/>
      <c r="DE1343" s="24"/>
      <c r="DF1343" s="24"/>
      <c r="DG1343" s="24"/>
      <c r="DH1343" s="24"/>
      <c r="DI1343" s="24"/>
      <c r="DJ1343" s="24"/>
      <c r="DK1343" s="24"/>
      <c r="DL1343" s="24"/>
      <c r="DM1343" s="24"/>
      <c r="DN1343" s="24"/>
      <c r="DO1343" s="24"/>
      <c r="DP1343" s="24"/>
      <c r="DQ1343" s="24"/>
      <c r="DR1343" s="24"/>
      <c r="DS1343" s="24"/>
      <c r="DT1343" s="24"/>
      <c r="DU1343" s="24"/>
      <c r="DV1343" s="24"/>
      <c r="DW1343" s="24"/>
      <c r="DX1343" s="24"/>
      <c r="DY1343" s="24"/>
      <c r="DZ1343" s="24"/>
      <c r="EA1343" s="24"/>
      <c r="EB1343" s="24"/>
      <c r="EC1343" s="24"/>
      <c r="ED1343" s="24"/>
      <c r="EE1343" s="24"/>
      <c r="EF1343" s="24"/>
      <c r="EG1343" s="24"/>
      <c r="EH1343" s="24"/>
      <c r="EI1343" s="24"/>
      <c r="EJ1343" s="24"/>
      <c r="EK1343" s="24"/>
      <c r="EL1343" s="24"/>
      <c r="EM1343" s="24"/>
      <c r="EN1343" s="24"/>
      <c r="EO1343" s="24"/>
      <c r="EP1343" s="24"/>
      <c r="EQ1343" s="24"/>
      <c r="ER1343" s="24"/>
      <c r="ES1343" s="24"/>
      <c r="ET1343" s="24"/>
      <c r="EU1343" s="24"/>
      <c r="EV1343" s="24"/>
      <c r="EW1343" s="24"/>
      <c r="EX1343" s="24"/>
      <c r="EY1343" s="24"/>
      <c r="EZ1343" s="24"/>
      <c r="FA1343" s="24"/>
      <c r="FB1343" s="24"/>
      <c r="FC1343" s="24"/>
      <c r="FD1343" s="24"/>
      <c r="FE1343" s="24"/>
      <c r="FF1343" s="24"/>
      <c r="FG1343" s="24"/>
      <c r="FH1343" s="24"/>
      <c r="FI1343" s="24"/>
      <c r="FJ1343" s="24"/>
      <c r="FK1343" s="24"/>
      <c r="FL1343" s="24"/>
      <c r="FM1343" s="24"/>
      <c r="FN1343" s="24"/>
      <c r="FO1343" s="24"/>
      <c r="FP1343" s="24"/>
      <c r="FQ1343" s="24"/>
      <c r="FR1343" s="24"/>
      <c r="FS1343" s="24"/>
      <c r="FT1343" s="24"/>
      <c r="FU1343" s="24"/>
      <c r="FV1343" s="24"/>
      <c r="FW1343" s="24"/>
      <c r="FX1343" s="24"/>
      <c r="FY1343" s="24"/>
      <c r="FZ1343" s="24"/>
      <c r="GA1343" s="24"/>
      <c r="GB1343" s="24"/>
      <c r="GC1343" s="24"/>
      <c r="GD1343" s="24"/>
      <c r="GE1343" s="24"/>
      <c r="GF1343" s="24"/>
      <c r="GG1343" s="24"/>
      <c r="GH1343" s="24"/>
      <c r="GI1343" s="24"/>
      <c r="GJ1343" s="24"/>
      <c r="GK1343" s="24"/>
      <c r="GL1343" s="24"/>
      <c r="GM1343" s="24"/>
      <c r="GN1343" s="24"/>
      <c r="GO1343" s="24"/>
      <c r="GP1343" s="24"/>
      <c r="GQ1343" s="24"/>
      <c r="GR1343" s="24"/>
      <c r="GS1343" s="24"/>
      <c r="GT1343" s="24"/>
      <c r="GU1343" s="24"/>
      <c r="GV1343" s="24"/>
      <c r="GW1343" s="24"/>
      <c r="GX1343" s="24"/>
      <c r="GY1343" s="24"/>
      <c r="GZ1343" s="24"/>
      <c r="HA1343" s="24"/>
      <c r="HB1343" s="24"/>
      <c r="HC1343" s="24"/>
      <c r="HD1343" s="24"/>
      <c r="HE1343" s="24"/>
      <c r="HF1343" s="24"/>
      <c r="HG1343" s="24"/>
    </row>
    <row r="1344" spans="1:215" ht="13.5" customHeight="1" x14ac:dyDescent="0.2">
      <c r="A1344" s="24"/>
      <c r="B1344" s="24"/>
      <c r="C1344" s="125"/>
      <c r="D1344" s="125"/>
      <c r="O1344" s="24"/>
      <c r="P1344" s="24"/>
      <c r="Q1344" s="125"/>
      <c r="R1344" s="24"/>
      <c r="S1344" s="108"/>
      <c r="T1344" s="108"/>
      <c r="U1344" s="108"/>
      <c r="V1344" s="108"/>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24"/>
      <c r="CA1344" s="24"/>
      <c r="CB1344" s="24"/>
      <c r="CC1344" s="24"/>
      <c r="CD1344" s="24"/>
      <c r="CE1344" s="24"/>
      <c r="CF1344" s="24"/>
      <c r="CG1344" s="24"/>
      <c r="CH1344" s="24"/>
      <c r="CI1344" s="24"/>
      <c r="CJ1344" s="24"/>
      <c r="CK1344" s="24"/>
      <c r="CL1344" s="24"/>
      <c r="CM1344" s="24"/>
      <c r="CN1344" s="24"/>
      <c r="CO1344" s="24"/>
      <c r="CP1344" s="24"/>
      <c r="CQ1344" s="24"/>
      <c r="CR1344" s="24"/>
      <c r="CS1344" s="24"/>
      <c r="CT1344" s="24"/>
      <c r="CU1344" s="24"/>
      <c r="CV1344" s="24"/>
      <c r="CW1344" s="24"/>
      <c r="CX1344" s="24"/>
      <c r="CY1344" s="24"/>
      <c r="CZ1344" s="24"/>
      <c r="DA1344" s="24"/>
      <c r="DB1344" s="24"/>
      <c r="DC1344" s="24"/>
      <c r="DD1344" s="24"/>
      <c r="DE1344" s="24"/>
      <c r="DF1344" s="24"/>
      <c r="DG1344" s="24"/>
      <c r="DH1344" s="24"/>
      <c r="DI1344" s="24"/>
      <c r="DJ1344" s="24"/>
      <c r="DK1344" s="24"/>
      <c r="DL1344" s="24"/>
      <c r="DM1344" s="24"/>
      <c r="DN1344" s="24"/>
      <c r="DO1344" s="24"/>
      <c r="DP1344" s="24"/>
      <c r="DQ1344" s="24"/>
      <c r="DR1344" s="24"/>
      <c r="DS1344" s="24"/>
      <c r="DT1344" s="24"/>
      <c r="DU1344" s="24"/>
      <c r="DV1344" s="24"/>
      <c r="DW1344" s="24"/>
      <c r="DX1344" s="24"/>
      <c r="DY1344" s="24"/>
      <c r="DZ1344" s="24"/>
      <c r="EA1344" s="24"/>
      <c r="EB1344" s="24"/>
      <c r="EC1344" s="24"/>
      <c r="ED1344" s="24"/>
      <c r="EE1344" s="24"/>
      <c r="EF1344" s="24"/>
      <c r="EG1344" s="24"/>
      <c r="EH1344" s="24"/>
      <c r="EI1344" s="24"/>
      <c r="EJ1344" s="24"/>
      <c r="EK1344" s="24"/>
      <c r="EL1344" s="24"/>
      <c r="EM1344" s="24"/>
      <c r="EN1344" s="24"/>
      <c r="EO1344" s="24"/>
      <c r="EP1344" s="24"/>
      <c r="EQ1344" s="24"/>
      <c r="ER1344" s="24"/>
      <c r="ES1344" s="24"/>
      <c r="ET1344" s="24"/>
      <c r="EU1344" s="24"/>
      <c r="EV1344" s="24"/>
      <c r="EW1344" s="24"/>
      <c r="EX1344" s="24"/>
      <c r="EY1344" s="24"/>
      <c r="EZ1344" s="24"/>
      <c r="FA1344" s="24"/>
      <c r="FB1344" s="24"/>
      <c r="FC1344" s="24"/>
      <c r="FD1344" s="24"/>
      <c r="FE1344" s="24"/>
      <c r="FF1344" s="24"/>
      <c r="FG1344" s="24"/>
      <c r="FH1344" s="24"/>
      <c r="FI1344" s="24"/>
      <c r="FJ1344" s="24"/>
      <c r="FK1344" s="24"/>
      <c r="FL1344" s="24"/>
      <c r="FM1344" s="24"/>
      <c r="FN1344" s="24"/>
      <c r="FO1344" s="24"/>
      <c r="FP1344" s="24"/>
      <c r="FQ1344" s="24"/>
      <c r="FR1344" s="24"/>
      <c r="FS1344" s="24"/>
      <c r="FT1344" s="24"/>
      <c r="FU1344" s="24"/>
      <c r="FV1344" s="24"/>
      <c r="FW1344" s="24"/>
      <c r="FX1344" s="24"/>
      <c r="FY1344" s="24"/>
      <c r="FZ1344" s="24"/>
      <c r="GA1344" s="24"/>
      <c r="GB1344" s="24"/>
      <c r="GC1344" s="24"/>
      <c r="GD1344" s="24"/>
      <c r="GE1344" s="24"/>
      <c r="GF1344" s="24"/>
      <c r="GG1344" s="24"/>
      <c r="GH1344" s="24"/>
      <c r="GI1344" s="24"/>
      <c r="GJ1344" s="24"/>
      <c r="GK1344" s="24"/>
      <c r="GL1344" s="24"/>
      <c r="GM1344" s="24"/>
      <c r="GN1344" s="24"/>
      <c r="GO1344" s="24"/>
      <c r="GP1344" s="24"/>
      <c r="GQ1344" s="24"/>
      <c r="GR1344" s="24"/>
      <c r="GS1344" s="24"/>
      <c r="GT1344" s="24"/>
      <c r="GU1344" s="24"/>
      <c r="GV1344" s="24"/>
      <c r="GW1344" s="24"/>
      <c r="GX1344" s="24"/>
      <c r="GY1344" s="24"/>
      <c r="GZ1344" s="24"/>
      <c r="HA1344" s="24"/>
      <c r="HB1344" s="24"/>
      <c r="HC1344" s="24"/>
      <c r="HD1344" s="24"/>
      <c r="HE1344" s="24"/>
      <c r="HF1344" s="24"/>
      <c r="HG1344" s="24"/>
    </row>
    <row r="1345" spans="1:215" ht="13.5" customHeight="1" x14ac:dyDescent="0.2">
      <c r="A1345" s="24"/>
      <c r="B1345" s="24"/>
      <c r="C1345" s="125"/>
      <c r="D1345" s="125"/>
      <c r="O1345" s="24"/>
      <c r="P1345" s="24"/>
      <c r="Q1345" s="125"/>
      <c r="R1345" s="24"/>
      <c r="S1345" s="108"/>
      <c r="T1345" s="108"/>
      <c r="U1345" s="108"/>
      <c r="V1345" s="108"/>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24"/>
      <c r="CA1345" s="24"/>
      <c r="CB1345" s="24"/>
      <c r="CC1345" s="24"/>
      <c r="CD1345" s="24"/>
      <c r="CE1345" s="24"/>
      <c r="CF1345" s="24"/>
      <c r="CG1345" s="24"/>
      <c r="CH1345" s="24"/>
      <c r="CI1345" s="24"/>
      <c r="CJ1345" s="24"/>
      <c r="CK1345" s="24"/>
      <c r="CL1345" s="24"/>
      <c r="CM1345" s="24"/>
      <c r="CN1345" s="24"/>
      <c r="CO1345" s="24"/>
      <c r="CP1345" s="24"/>
      <c r="CQ1345" s="24"/>
      <c r="CR1345" s="24"/>
      <c r="CS1345" s="24"/>
      <c r="CT1345" s="24"/>
      <c r="CU1345" s="24"/>
      <c r="CV1345" s="24"/>
      <c r="CW1345" s="24"/>
      <c r="CX1345" s="24"/>
      <c r="CY1345" s="24"/>
      <c r="CZ1345" s="24"/>
      <c r="DA1345" s="24"/>
      <c r="DB1345" s="24"/>
      <c r="DC1345" s="24"/>
      <c r="DD1345" s="24"/>
      <c r="DE1345" s="24"/>
      <c r="DF1345" s="24"/>
      <c r="DG1345" s="24"/>
      <c r="DH1345" s="24"/>
      <c r="DI1345" s="24"/>
      <c r="DJ1345" s="24"/>
      <c r="DK1345" s="24"/>
      <c r="DL1345" s="24"/>
      <c r="DM1345" s="24"/>
      <c r="DN1345" s="24"/>
      <c r="DO1345" s="24"/>
      <c r="DP1345" s="24"/>
      <c r="DQ1345" s="24"/>
      <c r="DR1345" s="24"/>
      <c r="DS1345" s="24"/>
      <c r="DT1345" s="24"/>
      <c r="DU1345" s="24"/>
      <c r="DV1345" s="24"/>
      <c r="DW1345" s="24"/>
      <c r="DX1345" s="24"/>
      <c r="DY1345" s="24"/>
      <c r="DZ1345" s="24"/>
      <c r="EA1345" s="24"/>
      <c r="EB1345" s="24"/>
      <c r="EC1345" s="24"/>
      <c r="ED1345" s="24"/>
      <c r="EE1345" s="24"/>
      <c r="EF1345" s="24"/>
      <c r="EG1345" s="24"/>
      <c r="EH1345" s="24"/>
      <c r="EI1345" s="24"/>
      <c r="EJ1345" s="24"/>
      <c r="EK1345" s="24"/>
      <c r="EL1345" s="24"/>
      <c r="EM1345" s="24"/>
      <c r="EN1345" s="24"/>
      <c r="EO1345" s="24"/>
      <c r="EP1345" s="24"/>
      <c r="EQ1345" s="24"/>
      <c r="ER1345" s="24"/>
      <c r="ES1345" s="24"/>
      <c r="ET1345" s="24"/>
      <c r="EU1345" s="24"/>
      <c r="EV1345" s="24"/>
      <c r="EW1345" s="24"/>
      <c r="EX1345" s="24"/>
      <c r="EY1345" s="24"/>
      <c r="EZ1345" s="24"/>
      <c r="FA1345" s="24"/>
      <c r="FB1345" s="24"/>
      <c r="FC1345" s="24"/>
      <c r="FD1345" s="24"/>
      <c r="FE1345" s="24"/>
      <c r="FF1345" s="24"/>
      <c r="FG1345" s="24"/>
      <c r="FH1345" s="24"/>
      <c r="FI1345" s="24"/>
      <c r="FJ1345" s="24"/>
      <c r="FK1345" s="24"/>
      <c r="FL1345" s="24"/>
      <c r="FM1345" s="24"/>
      <c r="FN1345" s="24"/>
      <c r="FO1345" s="24"/>
      <c r="FP1345" s="24"/>
      <c r="FQ1345" s="24"/>
      <c r="FR1345" s="24"/>
      <c r="FS1345" s="24"/>
      <c r="FT1345" s="24"/>
      <c r="FU1345" s="24"/>
      <c r="FV1345" s="24"/>
      <c r="FW1345" s="24"/>
      <c r="FX1345" s="24"/>
      <c r="FY1345" s="24"/>
      <c r="FZ1345" s="24"/>
      <c r="GA1345" s="24"/>
      <c r="GB1345" s="24"/>
      <c r="GC1345" s="24"/>
      <c r="GD1345" s="24"/>
      <c r="GE1345" s="24"/>
      <c r="GF1345" s="24"/>
      <c r="GG1345" s="24"/>
      <c r="GH1345" s="24"/>
      <c r="GI1345" s="24"/>
      <c r="GJ1345" s="24"/>
      <c r="GK1345" s="24"/>
      <c r="GL1345" s="24"/>
      <c r="GM1345" s="24"/>
      <c r="GN1345" s="24"/>
      <c r="GO1345" s="24"/>
      <c r="GP1345" s="24"/>
      <c r="GQ1345" s="24"/>
      <c r="GR1345" s="24"/>
      <c r="GS1345" s="24"/>
      <c r="GT1345" s="24"/>
      <c r="GU1345" s="24"/>
      <c r="GV1345" s="24"/>
      <c r="GW1345" s="24"/>
      <c r="GX1345" s="24"/>
      <c r="GY1345" s="24"/>
      <c r="GZ1345" s="24"/>
      <c r="HA1345" s="24"/>
      <c r="HB1345" s="24"/>
      <c r="HC1345" s="24"/>
      <c r="HD1345" s="24"/>
      <c r="HE1345" s="24"/>
      <c r="HF1345" s="24"/>
      <c r="HG1345" s="24"/>
    </row>
    <row r="1346" spans="1:215" ht="13.5" customHeight="1" x14ac:dyDescent="0.2">
      <c r="A1346" s="24"/>
      <c r="B1346" s="24"/>
      <c r="C1346" s="125"/>
      <c r="D1346" s="125"/>
      <c r="O1346" s="24"/>
      <c r="P1346" s="24"/>
      <c r="Q1346" s="125"/>
      <c r="R1346" s="24"/>
      <c r="S1346" s="108"/>
      <c r="T1346" s="108"/>
      <c r="U1346" s="108"/>
      <c r="V1346" s="108"/>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24"/>
      <c r="CA1346" s="24"/>
      <c r="CB1346" s="24"/>
      <c r="CC1346" s="24"/>
      <c r="CD1346" s="24"/>
      <c r="CE1346" s="24"/>
      <c r="CF1346" s="24"/>
      <c r="CG1346" s="24"/>
      <c r="CH1346" s="24"/>
      <c r="CI1346" s="24"/>
      <c r="CJ1346" s="24"/>
      <c r="CK1346" s="24"/>
      <c r="CL1346" s="24"/>
      <c r="CM1346" s="24"/>
      <c r="CN1346" s="24"/>
      <c r="CO1346" s="24"/>
      <c r="CP1346" s="24"/>
      <c r="CQ1346" s="24"/>
      <c r="CR1346" s="24"/>
      <c r="CS1346" s="24"/>
      <c r="CT1346" s="24"/>
      <c r="CU1346" s="24"/>
      <c r="CV1346" s="24"/>
      <c r="CW1346" s="24"/>
      <c r="CX1346" s="24"/>
      <c r="CY1346" s="24"/>
      <c r="CZ1346" s="24"/>
      <c r="DA1346" s="24"/>
      <c r="DB1346" s="24"/>
      <c r="DC1346" s="24"/>
      <c r="DD1346" s="24"/>
      <c r="DE1346" s="24"/>
      <c r="DF1346" s="24"/>
      <c r="DG1346" s="24"/>
      <c r="DH1346" s="24"/>
      <c r="DI1346" s="24"/>
      <c r="DJ1346" s="24"/>
      <c r="DK1346" s="24"/>
      <c r="DL1346" s="24"/>
      <c r="DM1346" s="24"/>
      <c r="DN1346" s="24"/>
      <c r="DO1346" s="24"/>
      <c r="DP1346" s="24"/>
      <c r="DQ1346" s="24"/>
      <c r="DR1346" s="24"/>
      <c r="DS1346" s="24"/>
      <c r="DT1346" s="24"/>
      <c r="DU1346" s="24"/>
      <c r="DV1346" s="24"/>
      <c r="DW1346" s="24"/>
      <c r="DX1346" s="24"/>
      <c r="DY1346" s="24"/>
      <c r="DZ1346" s="24"/>
      <c r="EA1346" s="24"/>
      <c r="EB1346" s="24"/>
      <c r="EC1346" s="24"/>
      <c r="ED1346" s="24"/>
      <c r="EE1346" s="24"/>
      <c r="EF1346" s="24"/>
      <c r="EG1346" s="24"/>
      <c r="EH1346" s="24"/>
      <c r="EI1346" s="24"/>
      <c r="EJ1346" s="24"/>
      <c r="EK1346" s="24"/>
      <c r="EL1346" s="24"/>
      <c r="EM1346" s="24"/>
      <c r="EN1346" s="24"/>
      <c r="EO1346" s="24"/>
      <c r="EP1346" s="24"/>
      <c r="EQ1346" s="24"/>
      <c r="ER1346" s="24"/>
      <c r="ES1346" s="24"/>
      <c r="ET1346" s="24"/>
      <c r="EU1346" s="24"/>
      <c r="EV1346" s="24"/>
      <c r="EW1346" s="24"/>
      <c r="EX1346" s="24"/>
      <c r="EY1346" s="24"/>
      <c r="EZ1346" s="24"/>
      <c r="FA1346" s="24"/>
      <c r="FB1346" s="24"/>
      <c r="FC1346" s="24"/>
      <c r="FD1346" s="24"/>
      <c r="FE1346" s="24"/>
      <c r="FF1346" s="24"/>
      <c r="FG1346" s="24"/>
      <c r="FH1346" s="24"/>
      <c r="FI1346" s="24"/>
      <c r="FJ1346" s="24"/>
      <c r="FK1346" s="24"/>
      <c r="FL1346" s="24"/>
      <c r="FM1346" s="24"/>
      <c r="FN1346" s="24"/>
      <c r="FO1346" s="24"/>
      <c r="FP1346" s="24"/>
      <c r="FQ1346" s="24"/>
      <c r="FR1346" s="24"/>
      <c r="FS1346" s="24"/>
      <c r="FT1346" s="24"/>
      <c r="FU1346" s="24"/>
      <c r="FV1346" s="24"/>
      <c r="FW1346" s="24"/>
      <c r="FX1346" s="24"/>
      <c r="FY1346" s="24"/>
      <c r="FZ1346" s="24"/>
      <c r="GA1346" s="24"/>
      <c r="GB1346" s="24"/>
      <c r="GC1346" s="24"/>
      <c r="GD1346" s="24"/>
      <c r="GE1346" s="24"/>
      <c r="GF1346" s="24"/>
      <c r="GG1346" s="24"/>
      <c r="GH1346" s="24"/>
      <c r="GI1346" s="24"/>
      <c r="GJ1346" s="24"/>
      <c r="GK1346" s="24"/>
      <c r="GL1346" s="24"/>
      <c r="GM1346" s="24"/>
      <c r="GN1346" s="24"/>
      <c r="GO1346" s="24"/>
      <c r="GP1346" s="24"/>
      <c r="GQ1346" s="24"/>
      <c r="GR1346" s="24"/>
      <c r="GS1346" s="24"/>
      <c r="GT1346" s="24"/>
      <c r="GU1346" s="24"/>
      <c r="GV1346" s="24"/>
      <c r="GW1346" s="24"/>
      <c r="GX1346" s="24"/>
      <c r="GY1346" s="24"/>
      <c r="GZ1346" s="24"/>
      <c r="HA1346" s="24"/>
      <c r="HB1346" s="24"/>
      <c r="HC1346" s="24"/>
      <c r="HD1346" s="24"/>
      <c r="HE1346" s="24"/>
      <c r="HF1346" s="24"/>
      <c r="HG1346" s="24"/>
    </row>
    <row r="1347" spans="1:215" ht="13.5" customHeight="1" x14ac:dyDescent="0.2">
      <c r="A1347" s="24"/>
      <c r="B1347" s="24"/>
      <c r="C1347" s="125"/>
      <c r="D1347" s="125"/>
      <c r="O1347" s="24"/>
      <c r="P1347" s="24"/>
      <c r="Q1347" s="125"/>
      <c r="R1347" s="24"/>
      <c r="S1347" s="108"/>
      <c r="T1347" s="108"/>
      <c r="U1347" s="108"/>
      <c r="V1347" s="108"/>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24"/>
      <c r="CA1347" s="24"/>
      <c r="CB1347" s="24"/>
      <c r="CC1347" s="24"/>
      <c r="CD1347" s="24"/>
      <c r="CE1347" s="24"/>
      <c r="CF1347" s="24"/>
      <c r="CG1347" s="24"/>
      <c r="CH1347" s="24"/>
      <c r="CI1347" s="24"/>
      <c r="CJ1347" s="24"/>
      <c r="CK1347" s="24"/>
      <c r="CL1347" s="24"/>
      <c r="CM1347" s="24"/>
      <c r="CN1347" s="24"/>
      <c r="CO1347" s="24"/>
      <c r="CP1347" s="24"/>
      <c r="CQ1347" s="24"/>
      <c r="CR1347" s="24"/>
      <c r="CS1347" s="24"/>
      <c r="CT1347" s="24"/>
      <c r="CU1347" s="24"/>
      <c r="CV1347" s="24"/>
      <c r="CW1347" s="24"/>
      <c r="CX1347" s="24"/>
      <c r="CY1347" s="24"/>
      <c r="CZ1347" s="24"/>
      <c r="DA1347" s="24"/>
      <c r="DB1347" s="24"/>
      <c r="DC1347" s="24"/>
      <c r="DD1347" s="24"/>
      <c r="DE1347" s="24"/>
      <c r="DF1347" s="24"/>
      <c r="DG1347" s="24"/>
      <c r="DH1347" s="24"/>
      <c r="DI1347" s="24"/>
      <c r="DJ1347" s="24"/>
      <c r="DK1347" s="24"/>
      <c r="DL1347" s="24"/>
      <c r="DM1347" s="24"/>
      <c r="DN1347" s="24"/>
      <c r="DO1347" s="24"/>
      <c r="DP1347" s="24"/>
      <c r="DQ1347" s="24"/>
      <c r="DR1347" s="24"/>
      <c r="DS1347" s="24"/>
      <c r="DT1347" s="24"/>
      <c r="DU1347" s="24"/>
      <c r="DV1347" s="24"/>
      <c r="DW1347" s="24"/>
      <c r="DX1347" s="24"/>
      <c r="DY1347" s="24"/>
      <c r="DZ1347" s="24"/>
      <c r="EA1347" s="24"/>
      <c r="EB1347" s="24"/>
      <c r="EC1347" s="24"/>
      <c r="ED1347" s="24"/>
      <c r="EE1347" s="24"/>
      <c r="EF1347" s="24"/>
      <c r="EG1347" s="24"/>
      <c r="EH1347" s="24"/>
      <c r="EI1347" s="24"/>
      <c r="EJ1347" s="24"/>
      <c r="EK1347" s="24"/>
      <c r="EL1347" s="24"/>
      <c r="EM1347" s="24"/>
      <c r="EN1347" s="24"/>
      <c r="EO1347" s="24"/>
      <c r="EP1347" s="24"/>
      <c r="EQ1347" s="24"/>
      <c r="ER1347" s="24"/>
      <c r="ES1347" s="24"/>
      <c r="ET1347" s="24"/>
      <c r="EU1347" s="24"/>
      <c r="EV1347" s="24"/>
      <c r="EW1347" s="24"/>
      <c r="EX1347" s="24"/>
      <c r="EY1347" s="24"/>
      <c r="EZ1347" s="24"/>
      <c r="FA1347" s="24"/>
      <c r="FB1347" s="24"/>
      <c r="FC1347" s="24"/>
      <c r="FD1347" s="24"/>
      <c r="FE1347" s="24"/>
      <c r="FF1347" s="24"/>
      <c r="FG1347" s="24"/>
      <c r="FH1347" s="24"/>
      <c r="FI1347" s="24"/>
      <c r="FJ1347" s="24"/>
      <c r="FK1347" s="24"/>
      <c r="FL1347" s="24"/>
      <c r="FM1347" s="24"/>
      <c r="FN1347" s="24"/>
      <c r="FO1347" s="24"/>
      <c r="FP1347" s="24"/>
      <c r="FQ1347" s="24"/>
      <c r="FR1347" s="24"/>
      <c r="FS1347" s="24"/>
      <c r="FT1347" s="24"/>
      <c r="FU1347" s="24"/>
      <c r="FV1347" s="24"/>
      <c r="FW1347" s="24"/>
      <c r="FX1347" s="24"/>
      <c r="FY1347" s="24"/>
      <c r="FZ1347" s="24"/>
      <c r="GA1347" s="24"/>
      <c r="GB1347" s="24"/>
      <c r="GC1347" s="24"/>
      <c r="GD1347" s="24"/>
      <c r="GE1347" s="24"/>
      <c r="GF1347" s="24"/>
      <c r="GG1347" s="24"/>
      <c r="GH1347" s="24"/>
      <c r="GI1347" s="24"/>
      <c r="GJ1347" s="24"/>
      <c r="GK1347" s="24"/>
      <c r="GL1347" s="24"/>
      <c r="GM1347" s="24"/>
      <c r="GN1347" s="24"/>
      <c r="GO1347" s="24"/>
      <c r="GP1347" s="24"/>
      <c r="GQ1347" s="24"/>
      <c r="GR1347" s="24"/>
      <c r="GS1347" s="24"/>
      <c r="GT1347" s="24"/>
      <c r="GU1347" s="24"/>
      <c r="GV1347" s="24"/>
      <c r="GW1347" s="24"/>
      <c r="GX1347" s="24"/>
      <c r="GY1347" s="24"/>
      <c r="GZ1347" s="24"/>
      <c r="HA1347" s="24"/>
      <c r="HB1347" s="24"/>
      <c r="HC1347" s="24"/>
      <c r="HD1347" s="24"/>
      <c r="HE1347" s="24"/>
      <c r="HF1347" s="24"/>
      <c r="HG1347" s="24"/>
    </row>
    <row r="1348" spans="1:215" ht="13.5" customHeight="1" x14ac:dyDescent="0.2">
      <c r="A1348" s="24"/>
      <c r="B1348" s="24"/>
      <c r="C1348" s="125"/>
      <c r="D1348" s="125"/>
      <c r="O1348" s="24"/>
      <c r="P1348" s="24"/>
      <c r="Q1348" s="125"/>
      <c r="R1348" s="24"/>
      <c r="S1348" s="108"/>
      <c r="T1348" s="108"/>
      <c r="U1348" s="108"/>
      <c r="V1348" s="108"/>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24"/>
      <c r="CA1348" s="24"/>
      <c r="CB1348" s="24"/>
      <c r="CC1348" s="24"/>
      <c r="CD1348" s="24"/>
      <c r="CE1348" s="24"/>
      <c r="CF1348" s="24"/>
      <c r="CG1348" s="24"/>
      <c r="CH1348" s="24"/>
      <c r="CI1348" s="24"/>
      <c r="CJ1348" s="24"/>
      <c r="CK1348" s="24"/>
      <c r="CL1348" s="24"/>
      <c r="CM1348" s="24"/>
      <c r="CN1348" s="24"/>
      <c r="CO1348" s="24"/>
      <c r="CP1348" s="24"/>
      <c r="CQ1348" s="24"/>
      <c r="CR1348" s="24"/>
      <c r="CS1348" s="24"/>
      <c r="CT1348" s="24"/>
      <c r="CU1348" s="24"/>
      <c r="CV1348" s="24"/>
      <c r="CW1348" s="24"/>
      <c r="CX1348" s="24"/>
      <c r="CY1348" s="24"/>
      <c r="CZ1348" s="24"/>
      <c r="DA1348" s="24"/>
      <c r="DB1348" s="24"/>
      <c r="DC1348" s="24"/>
      <c r="DD1348" s="24"/>
      <c r="DE1348" s="24"/>
      <c r="DF1348" s="24"/>
      <c r="DG1348" s="24"/>
      <c r="DH1348" s="24"/>
      <c r="DI1348" s="24"/>
      <c r="DJ1348" s="24"/>
      <c r="DK1348" s="24"/>
      <c r="DL1348" s="24"/>
      <c r="DM1348" s="24"/>
      <c r="DN1348" s="24"/>
      <c r="DO1348" s="24"/>
      <c r="DP1348" s="24"/>
      <c r="DQ1348" s="24"/>
      <c r="DR1348" s="24"/>
      <c r="DS1348" s="24"/>
      <c r="DT1348" s="24"/>
      <c r="DU1348" s="24"/>
      <c r="DV1348" s="24"/>
      <c r="DW1348" s="24"/>
      <c r="DX1348" s="24"/>
      <c r="DY1348" s="24"/>
      <c r="DZ1348" s="24"/>
      <c r="EA1348" s="24"/>
      <c r="EB1348" s="24"/>
      <c r="EC1348" s="24"/>
      <c r="ED1348" s="24"/>
      <c r="EE1348" s="24"/>
      <c r="EF1348" s="24"/>
      <c r="EG1348" s="24"/>
      <c r="EH1348" s="24"/>
      <c r="EI1348" s="24"/>
      <c r="EJ1348" s="24"/>
      <c r="EK1348" s="24"/>
      <c r="EL1348" s="24"/>
      <c r="EM1348" s="24"/>
      <c r="EN1348" s="24"/>
      <c r="EO1348" s="24"/>
      <c r="EP1348" s="24"/>
      <c r="EQ1348" s="24"/>
      <c r="ER1348" s="24"/>
      <c r="ES1348" s="24"/>
      <c r="ET1348" s="24"/>
      <c r="EU1348" s="24"/>
      <c r="EV1348" s="24"/>
      <c r="EW1348" s="24"/>
      <c r="EX1348" s="24"/>
      <c r="EY1348" s="24"/>
      <c r="EZ1348" s="24"/>
      <c r="FA1348" s="24"/>
      <c r="FB1348" s="24"/>
      <c r="FC1348" s="24"/>
      <c r="FD1348" s="24"/>
      <c r="FE1348" s="24"/>
      <c r="FF1348" s="24"/>
      <c r="FG1348" s="24"/>
      <c r="FH1348" s="24"/>
      <c r="FI1348" s="24"/>
      <c r="FJ1348" s="24"/>
      <c r="FK1348" s="24"/>
      <c r="FL1348" s="24"/>
      <c r="FM1348" s="24"/>
      <c r="FN1348" s="24"/>
      <c r="FO1348" s="24"/>
      <c r="FP1348" s="24"/>
      <c r="FQ1348" s="24"/>
      <c r="FR1348" s="24"/>
      <c r="FS1348" s="24"/>
      <c r="FT1348" s="24"/>
      <c r="FU1348" s="24"/>
      <c r="FV1348" s="24"/>
      <c r="FW1348" s="24"/>
      <c r="FX1348" s="24"/>
      <c r="FY1348" s="24"/>
      <c r="FZ1348" s="24"/>
      <c r="GA1348" s="24"/>
      <c r="GB1348" s="24"/>
      <c r="GC1348" s="24"/>
      <c r="GD1348" s="24"/>
      <c r="GE1348" s="24"/>
      <c r="GF1348" s="24"/>
      <c r="GG1348" s="24"/>
      <c r="GH1348" s="24"/>
      <c r="GI1348" s="24"/>
      <c r="GJ1348" s="24"/>
      <c r="GK1348" s="24"/>
      <c r="GL1348" s="24"/>
      <c r="GM1348" s="24"/>
      <c r="GN1348" s="24"/>
      <c r="GO1348" s="24"/>
      <c r="GP1348" s="24"/>
      <c r="GQ1348" s="24"/>
      <c r="GR1348" s="24"/>
      <c r="GS1348" s="24"/>
      <c r="GT1348" s="24"/>
      <c r="GU1348" s="24"/>
      <c r="GV1348" s="24"/>
      <c r="GW1348" s="24"/>
      <c r="GX1348" s="24"/>
      <c r="GY1348" s="24"/>
      <c r="GZ1348" s="24"/>
      <c r="HA1348" s="24"/>
      <c r="HB1348" s="24"/>
      <c r="HC1348" s="24"/>
      <c r="HD1348" s="24"/>
      <c r="HE1348" s="24"/>
      <c r="HF1348" s="24"/>
      <c r="HG1348" s="24"/>
    </row>
    <row r="1349" spans="1:215" ht="13.5" customHeight="1" x14ac:dyDescent="0.2">
      <c r="A1349" s="24"/>
      <c r="B1349" s="24"/>
      <c r="C1349" s="125"/>
      <c r="D1349" s="125"/>
      <c r="O1349" s="24"/>
      <c r="P1349" s="24"/>
      <c r="Q1349" s="125"/>
      <c r="R1349" s="24"/>
      <c r="S1349" s="108"/>
      <c r="T1349" s="108"/>
      <c r="U1349" s="108"/>
      <c r="V1349" s="108"/>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24"/>
      <c r="CA1349" s="24"/>
      <c r="CB1349" s="24"/>
      <c r="CC1349" s="24"/>
      <c r="CD1349" s="24"/>
      <c r="CE1349" s="24"/>
      <c r="CF1349" s="24"/>
      <c r="CG1349" s="24"/>
      <c r="CH1349" s="24"/>
      <c r="CI1349" s="24"/>
      <c r="CJ1349" s="24"/>
      <c r="CK1349" s="24"/>
      <c r="CL1349" s="24"/>
      <c r="CM1349" s="24"/>
      <c r="CN1349" s="24"/>
      <c r="CO1349" s="24"/>
      <c r="CP1349" s="24"/>
      <c r="CQ1349" s="24"/>
      <c r="CR1349" s="24"/>
      <c r="CS1349" s="24"/>
      <c r="CT1349" s="24"/>
      <c r="CU1349" s="24"/>
      <c r="CV1349" s="24"/>
      <c r="CW1349" s="24"/>
      <c r="CX1349" s="24"/>
      <c r="CY1349" s="24"/>
      <c r="CZ1349" s="24"/>
      <c r="DA1349" s="24"/>
      <c r="DB1349" s="24"/>
      <c r="DC1349" s="24"/>
      <c r="DD1349" s="24"/>
      <c r="DE1349" s="24"/>
      <c r="DF1349" s="24"/>
      <c r="DG1349" s="24"/>
      <c r="DH1349" s="24"/>
      <c r="DI1349" s="24"/>
      <c r="DJ1349" s="24"/>
      <c r="DK1349" s="24"/>
      <c r="DL1349" s="24"/>
      <c r="DM1349" s="24"/>
      <c r="DN1349" s="24"/>
      <c r="DO1349" s="24"/>
      <c r="DP1349" s="24"/>
      <c r="DQ1349" s="24"/>
      <c r="DR1349" s="24"/>
      <c r="DS1349" s="24"/>
      <c r="DT1349" s="24"/>
      <c r="DU1349" s="24"/>
      <c r="DV1349" s="24"/>
      <c r="DW1349" s="24"/>
      <c r="DX1349" s="24"/>
      <c r="DY1349" s="24"/>
      <c r="DZ1349" s="24"/>
      <c r="EA1349" s="24"/>
      <c r="EB1349" s="24"/>
      <c r="EC1349" s="24"/>
      <c r="ED1349" s="24"/>
      <c r="EE1349" s="24"/>
      <c r="EF1349" s="24"/>
      <c r="EG1349" s="24"/>
      <c r="EH1349" s="24"/>
      <c r="EI1349" s="24"/>
      <c r="EJ1349" s="24"/>
      <c r="EK1349" s="24"/>
      <c r="EL1349" s="24"/>
      <c r="EM1349" s="24"/>
      <c r="EN1349" s="24"/>
      <c r="EO1349" s="24"/>
      <c r="EP1349" s="24"/>
      <c r="EQ1349" s="24"/>
      <c r="ER1349" s="24"/>
      <c r="ES1349" s="24"/>
      <c r="ET1349" s="24"/>
      <c r="EU1349" s="24"/>
      <c r="EV1349" s="24"/>
      <c r="EW1349" s="24"/>
      <c r="EX1349" s="24"/>
      <c r="EY1349" s="24"/>
      <c r="EZ1349" s="24"/>
      <c r="FA1349" s="24"/>
      <c r="FB1349" s="24"/>
      <c r="FC1349" s="24"/>
      <c r="FD1349" s="24"/>
      <c r="FE1349" s="24"/>
      <c r="FF1349" s="24"/>
      <c r="FG1349" s="24"/>
      <c r="FH1349" s="24"/>
      <c r="FI1349" s="24"/>
      <c r="FJ1349" s="24"/>
      <c r="FK1349" s="24"/>
      <c r="FL1349" s="24"/>
      <c r="FM1349" s="24"/>
      <c r="FN1349" s="24"/>
      <c r="FO1349" s="24"/>
      <c r="FP1349" s="24"/>
      <c r="FQ1349" s="24"/>
      <c r="FR1349" s="24"/>
      <c r="FS1349" s="24"/>
      <c r="FT1349" s="24"/>
      <c r="FU1349" s="24"/>
      <c r="FV1349" s="24"/>
      <c r="FW1349" s="24"/>
      <c r="FX1349" s="24"/>
      <c r="FY1349" s="24"/>
      <c r="FZ1349" s="24"/>
      <c r="GA1349" s="24"/>
      <c r="GB1349" s="24"/>
      <c r="GC1349" s="24"/>
      <c r="GD1349" s="24"/>
      <c r="GE1349" s="24"/>
      <c r="GF1349" s="24"/>
      <c r="GG1349" s="24"/>
      <c r="GH1349" s="24"/>
      <c r="GI1349" s="24"/>
      <c r="GJ1349" s="24"/>
      <c r="GK1349" s="24"/>
      <c r="GL1349" s="24"/>
      <c r="GM1349" s="24"/>
      <c r="GN1349" s="24"/>
      <c r="GO1349" s="24"/>
      <c r="GP1349" s="24"/>
      <c r="GQ1349" s="24"/>
      <c r="GR1349" s="24"/>
      <c r="GS1349" s="24"/>
      <c r="GT1349" s="24"/>
      <c r="GU1349" s="24"/>
      <c r="GV1349" s="24"/>
      <c r="GW1349" s="24"/>
      <c r="GX1349" s="24"/>
      <c r="GY1349" s="24"/>
      <c r="GZ1349" s="24"/>
      <c r="HA1349" s="24"/>
      <c r="HB1349" s="24"/>
      <c r="HC1349" s="24"/>
      <c r="HD1349" s="24"/>
      <c r="HE1349" s="24"/>
      <c r="HF1349" s="24"/>
      <c r="HG1349" s="24"/>
    </row>
    <row r="1350" spans="1:215" ht="13.5" customHeight="1" x14ac:dyDescent="0.2">
      <c r="A1350" s="24"/>
      <c r="B1350" s="24"/>
      <c r="C1350" s="125"/>
      <c r="D1350" s="125"/>
      <c r="O1350" s="24"/>
      <c r="P1350" s="24"/>
      <c r="Q1350" s="125"/>
      <c r="R1350" s="24"/>
      <c r="S1350" s="108"/>
      <c r="T1350" s="108"/>
      <c r="U1350" s="108"/>
      <c r="V1350" s="108"/>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24"/>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24"/>
      <c r="ES1350" s="24"/>
      <c r="ET1350" s="24"/>
      <c r="EU1350" s="24"/>
      <c r="EV1350" s="24"/>
      <c r="EW1350" s="24"/>
      <c r="EX1350" s="24"/>
      <c r="EY1350" s="24"/>
      <c r="EZ1350" s="24"/>
      <c r="FA1350" s="24"/>
      <c r="FB1350" s="24"/>
      <c r="FC1350" s="24"/>
      <c r="FD1350" s="24"/>
      <c r="FE1350" s="24"/>
      <c r="FF1350" s="24"/>
      <c r="FG1350" s="24"/>
      <c r="FH1350" s="24"/>
      <c r="FI1350" s="24"/>
      <c r="FJ1350" s="24"/>
      <c r="FK1350" s="24"/>
      <c r="FL1350" s="24"/>
      <c r="FM1350" s="24"/>
      <c r="FN1350" s="24"/>
      <c r="FO1350" s="24"/>
      <c r="FP1350" s="24"/>
      <c r="FQ1350" s="24"/>
      <c r="FR1350" s="24"/>
      <c r="FS1350" s="24"/>
      <c r="FT1350" s="24"/>
      <c r="FU1350" s="24"/>
      <c r="FV1350" s="24"/>
      <c r="FW1350" s="24"/>
      <c r="FX1350" s="24"/>
      <c r="FY1350" s="24"/>
      <c r="FZ1350" s="24"/>
      <c r="GA1350" s="24"/>
      <c r="GB1350" s="24"/>
      <c r="GC1350" s="24"/>
      <c r="GD1350" s="24"/>
      <c r="GE1350" s="24"/>
      <c r="GF1350" s="24"/>
      <c r="GG1350" s="24"/>
      <c r="GH1350" s="24"/>
      <c r="GI1350" s="24"/>
      <c r="GJ1350" s="24"/>
      <c r="GK1350" s="24"/>
      <c r="GL1350" s="24"/>
      <c r="GM1350" s="24"/>
      <c r="GN1350" s="24"/>
      <c r="GO1350" s="24"/>
      <c r="GP1350" s="24"/>
      <c r="GQ1350" s="24"/>
      <c r="GR1350" s="24"/>
      <c r="GS1350" s="24"/>
      <c r="GT1350" s="24"/>
      <c r="GU1350" s="24"/>
      <c r="GV1350" s="24"/>
      <c r="GW1350" s="24"/>
      <c r="GX1350" s="24"/>
      <c r="GY1350" s="24"/>
      <c r="GZ1350" s="24"/>
      <c r="HA1350" s="24"/>
      <c r="HB1350" s="24"/>
      <c r="HC1350" s="24"/>
      <c r="HD1350" s="24"/>
      <c r="HE1350" s="24"/>
      <c r="HF1350" s="24"/>
      <c r="HG1350" s="24"/>
    </row>
    <row r="1351" spans="1:215" ht="13.5" customHeight="1" x14ac:dyDescent="0.2">
      <c r="A1351" s="24"/>
      <c r="B1351" s="24"/>
      <c r="C1351" s="125"/>
      <c r="D1351" s="125"/>
      <c r="O1351" s="24"/>
      <c r="P1351" s="24"/>
      <c r="Q1351" s="125"/>
      <c r="R1351" s="24"/>
      <c r="S1351" s="108"/>
      <c r="T1351" s="108"/>
      <c r="U1351" s="108"/>
      <c r="V1351" s="108"/>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4"/>
      <c r="CA1351" s="24"/>
      <c r="CB1351" s="24"/>
      <c r="CC1351" s="24"/>
      <c r="CD1351" s="24"/>
      <c r="CE1351" s="24"/>
      <c r="CF1351" s="24"/>
      <c r="CG1351" s="24"/>
      <c r="CH1351" s="24"/>
      <c r="CI1351" s="24"/>
      <c r="CJ1351" s="24"/>
      <c r="CK1351" s="24"/>
      <c r="CL1351" s="24"/>
      <c r="CM1351" s="24"/>
      <c r="CN1351" s="24"/>
      <c r="CO1351" s="24"/>
      <c r="CP1351" s="24"/>
      <c r="CQ1351" s="24"/>
      <c r="CR1351" s="24"/>
      <c r="CS1351" s="24"/>
      <c r="CT1351" s="24"/>
      <c r="CU1351" s="24"/>
      <c r="CV1351" s="24"/>
      <c r="CW1351" s="24"/>
      <c r="CX1351" s="24"/>
      <c r="CY1351" s="24"/>
      <c r="CZ1351" s="24"/>
      <c r="DA1351" s="24"/>
      <c r="DB1351" s="24"/>
      <c r="DC1351" s="24"/>
      <c r="DD1351" s="24"/>
      <c r="DE1351" s="24"/>
      <c r="DF1351" s="24"/>
      <c r="DG1351" s="24"/>
      <c r="DH1351" s="24"/>
      <c r="DI1351" s="24"/>
      <c r="DJ1351" s="24"/>
      <c r="DK1351" s="24"/>
      <c r="DL1351" s="24"/>
      <c r="DM1351" s="24"/>
      <c r="DN1351" s="24"/>
      <c r="DO1351" s="24"/>
      <c r="DP1351" s="24"/>
      <c r="DQ1351" s="24"/>
      <c r="DR1351" s="24"/>
      <c r="DS1351" s="24"/>
      <c r="DT1351" s="24"/>
      <c r="DU1351" s="24"/>
      <c r="DV1351" s="24"/>
      <c r="DW1351" s="24"/>
      <c r="DX1351" s="24"/>
      <c r="DY1351" s="24"/>
      <c r="DZ1351" s="24"/>
      <c r="EA1351" s="24"/>
      <c r="EB1351" s="24"/>
      <c r="EC1351" s="24"/>
      <c r="ED1351" s="24"/>
      <c r="EE1351" s="24"/>
      <c r="EF1351" s="24"/>
      <c r="EG1351" s="24"/>
      <c r="EH1351" s="24"/>
      <c r="EI1351" s="24"/>
      <c r="EJ1351" s="24"/>
      <c r="EK1351" s="24"/>
      <c r="EL1351" s="24"/>
      <c r="EM1351" s="24"/>
      <c r="EN1351" s="24"/>
      <c r="EO1351" s="24"/>
      <c r="EP1351" s="24"/>
      <c r="EQ1351" s="24"/>
      <c r="ER1351" s="24"/>
      <c r="ES1351" s="24"/>
      <c r="ET1351" s="24"/>
      <c r="EU1351" s="24"/>
      <c r="EV1351" s="24"/>
      <c r="EW1351" s="24"/>
      <c r="EX1351" s="24"/>
      <c r="EY1351" s="24"/>
      <c r="EZ1351" s="24"/>
      <c r="FA1351" s="24"/>
      <c r="FB1351" s="24"/>
      <c r="FC1351" s="24"/>
      <c r="FD1351" s="24"/>
      <c r="FE1351" s="24"/>
      <c r="FF1351" s="24"/>
      <c r="FG1351" s="24"/>
      <c r="FH1351" s="24"/>
      <c r="FI1351" s="24"/>
      <c r="FJ1351" s="24"/>
      <c r="FK1351" s="24"/>
      <c r="FL1351" s="24"/>
      <c r="FM1351" s="24"/>
      <c r="FN1351" s="24"/>
      <c r="FO1351" s="24"/>
      <c r="FP1351" s="24"/>
      <c r="FQ1351" s="24"/>
      <c r="FR1351" s="24"/>
      <c r="FS1351" s="24"/>
      <c r="FT1351" s="24"/>
      <c r="FU1351" s="24"/>
      <c r="FV1351" s="24"/>
      <c r="FW1351" s="24"/>
      <c r="FX1351" s="24"/>
      <c r="FY1351" s="24"/>
      <c r="FZ1351" s="24"/>
      <c r="GA1351" s="24"/>
      <c r="GB1351" s="24"/>
      <c r="GC1351" s="24"/>
      <c r="GD1351" s="24"/>
      <c r="GE1351" s="24"/>
      <c r="GF1351" s="24"/>
      <c r="GG1351" s="24"/>
      <c r="GH1351" s="24"/>
      <c r="GI1351" s="24"/>
      <c r="GJ1351" s="24"/>
      <c r="GK1351" s="24"/>
      <c r="GL1351" s="24"/>
      <c r="GM1351" s="24"/>
      <c r="GN1351" s="24"/>
      <c r="GO1351" s="24"/>
      <c r="GP1351" s="24"/>
      <c r="GQ1351" s="24"/>
      <c r="GR1351" s="24"/>
      <c r="GS1351" s="24"/>
      <c r="GT1351" s="24"/>
      <c r="GU1351" s="24"/>
      <c r="GV1351" s="24"/>
      <c r="GW1351" s="24"/>
      <c r="GX1351" s="24"/>
      <c r="GY1351" s="24"/>
      <c r="GZ1351" s="24"/>
      <c r="HA1351" s="24"/>
      <c r="HB1351" s="24"/>
      <c r="HC1351" s="24"/>
      <c r="HD1351" s="24"/>
      <c r="HE1351" s="24"/>
      <c r="HF1351" s="24"/>
      <c r="HG1351" s="24"/>
    </row>
    <row r="1352" spans="1:215" ht="13.5" customHeight="1" x14ac:dyDescent="0.2">
      <c r="A1352" s="24"/>
      <c r="B1352" s="24"/>
      <c r="C1352" s="125"/>
      <c r="D1352" s="125"/>
      <c r="O1352" s="24"/>
      <c r="P1352" s="24"/>
      <c r="Q1352" s="125"/>
      <c r="R1352" s="24"/>
      <c r="S1352" s="108"/>
      <c r="T1352" s="108"/>
      <c r="U1352" s="108"/>
      <c r="V1352" s="108"/>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c r="CA1352" s="24"/>
      <c r="CB1352" s="24"/>
      <c r="CC1352" s="24"/>
      <c r="CD1352" s="24"/>
      <c r="CE1352" s="24"/>
      <c r="CF1352" s="24"/>
      <c r="CG1352" s="24"/>
      <c r="CH1352" s="24"/>
      <c r="CI1352" s="24"/>
      <c r="CJ1352" s="24"/>
      <c r="CK1352" s="24"/>
      <c r="CL1352" s="24"/>
      <c r="CM1352" s="24"/>
      <c r="CN1352" s="24"/>
      <c r="CO1352" s="24"/>
      <c r="CP1352" s="24"/>
      <c r="CQ1352" s="24"/>
      <c r="CR1352" s="24"/>
      <c r="CS1352" s="24"/>
      <c r="CT1352" s="24"/>
      <c r="CU1352" s="24"/>
      <c r="CV1352" s="24"/>
      <c r="CW1352" s="24"/>
      <c r="CX1352" s="24"/>
      <c r="CY1352" s="24"/>
      <c r="CZ1352" s="24"/>
      <c r="DA1352" s="24"/>
      <c r="DB1352" s="24"/>
      <c r="DC1352" s="24"/>
      <c r="DD1352" s="24"/>
      <c r="DE1352" s="24"/>
      <c r="DF1352" s="24"/>
      <c r="DG1352" s="24"/>
      <c r="DH1352" s="24"/>
      <c r="DI1352" s="24"/>
      <c r="DJ1352" s="24"/>
      <c r="DK1352" s="24"/>
      <c r="DL1352" s="24"/>
      <c r="DM1352" s="24"/>
      <c r="DN1352" s="24"/>
      <c r="DO1352" s="24"/>
      <c r="DP1352" s="24"/>
      <c r="DQ1352" s="24"/>
      <c r="DR1352" s="24"/>
      <c r="DS1352" s="24"/>
      <c r="DT1352" s="24"/>
      <c r="DU1352" s="24"/>
      <c r="DV1352" s="24"/>
      <c r="DW1352" s="24"/>
      <c r="DX1352" s="24"/>
      <c r="DY1352" s="24"/>
      <c r="DZ1352" s="24"/>
      <c r="EA1352" s="24"/>
      <c r="EB1352" s="24"/>
      <c r="EC1352" s="24"/>
      <c r="ED1352" s="24"/>
      <c r="EE1352" s="24"/>
      <c r="EF1352" s="24"/>
      <c r="EG1352" s="24"/>
      <c r="EH1352" s="24"/>
      <c r="EI1352" s="24"/>
      <c r="EJ1352" s="24"/>
      <c r="EK1352" s="24"/>
      <c r="EL1352" s="24"/>
      <c r="EM1352" s="24"/>
      <c r="EN1352" s="24"/>
      <c r="EO1352" s="24"/>
      <c r="EP1352" s="24"/>
      <c r="EQ1352" s="24"/>
      <c r="ER1352" s="24"/>
      <c r="ES1352" s="24"/>
      <c r="ET1352" s="24"/>
      <c r="EU1352" s="24"/>
      <c r="EV1352" s="24"/>
      <c r="EW1352" s="24"/>
      <c r="EX1352" s="24"/>
      <c r="EY1352" s="24"/>
      <c r="EZ1352" s="24"/>
      <c r="FA1352" s="24"/>
      <c r="FB1352" s="24"/>
      <c r="FC1352" s="24"/>
      <c r="FD1352" s="24"/>
      <c r="FE1352" s="24"/>
      <c r="FF1352" s="24"/>
      <c r="FG1352" s="24"/>
      <c r="FH1352" s="24"/>
      <c r="FI1352" s="24"/>
      <c r="FJ1352" s="24"/>
      <c r="FK1352" s="24"/>
      <c r="FL1352" s="24"/>
      <c r="FM1352" s="24"/>
      <c r="FN1352" s="24"/>
      <c r="FO1352" s="24"/>
      <c r="FP1352" s="24"/>
      <c r="FQ1352" s="24"/>
      <c r="FR1352" s="24"/>
      <c r="FS1352" s="24"/>
      <c r="FT1352" s="24"/>
      <c r="FU1352" s="24"/>
      <c r="FV1352" s="24"/>
      <c r="FW1352" s="24"/>
      <c r="FX1352" s="24"/>
      <c r="FY1352" s="24"/>
      <c r="FZ1352" s="24"/>
      <c r="GA1352" s="24"/>
      <c r="GB1352" s="24"/>
      <c r="GC1352" s="24"/>
      <c r="GD1352" s="24"/>
      <c r="GE1352" s="24"/>
      <c r="GF1352" s="24"/>
      <c r="GG1352" s="24"/>
      <c r="GH1352" s="24"/>
      <c r="GI1352" s="24"/>
      <c r="GJ1352" s="24"/>
      <c r="GK1352" s="24"/>
      <c r="GL1352" s="24"/>
      <c r="GM1352" s="24"/>
      <c r="GN1352" s="24"/>
      <c r="GO1352" s="24"/>
      <c r="GP1352" s="24"/>
      <c r="GQ1352" s="24"/>
      <c r="GR1352" s="24"/>
      <c r="GS1352" s="24"/>
      <c r="GT1352" s="24"/>
      <c r="GU1352" s="24"/>
      <c r="GV1352" s="24"/>
      <c r="GW1352" s="24"/>
      <c r="GX1352" s="24"/>
      <c r="GY1352" s="24"/>
      <c r="GZ1352" s="24"/>
      <c r="HA1352" s="24"/>
      <c r="HB1352" s="24"/>
      <c r="HC1352" s="24"/>
      <c r="HD1352" s="24"/>
      <c r="HE1352" s="24"/>
      <c r="HF1352" s="24"/>
      <c r="HG1352" s="24"/>
    </row>
    <row r="1353" spans="1:215" ht="13.5" customHeight="1" x14ac:dyDescent="0.2">
      <c r="A1353" s="24"/>
      <c r="B1353" s="24"/>
      <c r="C1353" s="125"/>
      <c r="D1353" s="125"/>
      <c r="O1353" s="24"/>
      <c r="P1353" s="24"/>
      <c r="Q1353" s="125"/>
      <c r="R1353" s="24"/>
      <c r="S1353" s="108"/>
      <c r="T1353" s="108"/>
      <c r="U1353" s="108"/>
      <c r="V1353" s="108"/>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4"/>
      <c r="CA1353" s="24"/>
      <c r="CB1353" s="24"/>
      <c r="CC1353" s="24"/>
      <c r="CD1353" s="24"/>
      <c r="CE1353" s="24"/>
      <c r="CF1353" s="24"/>
      <c r="CG1353" s="24"/>
      <c r="CH1353" s="24"/>
      <c r="CI1353" s="24"/>
      <c r="CJ1353" s="24"/>
      <c r="CK1353" s="24"/>
      <c r="CL1353" s="24"/>
      <c r="CM1353" s="24"/>
      <c r="CN1353" s="24"/>
      <c r="CO1353" s="24"/>
      <c r="CP1353" s="24"/>
      <c r="CQ1353" s="24"/>
      <c r="CR1353" s="24"/>
      <c r="CS1353" s="24"/>
      <c r="CT1353" s="24"/>
      <c r="CU1353" s="24"/>
      <c r="CV1353" s="24"/>
      <c r="CW1353" s="24"/>
      <c r="CX1353" s="24"/>
      <c r="CY1353" s="24"/>
      <c r="CZ1353" s="24"/>
      <c r="DA1353" s="24"/>
      <c r="DB1353" s="24"/>
      <c r="DC1353" s="24"/>
      <c r="DD1353" s="24"/>
      <c r="DE1353" s="24"/>
      <c r="DF1353" s="24"/>
      <c r="DG1353" s="24"/>
      <c r="DH1353" s="24"/>
      <c r="DI1353" s="24"/>
      <c r="DJ1353" s="24"/>
      <c r="DK1353" s="24"/>
      <c r="DL1353" s="24"/>
      <c r="DM1353" s="24"/>
      <c r="DN1353" s="24"/>
      <c r="DO1353" s="24"/>
      <c r="DP1353" s="24"/>
      <c r="DQ1353" s="24"/>
      <c r="DR1353" s="24"/>
      <c r="DS1353" s="24"/>
      <c r="DT1353" s="24"/>
      <c r="DU1353" s="24"/>
      <c r="DV1353" s="24"/>
      <c r="DW1353" s="24"/>
      <c r="DX1353" s="24"/>
      <c r="DY1353" s="24"/>
      <c r="DZ1353" s="24"/>
      <c r="EA1353" s="24"/>
      <c r="EB1353" s="24"/>
      <c r="EC1353" s="24"/>
      <c r="ED1353" s="24"/>
      <c r="EE1353" s="24"/>
      <c r="EF1353" s="24"/>
      <c r="EG1353" s="24"/>
      <c r="EH1353" s="24"/>
      <c r="EI1353" s="24"/>
      <c r="EJ1353" s="24"/>
      <c r="EK1353" s="24"/>
      <c r="EL1353" s="24"/>
      <c r="EM1353" s="24"/>
      <c r="EN1353" s="24"/>
      <c r="EO1353" s="24"/>
      <c r="EP1353" s="24"/>
      <c r="EQ1353" s="24"/>
      <c r="ER1353" s="24"/>
      <c r="ES1353" s="24"/>
      <c r="ET1353" s="24"/>
      <c r="EU1353" s="24"/>
      <c r="EV1353" s="24"/>
      <c r="EW1353" s="24"/>
      <c r="EX1353" s="24"/>
      <c r="EY1353" s="24"/>
      <c r="EZ1353" s="24"/>
      <c r="FA1353" s="24"/>
      <c r="FB1353" s="24"/>
      <c r="FC1353" s="24"/>
      <c r="FD1353" s="24"/>
      <c r="FE1353" s="24"/>
      <c r="FF1353" s="24"/>
      <c r="FG1353" s="24"/>
      <c r="FH1353" s="24"/>
      <c r="FI1353" s="24"/>
      <c r="FJ1353" s="24"/>
      <c r="FK1353" s="24"/>
      <c r="FL1353" s="24"/>
      <c r="FM1353" s="24"/>
      <c r="FN1353" s="24"/>
      <c r="FO1353" s="24"/>
      <c r="FP1353" s="24"/>
      <c r="FQ1353" s="24"/>
      <c r="FR1353" s="24"/>
      <c r="FS1353" s="24"/>
      <c r="FT1353" s="24"/>
      <c r="FU1353" s="24"/>
      <c r="FV1353" s="24"/>
      <c r="FW1353" s="24"/>
      <c r="FX1353" s="24"/>
      <c r="FY1353" s="24"/>
      <c r="FZ1353" s="24"/>
      <c r="GA1353" s="24"/>
      <c r="GB1353" s="24"/>
      <c r="GC1353" s="24"/>
      <c r="GD1353" s="24"/>
      <c r="GE1353" s="24"/>
      <c r="GF1353" s="24"/>
      <c r="GG1353" s="24"/>
      <c r="GH1353" s="24"/>
      <c r="GI1353" s="24"/>
      <c r="GJ1353" s="24"/>
      <c r="GK1353" s="24"/>
      <c r="GL1353" s="24"/>
      <c r="GM1353" s="24"/>
      <c r="GN1353" s="24"/>
      <c r="GO1353" s="24"/>
      <c r="GP1353" s="24"/>
      <c r="GQ1353" s="24"/>
      <c r="GR1353" s="24"/>
      <c r="GS1353" s="24"/>
      <c r="GT1353" s="24"/>
      <c r="GU1353" s="24"/>
      <c r="GV1353" s="24"/>
      <c r="GW1353" s="24"/>
      <c r="GX1353" s="24"/>
      <c r="GY1353" s="24"/>
      <c r="GZ1353" s="24"/>
      <c r="HA1353" s="24"/>
      <c r="HB1353" s="24"/>
      <c r="HC1353" s="24"/>
      <c r="HD1353" s="24"/>
      <c r="HE1353" s="24"/>
      <c r="HF1353" s="24"/>
      <c r="HG1353" s="24"/>
    </row>
    <row r="1354" spans="1:215" ht="13.5" customHeight="1" x14ac:dyDescent="0.2">
      <c r="A1354" s="24"/>
      <c r="B1354" s="24"/>
      <c r="C1354" s="125"/>
      <c r="D1354" s="125"/>
      <c r="O1354" s="24"/>
      <c r="P1354" s="24"/>
      <c r="Q1354" s="125"/>
      <c r="R1354" s="24"/>
      <c r="S1354" s="108"/>
      <c r="T1354" s="108"/>
      <c r="U1354" s="108"/>
      <c r="V1354" s="108"/>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c r="CA1354" s="24"/>
      <c r="CB1354" s="24"/>
      <c r="CC1354" s="24"/>
      <c r="CD1354" s="24"/>
      <c r="CE1354" s="24"/>
      <c r="CF1354" s="24"/>
      <c r="CG1354" s="24"/>
      <c r="CH1354" s="24"/>
      <c r="CI1354" s="24"/>
      <c r="CJ1354" s="24"/>
      <c r="CK1354" s="24"/>
      <c r="CL1354" s="24"/>
      <c r="CM1354" s="24"/>
      <c r="CN1354" s="24"/>
      <c r="CO1354" s="24"/>
      <c r="CP1354" s="24"/>
      <c r="CQ1354" s="24"/>
      <c r="CR1354" s="24"/>
      <c r="CS1354" s="24"/>
      <c r="CT1354" s="24"/>
      <c r="CU1354" s="24"/>
      <c r="CV1354" s="24"/>
      <c r="CW1354" s="24"/>
      <c r="CX1354" s="24"/>
      <c r="CY1354" s="24"/>
      <c r="CZ1354" s="24"/>
      <c r="DA1354" s="24"/>
      <c r="DB1354" s="24"/>
      <c r="DC1354" s="24"/>
      <c r="DD1354" s="24"/>
      <c r="DE1354" s="24"/>
      <c r="DF1354" s="24"/>
      <c r="DG1354" s="24"/>
      <c r="DH1354" s="24"/>
      <c r="DI1354" s="24"/>
      <c r="DJ1354" s="24"/>
      <c r="DK1354" s="24"/>
      <c r="DL1354" s="24"/>
      <c r="DM1354" s="24"/>
      <c r="DN1354" s="24"/>
      <c r="DO1354" s="24"/>
      <c r="DP1354" s="24"/>
      <c r="DQ1354" s="24"/>
      <c r="DR1354" s="24"/>
      <c r="DS1354" s="24"/>
      <c r="DT1354" s="24"/>
      <c r="DU1354" s="24"/>
      <c r="DV1354" s="24"/>
      <c r="DW1354" s="24"/>
      <c r="DX1354" s="24"/>
      <c r="DY1354" s="24"/>
      <c r="DZ1354" s="24"/>
      <c r="EA1354" s="24"/>
      <c r="EB1354" s="24"/>
      <c r="EC1354" s="24"/>
      <c r="ED1354" s="24"/>
      <c r="EE1354" s="24"/>
      <c r="EF1354" s="24"/>
      <c r="EG1354" s="24"/>
      <c r="EH1354" s="24"/>
      <c r="EI1354" s="24"/>
      <c r="EJ1354" s="24"/>
      <c r="EK1354" s="24"/>
      <c r="EL1354" s="24"/>
      <c r="EM1354" s="24"/>
      <c r="EN1354" s="24"/>
      <c r="EO1354" s="24"/>
      <c r="EP1354" s="24"/>
      <c r="EQ1354" s="24"/>
      <c r="ER1354" s="24"/>
      <c r="ES1354" s="24"/>
      <c r="ET1354" s="24"/>
      <c r="EU1354" s="24"/>
      <c r="EV1354" s="24"/>
      <c r="EW1354" s="24"/>
      <c r="EX1354" s="24"/>
      <c r="EY1354" s="24"/>
      <c r="EZ1354" s="24"/>
      <c r="FA1354" s="24"/>
      <c r="FB1354" s="24"/>
      <c r="FC1354" s="24"/>
      <c r="FD1354" s="24"/>
      <c r="FE1354" s="24"/>
      <c r="FF1354" s="24"/>
      <c r="FG1354" s="24"/>
      <c r="FH1354" s="24"/>
      <c r="FI1354" s="24"/>
      <c r="FJ1354" s="24"/>
      <c r="FK1354" s="24"/>
      <c r="FL1354" s="24"/>
      <c r="FM1354" s="24"/>
      <c r="FN1354" s="24"/>
      <c r="FO1354" s="24"/>
      <c r="FP1354" s="24"/>
      <c r="FQ1354" s="24"/>
      <c r="FR1354" s="24"/>
      <c r="FS1354" s="24"/>
      <c r="FT1354" s="24"/>
      <c r="FU1354" s="24"/>
      <c r="FV1354" s="24"/>
      <c r="FW1354" s="24"/>
      <c r="FX1354" s="24"/>
      <c r="FY1354" s="24"/>
      <c r="FZ1354" s="24"/>
      <c r="GA1354" s="24"/>
      <c r="GB1354" s="24"/>
      <c r="GC1354" s="24"/>
      <c r="GD1354" s="24"/>
      <c r="GE1354" s="24"/>
      <c r="GF1354" s="24"/>
      <c r="GG1354" s="24"/>
      <c r="GH1354" s="24"/>
      <c r="GI1354" s="24"/>
      <c r="GJ1354" s="24"/>
      <c r="GK1354" s="24"/>
      <c r="GL1354" s="24"/>
      <c r="GM1354" s="24"/>
      <c r="GN1354" s="24"/>
      <c r="GO1354" s="24"/>
      <c r="GP1354" s="24"/>
      <c r="GQ1354" s="24"/>
      <c r="GR1354" s="24"/>
      <c r="GS1354" s="24"/>
      <c r="GT1354" s="24"/>
      <c r="GU1354" s="24"/>
      <c r="GV1354" s="24"/>
      <c r="GW1354" s="24"/>
      <c r="GX1354" s="24"/>
      <c r="GY1354" s="24"/>
      <c r="GZ1354" s="24"/>
      <c r="HA1354" s="24"/>
      <c r="HB1354" s="24"/>
      <c r="HC1354" s="24"/>
      <c r="HD1354" s="24"/>
      <c r="HE1354" s="24"/>
      <c r="HF1354" s="24"/>
      <c r="HG1354" s="24"/>
    </row>
    <row r="1355" spans="1:215" ht="13.5" customHeight="1" x14ac:dyDescent="0.2">
      <c r="A1355" s="24"/>
      <c r="B1355" s="24"/>
      <c r="C1355" s="125"/>
      <c r="D1355" s="125"/>
      <c r="O1355" s="24"/>
      <c r="P1355" s="24"/>
      <c r="Q1355" s="125"/>
      <c r="R1355" s="24"/>
      <c r="S1355" s="108"/>
      <c r="T1355" s="108"/>
      <c r="U1355" s="108"/>
      <c r="V1355" s="108"/>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4"/>
      <c r="CA1355" s="24"/>
      <c r="CB1355" s="24"/>
      <c r="CC1355" s="24"/>
      <c r="CD1355" s="24"/>
      <c r="CE1355" s="24"/>
      <c r="CF1355" s="24"/>
      <c r="CG1355" s="24"/>
      <c r="CH1355" s="24"/>
      <c r="CI1355" s="24"/>
      <c r="CJ1355" s="24"/>
      <c r="CK1355" s="24"/>
      <c r="CL1355" s="24"/>
      <c r="CM1355" s="24"/>
      <c r="CN1355" s="24"/>
      <c r="CO1355" s="24"/>
      <c r="CP1355" s="24"/>
      <c r="CQ1355" s="24"/>
      <c r="CR1355" s="24"/>
      <c r="CS1355" s="24"/>
      <c r="CT1355" s="24"/>
      <c r="CU1355" s="24"/>
      <c r="CV1355" s="24"/>
      <c r="CW1355" s="24"/>
      <c r="CX1355" s="24"/>
      <c r="CY1355" s="24"/>
      <c r="CZ1355" s="24"/>
      <c r="DA1355" s="24"/>
      <c r="DB1355" s="24"/>
      <c r="DC1355" s="24"/>
      <c r="DD1355" s="24"/>
      <c r="DE1355" s="24"/>
      <c r="DF1355" s="24"/>
      <c r="DG1355" s="24"/>
      <c r="DH1355" s="24"/>
      <c r="DI1355" s="24"/>
      <c r="DJ1355" s="24"/>
      <c r="DK1355" s="24"/>
      <c r="DL1355" s="24"/>
      <c r="DM1355" s="24"/>
      <c r="DN1355" s="24"/>
      <c r="DO1355" s="24"/>
      <c r="DP1355" s="24"/>
      <c r="DQ1355" s="24"/>
      <c r="DR1355" s="24"/>
      <c r="DS1355" s="24"/>
      <c r="DT1355" s="24"/>
      <c r="DU1355" s="24"/>
      <c r="DV1355" s="24"/>
      <c r="DW1355" s="24"/>
      <c r="DX1355" s="24"/>
      <c r="DY1355" s="24"/>
      <c r="DZ1355" s="24"/>
      <c r="EA1355" s="24"/>
      <c r="EB1355" s="24"/>
      <c r="EC1355" s="24"/>
      <c r="ED1355" s="24"/>
      <c r="EE1355" s="24"/>
      <c r="EF1355" s="24"/>
      <c r="EG1355" s="24"/>
      <c r="EH1355" s="24"/>
      <c r="EI1355" s="24"/>
      <c r="EJ1355" s="24"/>
      <c r="EK1355" s="24"/>
      <c r="EL1355" s="24"/>
      <c r="EM1355" s="24"/>
      <c r="EN1355" s="24"/>
      <c r="EO1355" s="24"/>
      <c r="EP1355" s="24"/>
      <c r="EQ1355" s="24"/>
      <c r="ER1355" s="24"/>
      <c r="ES1355" s="24"/>
      <c r="ET1355" s="24"/>
      <c r="EU1355" s="24"/>
      <c r="EV1355" s="24"/>
      <c r="EW1355" s="24"/>
      <c r="EX1355" s="24"/>
      <c r="EY1355" s="24"/>
      <c r="EZ1355" s="24"/>
      <c r="FA1355" s="24"/>
      <c r="FB1355" s="24"/>
      <c r="FC1355" s="24"/>
      <c r="FD1355" s="24"/>
      <c r="FE1355" s="24"/>
      <c r="FF1355" s="24"/>
      <c r="FG1355" s="24"/>
      <c r="FH1355" s="24"/>
      <c r="FI1355" s="24"/>
      <c r="FJ1355" s="24"/>
      <c r="FK1355" s="24"/>
      <c r="FL1355" s="24"/>
      <c r="FM1355" s="24"/>
      <c r="FN1355" s="24"/>
      <c r="FO1355" s="24"/>
      <c r="FP1355" s="24"/>
      <c r="FQ1355" s="24"/>
      <c r="FR1355" s="24"/>
      <c r="FS1355" s="24"/>
      <c r="FT1355" s="24"/>
      <c r="FU1355" s="24"/>
      <c r="FV1355" s="24"/>
      <c r="FW1355" s="24"/>
      <c r="FX1355" s="24"/>
      <c r="FY1355" s="24"/>
      <c r="FZ1355" s="24"/>
      <c r="GA1355" s="24"/>
      <c r="GB1355" s="24"/>
      <c r="GC1355" s="24"/>
      <c r="GD1355" s="24"/>
      <c r="GE1355" s="24"/>
      <c r="GF1355" s="24"/>
      <c r="GG1355" s="24"/>
      <c r="GH1355" s="24"/>
      <c r="GI1355" s="24"/>
      <c r="GJ1355" s="24"/>
      <c r="GK1355" s="24"/>
      <c r="GL1355" s="24"/>
      <c r="GM1355" s="24"/>
      <c r="GN1355" s="24"/>
      <c r="GO1355" s="24"/>
      <c r="GP1355" s="24"/>
      <c r="GQ1355" s="24"/>
      <c r="GR1355" s="24"/>
      <c r="GS1355" s="24"/>
      <c r="GT1355" s="24"/>
      <c r="GU1355" s="24"/>
      <c r="GV1355" s="24"/>
      <c r="GW1355" s="24"/>
      <c r="GX1355" s="24"/>
      <c r="GY1355" s="24"/>
      <c r="GZ1355" s="24"/>
      <c r="HA1355" s="24"/>
      <c r="HB1355" s="24"/>
      <c r="HC1355" s="24"/>
      <c r="HD1355" s="24"/>
      <c r="HE1355" s="24"/>
      <c r="HF1355" s="24"/>
      <c r="HG1355" s="24"/>
    </row>
    <row r="1356" spans="1:215" ht="13.5" customHeight="1" x14ac:dyDescent="0.2">
      <c r="A1356" s="24"/>
      <c r="B1356" s="24"/>
      <c r="C1356" s="125"/>
      <c r="D1356" s="125"/>
      <c r="O1356" s="24"/>
      <c r="P1356" s="24"/>
      <c r="Q1356" s="125"/>
      <c r="R1356" s="24"/>
      <c r="S1356" s="108"/>
      <c r="T1356" s="108"/>
      <c r="U1356" s="108"/>
      <c r="V1356" s="108"/>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c r="BY1356" s="24"/>
      <c r="BZ1356" s="24"/>
      <c r="CA1356" s="24"/>
      <c r="CB1356" s="24"/>
      <c r="CC1356" s="24"/>
      <c r="CD1356" s="24"/>
      <c r="CE1356" s="24"/>
      <c r="CF1356" s="24"/>
      <c r="CG1356" s="24"/>
      <c r="CH1356" s="24"/>
      <c r="CI1356" s="24"/>
      <c r="CJ1356" s="24"/>
      <c r="CK1356" s="24"/>
      <c r="CL1356" s="24"/>
      <c r="CM1356" s="24"/>
      <c r="CN1356" s="24"/>
      <c r="CO1356" s="24"/>
      <c r="CP1356" s="24"/>
      <c r="CQ1356" s="24"/>
      <c r="CR1356" s="24"/>
      <c r="CS1356" s="24"/>
      <c r="CT1356" s="24"/>
      <c r="CU1356" s="24"/>
      <c r="CV1356" s="24"/>
      <c r="CW1356" s="24"/>
      <c r="CX1356" s="24"/>
      <c r="CY1356" s="24"/>
      <c r="CZ1356" s="24"/>
      <c r="DA1356" s="24"/>
      <c r="DB1356" s="24"/>
      <c r="DC1356" s="24"/>
      <c r="DD1356" s="24"/>
      <c r="DE1356" s="24"/>
      <c r="DF1356" s="24"/>
      <c r="DG1356" s="24"/>
      <c r="DH1356" s="24"/>
      <c r="DI1356" s="24"/>
      <c r="DJ1356" s="24"/>
      <c r="DK1356" s="24"/>
      <c r="DL1356" s="24"/>
      <c r="DM1356" s="24"/>
      <c r="DN1356" s="24"/>
      <c r="DO1356" s="24"/>
      <c r="DP1356" s="24"/>
      <c r="DQ1356" s="24"/>
      <c r="DR1356" s="24"/>
      <c r="DS1356" s="24"/>
      <c r="DT1356" s="24"/>
      <c r="DU1356" s="24"/>
      <c r="DV1356" s="24"/>
      <c r="DW1356" s="24"/>
      <c r="DX1356" s="24"/>
      <c r="DY1356" s="24"/>
      <c r="DZ1356" s="24"/>
      <c r="EA1356" s="24"/>
      <c r="EB1356" s="24"/>
      <c r="EC1356" s="24"/>
      <c r="ED1356" s="24"/>
      <c r="EE1356" s="24"/>
      <c r="EF1356" s="24"/>
      <c r="EG1356" s="24"/>
      <c r="EH1356" s="24"/>
      <c r="EI1356" s="24"/>
      <c r="EJ1356" s="24"/>
      <c r="EK1356" s="24"/>
      <c r="EL1356" s="24"/>
      <c r="EM1356" s="24"/>
      <c r="EN1356" s="24"/>
      <c r="EO1356" s="24"/>
      <c r="EP1356" s="24"/>
      <c r="EQ1356" s="24"/>
      <c r="ER1356" s="24"/>
      <c r="ES1356" s="24"/>
      <c r="ET1356" s="24"/>
      <c r="EU1356" s="24"/>
      <c r="EV1356" s="24"/>
      <c r="EW1356" s="24"/>
      <c r="EX1356" s="24"/>
      <c r="EY1356" s="24"/>
      <c r="EZ1356" s="24"/>
      <c r="FA1356" s="24"/>
      <c r="FB1356" s="24"/>
      <c r="FC1356" s="24"/>
      <c r="FD1356" s="24"/>
      <c r="FE1356" s="24"/>
      <c r="FF1356" s="24"/>
      <c r="FG1356" s="24"/>
      <c r="FH1356" s="24"/>
      <c r="FI1356" s="24"/>
      <c r="FJ1356" s="24"/>
      <c r="FK1356" s="24"/>
      <c r="FL1356" s="24"/>
      <c r="FM1356" s="24"/>
      <c r="FN1356" s="24"/>
      <c r="FO1356" s="24"/>
      <c r="FP1356" s="24"/>
      <c r="FQ1356" s="24"/>
      <c r="FR1356" s="24"/>
      <c r="FS1356" s="24"/>
      <c r="FT1356" s="24"/>
      <c r="FU1356" s="24"/>
      <c r="FV1356" s="24"/>
      <c r="FW1356" s="24"/>
      <c r="FX1356" s="24"/>
      <c r="FY1356" s="24"/>
      <c r="FZ1356" s="24"/>
      <c r="GA1356" s="24"/>
      <c r="GB1356" s="24"/>
      <c r="GC1356" s="24"/>
      <c r="GD1356" s="24"/>
      <c r="GE1356" s="24"/>
      <c r="GF1356" s="24"/>
      <c r="GG1356" s="24"/>
      <c r="GH1356" s="24"/>
      <c r="GI1356" s="24"/>
      <c r="GJ1356" s="24"/>
      <c r="GK1356" s="24"/>
      <c r="GL1356" s="24"/>
      <c r="GM1356" s="24"/>
      <c r="GN1356" s="24"/>
      <c r="GO1356" s="24"/>
      <c r="GP1356" s="24"/>
      <c r="GQ1356" s="24"/>
      <c r="GR1356" s="24"/>
      <c r="GS1356" s="24"/>
      <c r="GT1356" s="24"/>
      <c r="GU1356" s="24"/>
      <c r="GV1356" s="24"/>
      <c r="GW1356" s="24"/>
      <c r="GX1356" s="24"/>
      <c r="GY1356" s="24"/>
      <c r="GZ1356" s="24"/>
      <c r="HA1356" s="24"/>
      <c r="HB1356" s="24"/>
      <c r="HC1356" s="24"/>
      <c r="HD1356" s="24"/>
      <c r="HE1356" s="24"/>
      <c r="HF1356" s="24"/>
      <c r="HG1356" s="24"/>
    </row>
    <row r="1357" spans="1:215" ht="13.5" customHeight="1" x14ac:dyDescent="0.2">
      <c r="A1357" s="24"/>
      <c r="B1357" s="24"/>
      <c r="C1357" s="125"/>
      <c r="D1357" s="125"/>
      <c r="O1357" s="24"/>
      <c r="P1357" s="24"/>
      <c r="Q1357" s="125"/>
      <c r="R1357" s="24"/>
      <c r="S1357" s="108"/>
      <c r="T1357" s="108"/>
      <c r="U1357" s="108"/>
      <c r="V1357" s="108"/>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c r="BY1357" s="24"/>
      <c r="BZ1357" s="24"/>
      <c r="CA1357" s="24"/>
      <c r="CB1357" s="24"/>
      <c r="CC1357" s="24"/>
      <c r="CD1357" s="24"/>
      <c r="CE1357" s="24"/>
      <c r="CF1357" s="24"/>
      <c r="CG1357" s="24"/>
      <c r="CH1357" s="24"/>
      <c r="CI1357" s="24"/>
      <c r="CJ1357" s="24"/>
      <c r="CK1357" s="24"/>
      <c r="CL1357" s="24"/>
      <c r="CM1357" s="24"/>
      <c r="CN1357" s="24"/>
      <c r="CO1357" s="24"/>
      <c r="CP1357" s="24"/>
      <c r="CQ1357" s="24"/>
      <c r="CR1357" s="24"/>
      <c r="CS1357" s="24"/>
      <c r="CT1357" s="24"/>
      <c r="CU1357" s="24"/>
      <c r="CV1357" s="24"/>
      <c r="CW1357" s="24"/>
      <c r="CX1357" s="24"/>
      <c r="CY1357" s="24"/>
      <c r="CZ1357" s="24"/>
      <c r="DA1357" s="24"/>
      <c r="DB1357" s="24"/>
      <c r="DC1357" s="24"/>
      <c r="DD1357" s="24"/>
      <c r="DE1357" s="24"/>
      <c r="DF1357" s="24"/>
      <c r="DG1357" s="24"/>
      <c r="DH1357" s="24"/>
      <c r="DI1357" s="24"/>
      <c r="DJ1357" s="24"/>
      <c r="DK1357" s="24"/>
      <c r="DL1357" s="24"/>
      <c r="DM1357" s="24"/>
      <c r="DN1357" s="24"/>
      <c r="DO1357" s="24"/>
      <c r="DP1357" s="24"/>
      <c r="DQ1357" s="24"/>
      <c r="DR1357" s="24"/>
      <c r="DS1357" s="24"/>
      <c r="DT1357" s="24"/>
      <c r="DU1357" s="24"/>
      <c r="DV1357" s="24"/>
      <c r="DW1357" s="24"/>
      <c r="DX1357" s="24"/>
      <c r="DY1357" s="24"/>
      <c r="DZ1357" s="24"/>
      <c r="EA1357" s="24"/>
      <c r="EB1357" s="24"/>
      <c r="EC1357" s="24"/>
      <c r="ED1357" s="24"/>
      <c r="EE1357" s="24"/>
      <c r="EF1357" s="24"/>
      <c r="EG1357" s="24"/>
      <c r="EH1357" s="24"/>
      <c r="EI1357" s="24"/>
      <c r="EJ1357" s="24"/>
      <c r="EK1357" s="24"/>
      <c r="EL1357" s="24"/>
      <c r="EM1357" s="24"/>
      <c r="EN1357" s="24"/>
      <c r="EO1357" s="24"/>
      <c r="EP1357" s="24"/>
      <c r="EQ1357" s="24"/>
      <c r="ER1357" s="24"/>
      <c r="ES1357" s="24"/>
      <c r="ET1357" s="24"/>
      <c r="EU1357" s="24"/>
      <c r="EV1357" s="24"/>
      <c r="EW1357" s="24"/>
      <c r="EX1357" s="24"/>
      <c r="EY1357" s="24"/>
      <c r="EZ1357" s="24"/>
      <c r="FA1357" s="24"/>
      <c r="FB1357" s="24"/>
      <c r="FC1357" s="24"/>
      <c r="FD1357" s="24"/>
      <c r="FE1357" s="24"/>
      <c r="FF1357" s="24"/>
      <c r="FG1357" s="24"/>
      <c r="FH1357" s="24"/>
      <c r="FI1357" s="24"/>
      <c r="FJ1357" s="24"/>
      <c r="FK1357" s="24"/>
      <c r="FL1357" s="24"/>
      <c r="FM1357" s="24"/>
      <c r="FN1357" s="24"/>
      <c r="FO1357" s="24"/>
      <c r="FP1357" s="24"/>
      <c r="FQ1357" s="24"/>
      <c r="FR1357" s="24"/>
      <c r="FS1357" s="24"/>
      <c r="FT1357" s="24"/>
      <c r="FU1357" s="24"/>
      <c r="FV1357" s="24"/>
      <c r="FW1357" s="24"/>
      <c r="FX1357" s="24"/>
      <c r="FY1357" s="24"/>
      <c r="FZ1357" s="24"/>
      <c r="GA1357" s="24"/>
      <c r="GB1357" s="24"/>
      <c r="GC1357" s="24"/>
      <c r="GD1357" s="24"/>
      <c r="GE1357" s="24"/>
      <c r="GF1357" s="24"/>
      <c r="GG1357" s="24"/>
      <c r="GH1357" s="24"/>
      <c r="GI1357" s="24"/>
      <c r="GJ1357" s="24"/>
      <c r="GK1357" s="24"/>
      <c r="GL1357" s="24"/>
      <c r="GM1357" s="24"/>
      <c r="GN1357" s="24"/>
      <c r="GO1357" s="24"/>
      <c r="GP1357" s="24"/>
      <c r="GQ1357" s="24"/>
      <c r="GR1357" s="24"/>
      <c r="GS1357" s="24"/>
      <c r="GT1357" s="24"/>
      <c r="GU1357" s="24"/>
      <c r="GV1357" s="24"/>
      <c r="GW1357" s="24"/>
      <c r="GX1357" s="24"/>
      <c r="GY1357" s="24"/>
      <c r="GZ1357" s="24"/>
      <c r="HA1357" s="24"/>
      <c r="HB1357" s="24"/>
      <c r="HC1357" s="24"/>
      <c r="HD1357" s="24"/>
      <c r="HE1357" s="24"/>
      <c r="HF1357" s="24"/>
      <c r="HG1357" s="24"/>
    </row>
    <row r="1358" spans="1:215" ht="13.5" customHeight="1" x14ac:dyDescent="0.2">
      <c r="A1358" s="24"/>
      <c r="B1358" s="24"/>
      <c r="C1358" s="125"/>
      <c r="D1358" s="125"/>
      <c r="O1358" s="24"/>
      <c r="P1358" s="24"/>
      <c r="Q1358" s="125"/>
      <c r="R1358" s="24"/>
      <c r="S1358" s="108"/>
      <c r="T1358" s="108"/>
      <c r="U1358" s="108"/>
      <c r="V1358" s="108"/>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c r="BY1358" s="24"/>
      <c r="BZ1358" s="24"/>
      <c r="CA1358" s="24"/>
      <c r="CB1358" s="24"/>
      <c r="CC1358" s="24"/>
      <c r="CD1358" s="24"/>
      <c r="CE1358" s="24"/>
      <c r="CF1358" s="24"/>
      <c r="CG1358" s="24"/>
      <c r="CH1358" s="24"/>
      <c r="CI1358" s="24"/>
      <c r="CJ1358" s="24"/>
      <c r="CK1358" s="24"/>
      <c r="CL1358" s="24"/>
      <c r="CM1358" s="24"/>
      <c r="CN1358" s="24"/>
      <c r="CO1358" s="24"/>
      <c r="CP1358" s="24"/>
      <c r="CQ1358" s="24"/>
      <c r="CR1358" s="24"/>
      <c r="CS1358" s="24"/>
      <c r="CT1358" s="24"/>
      <c r="CU1358" s="24"/>
      <c r="CV1358" s="24"/>
      <c r="CW1358" s="24"/>
      <c r="CX1358" s="24"/>
      <c r="CY1358" s="24"/>
      <c r="CZ1358" s="24"/>
      <c r="DA1358" s="24"/>
      <c r="DB1358" s="24"/>
      <c r="DC1358" s="24"/>
      <c r="DD1358" s="24"/>
      <c r="DE1358" s="24"/>
      <c r="DF1358" s="24"/>
      <c r="DG1358" s="24"/>
      <c r="DH1358" s="24"/>
      <c r="DI1358" s="24"/>
      <c r="DJ1358" s="24"/>
      <c r="DK1358" s="24"/>
      <c r="DL1358" s="24"/>
      <c r="DM1358" s="24"/>
      <c r="DN1358" s="24"/>
      <c r="DO1358" s="24"/>
      <c r="DP1358" s="24"/>
      <c r="DQ1358" s="24"/>
      <c r="DR1358" s="24"/>
      <c r="DS1358" s="24"/>
      <c r="DT1358" s="24"/>
      <c r="DU1358" s="24"/>
      <c r="DV1358" s="24"/>
      <c r="DW1358" s="24"/>
      <c r="DX1358" s="24"/>
      <c r="DY1358" s="24"/>
      <c r="DZ1358" s="24"/>
      <c r="EA1358" s="24"/>
      <c r="EB1358" s="24"/>
      <c r="EC1358" s="24"/>
      <c r="ED1358" s="24"/>
      <c r="EE1358" s="24"/>
      <c r="EF1358" s="24"/>
      <c r="EG1358" s="24"/>
      <c r="EH1358" s="24"/>
      <c r="EI1358" s="24"/>
      <c r="EJ1358" s="24"/>
      <c r="EK1358" s="24"/>
      <c r="EL1358" s="24"/>
      <c r="EM1358" s="24"/>
      <c r="EN1358" s="24"/>
      <c r="EO1358" s="24"/>
      <c r="EP1358" s="24"/>
      <c r="EQ1358" s="24"/>
      <c r="ER1358" s="24"/>
      <c r="ES1358" s="24"/>
      <c r="ET1358" s="24"/>
      <c r="EU1358" s="24"/>
      <c r="EV1358" s="24"/>
      <c r="EW1358" s="24"/>
      <c r="EX1358" s="24"/>
      <c r="EY1358" s="24"/>
      <c r="EZ1358" s="24"/>
      <c r="FA1358" s="24"/>
      <c r="FB1358" s="24"/>
      <c r="FC1358" s="24"/>
      <c r="FD1358" s="24"/>
      <c r="FE1358" s="24"/>
      <c r="FF1358" s="24"/>
      <c r="FG1358" s="24"/>
      <c r="FH1358" s="24"/>
      <c r="FI1358" s="24"/>
      <c r="FJ1358" s="24"/>
      <c r="FK1358" s="24"/>
      <c r="FL1358" s="24"/>
      <c r="FM1358" s="24"/>
      <c r="FN1358" s="24"/>
      <c r="FO1358" s="24"/>
      <c r="FP1358" s="24"/>
      <c r="FQ1358" s="24"/>
      <c r="FR1358" s="24"/>
      <c r="FS1358" s="24"/>
      <c r="FT1358" s="24"/>
      <c r="FU1358" s="24"/>
      <c r="FV1358" s="24"/>
      <c r="FW1358" s="24"/>
      <c r="FX1358" s="24"/>
      <c r="FY1358" s="24"/>
      <c r="FZ1358" s="24"/>
      <c r="GA1358" s="24"/>
      <c r="GB1358" s="24"/>
      <c r="GC1358" s="24"/>
      <c r="GD1358" s="24"/>
      <c r="GE1358" s="24"/>
      <c r="GF1358" s="24"/>
      <c r="GG1358" s="24"/>
      <c r="GH1358" s="24"/>
      <c r="GI1358" s="24"/>
      <c r="GJ1358" s="24"/>
      <c r="GK1358" s="24"/>
      <c r="GL1358" s="24"/>
      <c r="GM1358" s="24"/>
      <c r="GN1358" s="24"/>
      <c r="GO1358" s="24"/>
      <c r="GP1358" s="24"/>
      <c r="GQ1358" s="24"/>
      <c r="GR1358" s="24"/>
      <c r="GS1358" s="24"/>
      <c r="GT1358" s="24"/>
      <c r="GU1358" s="24"/>
      <c r="GV1358" s="24"/>
      <c r="GW1358" s="24"/>
      <c r="GX1358" s="24"/>
      <c r="GY1358" s="24"/>
      <c r="GZ1358" s="24"/>
      <c r="HA1358" s="24"/>
      <c r="HB1358" s="24"/>
      <c r="HC1358" s="24"/>
      <c r="HD1358" s="24"/>
      <c r="HE1358" s="24"/>
      <c r="HF1358" s="24"/>
      <c r="HG1358" s="24"/>
    </row>
    <row r="1359" spans="1:215" ht="13.5" customHeight="1" x14ac:dyDescent="0.2">
      <c r="A1359" s="24"/>
      <c r="B1359" s="24"/>
      <c r="C1359" s="125"/>
      <c r="D1359" s="125"/>
      <c r="O1359" s="24"/>
      <c r="P1359" s="24"/>
      <c r="Q1359" s="125"/>
      <c r="R1359" s="24"/>
      <c r="S1359" s="108"/>
      <c r="T1359" s="108"/>
      <c r="U1359" s="108"/>
      <c r="V1359" s="108"/>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c r="BY1359" s="24"/>
      <c r="BZ1359" s="24"/>
      <c r="CA1359" s="24"/>
      <c r="CB1359" s="24"/>
      <c r="CC1359" s="24"/>
      <c r="CD1359" s="24"/>
      <c r="CE1359" s="24"/>
      <c r="CF1359" s="24"/>
      <c r="CG1359" s="24"/>
      <c r="CH1359" s="24"/>
      <c r="CI1359" s="24"/>
      <c r="CJ1359" s="24"/>
      <c r="CK1359" s="24"/>
      <c r="CL1359" s="24"/>
      <c r="CM1359" s="24"/>
      <c r="CN1359" s="24"/>
      <c r="CO1359" s="24"/>
      <c r="CP1359" s="24"/>
      <c r="CQ1359" s="24"/>
      <c r="CR1359" s="24"/>
      <c r="CS1359" s="24"/>
      <c r="CT1359" s="24"/>
      <c r="CU1359" s="24"/>
      <c r="CV1359" s="24"/>
      <c r="CW1359" s="24"/>
      <c r="CX1359" s="24"/>
      <c r="CY1359" s="24"/>
      <c r="CZ1359" s="24"/>
      <c r="DA1359" s="24"/>
      <c r="DB1359" s="24"/>
      <c r="DC1359" s="24"/>
      <c r="DD1359" s="24"/>
      <c r="DE1359" s="24"/>
      <c r="DF1359" s="24"/>
      <c r="DG1359" s="24"/>
      <c r="DH1359" s="24"/>
      <c r="DI1359" s="24"/>
      <c r="DJ1359" s="24"/>
      <c r="DK1359" s="24"/>
      <c r="DL1359" s="24"/>
      <c r="DM1359" s="24"/>
      <c r="DN1359" s="24"/>
      <c r="DO1359" s="24"/>
      <c r="DP1359" s="24"/>
      <c r="DQ1359" s="24"/>
      <c r="DR1359" s="24"/>
      <c r="DS1359" s="24"/>
      <c r="DT1359" s="24"/>
      <c r="DU1359" s="24"/>
      <c r="DV1359" s="24"/>
      <c r="DW1359" s="24"/>
      <c r="DX1359" s="24"/>
      <c r="DY1359" s="24"/>
      <c r="DZ1359" s="24"/>
      <c r="EA1359" s="24"/>
      <c r="EB1359" s="24"/>
      <c r="EC1359" s="24"/>
      <c r="ED1359" s="24"/>
      <c r="EE1359" s="24"/>
      <c r="EF1359" s="24"/>
      <c r="EG1359" s="24"/>
      <c r="EH1359" s="24"/>
      <c r="EI1359" s="24"/>
      <c r="EJ1359" s="24"/>
      <c r="EK1359" s="24"/>
      <c r="EL1359" s="24"/>
      <c r="EM1359" s="24"/>
      <c r="EN1359" s="24"/>
      <c r="EO1359" s="24"/>
      <c r="EP1359" s="24"/>
      <c r="EQ1359" s="24"/>
      <c r="ER1359" s="24"/>
      <c r="ES1359" s="24"/>
      <c r="ET1359" s="24"/>
      <c r="EU1359" s="24"/>
      <c r="EV1359" s="24"/>
      <c r="EW1359" s="24"/>
      <c r="EX1359" s="24"/>
      <c r="EY1359" s="24"/>
      <c r="EZ1359" s="24"/>
      <c r="FA1359" s="24"/>
      <c r="FB1359" s="24"/>
      <c r="FC1359" s="24"/>
      <c r="FD1359" s="24"/>
      <c r="FE1359" s="24"/>
      <c r="FF1359" s="24"/>
      <c r="FG1359" s="24"/>
      <c r="FH1359" s="24"/>
      <c r="FI1359" s="24"/>
      <c r="FJ1359" s="24"/>
      <c r="FK1359" s="24"/>
      <c r="FL1359" s="24"/>
      <c r="FM1359" s="24"/>
      <c r="FN1359" s="24"/>
      <c r="FO1359" s="24"/>
      <c r="FP1359" s="24"/>
      <c r="FQ1359" s="24"/>
      <c r="FR1359" s="24"/>
      <c r="FS1359" s="24"/>
      <c r="FT1359" s="24"/>
      <c r="FU1359" s="24"/>
      <c r="FV1359" s="24"/>
      <c r="FW1359" s="24"/>
      <c r="FX1359" s="24"/>
      <c r="FY1359" s="24"/>
      <c r="FZ1359" s="24"/>
      <c r="GA1359" s="24"/>
      <c r="GB1359" s="24"/>
      <c r="GC1359" s="24"/>
      <c r="GD1359" s="24"/>
      <c r="GE1359" s="24"/>
      <c r="GF1359" s="24"/>
      <c r="GG1359" s="24"/>
      <c r="GH1359" s="24"/>
      <c r="GI1359" s="24"/>
      <c r="GJ1359" s="24"/>
      <c r="GK1359" s="24"/>
      <c r="GL1359" s="24"/>
      <c r="GM1359" s="24"/>
      <c r="GN1359" s="24"/>
      <c r="GO1359" s="24"/>
      <c r="GP1359" s="24"/>
      <c r="GQ1359" s="24"/>
      <c r="GR1359" s="24"/>
      <c r="GS1359" s="24"/>
      <c r="GT1359" s="24"/>
      <c r="GU1359" s="24"/>
      <c r="GV1359" s="24"/>
      <c r="GW1359" s="24"/>
      <c r="GX1359" s="24"/>
      <c r="GY1359" s="24"/>
      <c r="GZ1359" s="24"/>
      <c r="HA1359" s="24"/>
      <c r="HB1359" s="24"/>
      <c r="HC1359" s="24"/>
      <c r="HD1359" s="24"/>
      <c r="HE1359" s="24"/>
      <c r="HF1359" s="24"/>
      <c r="HG1359" s="24"/>
    </row>
    <row r="1360" spans="1:215" ht="13.5" customHeight="1" x14ac:dyDescent="0.2">
      <c r="A1360" s="24"/>
      <c r="B1360" s="24"/>
      <c r="C1360" s="125"/>
      <c r="D1360" s="125"/>
      <c r="O1360" s="24"/>
      <c r="P1360" s="24"/>
      <c r="Q1360" s="125"/>
      <c r="R1360" s="24"/>
      <c r="S1360" s="108"/>
      <c r="T1360" s="108"/>
      <c r="U1360" s="108"/>
      <c r="V1360" s="108"/>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c r="CA1360" s="24"/>
      <c r="CB1360" s="24"/>
      <c r="CC1360" s="24"/>
      <c r="CD1360" s="24"/>
      <c r="CE1360" s="24"/>
      <c r="CF1360" s="24"/>
      <c r="CG1360" s="24"/>
      <c r="CH1360" s="24"/>
      <c r="CI1360" s="24"/>
      <c r="CJ1360" s="24"/>
      <c r="CK1360" s="24"/>
      <c r="CL1360" s="24"/>
      <c r="CM1360" s="24"/>
      <c r="CN1360" s="24"/>
      <c r="CO1360" s="24"/>
      <c r="CP1360" s="24"/>
      <c r="CQ1360" s="24"/>
      <c r="CR1360" s="24"/>
      <c r="CS1360" s="24"/>
      <c r="CT1360" s="24"/>
      <c r="CU1360" s="24"/>
      <c r="CV1360" s="24"/>
      <c r="CW1360" s="24"/>
      <c r="CX1360" s="24"/>
      <c r="CY1360" s="24"/>
      <c r="CZ1360" s="24"/>
      <c r="DA1360" s="24"/>
      <c r="DB1360" s="24"/>
      <c r="DC1360" s="24"/>
      <c r="DD1360" s="24"/>
      <c r="DE1360" s="24"/>
      <c r="DF1360" s="24"/>
      <c r="DG1360" s="24"/>
      <c r="DH1360" s="24"/>
      <c r="DI1360" s="24"/>
      <c r="DJ1360" s="24"/>
      <c r="DK1360" s="24"/>
      <c r="DL1360" s="24"/>
      <c r="DM1360" s="24"/>
      <c r="DN1360" s="24"/>
      <c r="DO1360" s="24"/>
      <c r="DP1360" s="24"/>
      <c r="DQ1360" s="24"/>
      <c r="DR1360" s="24"/>
      <c r="DS1360" s="24"/>
      <c r="DT1360" s="24"/>
      <c r="DU1360" s="24"/>
      <c r="DV1360" s="24"/>
      <c r="DW1360" s="24"/>
      <c r="DX1360" s="24"/>
      <c r="DY1360" s="24"/>
      <c r="DZ1360" s="24"/>
      <c r="EA1360" s="24"/>
      <c r="EB1360" s="24"/>
      <c r="EC1360" s="24"/>
      <c r="ED1360" s="24"/>
      <c r="EE1360" s="24"/>
      <c r="EF1360" s="24"/>
      <c r="EG1360" s="24"/>
      <c r="EH1360" s="24"/>
      <c r="EI1360" s="24"/>
      <c r="EJ1360" s="24"/>
      <c r="EK1360" s="24"/>
      <c r="EL1360" s="24"/>
      <c r="EM1360" s="24"/>
      <c r="EN1360" s="24"/>
      <c r="EO1360" s="24"/>
      <c r="EP1360" s="24"/>
      <c r="EQ1360" s="24"/>
      <c r="ER1360" s="24"/>
      <c r="ES1360" s="24"/>
      <c r="ET1360" s="24"/>
      <c r="EU1360" s="24"/>
      <c r="EV1360" s="24"/>
      <c r="EW1360" s="24"/>
      <c r="EX1360" s="24"/>
      <c r="EY1360" s="24"/>
      <c r="EZ1360" s="24"/>
      <c r="FA1360" s="24"/>
      <c r="FB1360" s="24"/>
      <c r="FC1360" s="24"/>
      <c r="FD1360" s="24"/>
      <c r="FE1360" s="24"/>
      <c r="FF1360" s="24"/>
      <c r="FG1360" s="24"/>
      <c r="FH1360" s="24"/>
      <c r="FI1360" s="24"/>
      <c r="FJ1360" s="24"/>
      <c r="FK1360" s="24"/>
      <c r="FL1360" s="24"/>
      <c r="FM1360" s="24"/>
      <c r="FN1360" s="24"/>
      <c r="FO1360" s="24"/>
      <c r="FP1360" s="24"/>
      <c r="FQ1360" s="24"/>
      <c r="FR1360" s="24"/>
      <c r="FS1360" s="24"/>
      <c r="FT1360" s="24"/>
      <c r="FU1360" s="24"/>
      <c r="FV1360" s="24"/>
      <c r="FW1360" s="24"/>
      <c r="FX1360" s="24"/>
      <c r="FY1360" s="24"/>
      <c r="FZ1360" s="24"/>
      <c r="GA1360" s="24"/>
      <c r="GB1360" s="24"/>
      <c r="GC1360" s="24"/>
      <c r="GD1360" s="24"/>
      <c r="GE1360" s="24"/>
      <c r="GF1360" s="24"/>
      <c r="GG1360" s="24"/>
      <c r="GH1360" s="24"/>
      <c r="GI1360" s="24"/>
      <c r="GJ1360" s="24"/>
      <c r="GK1360" s="24"/>
      <c r="GL1360" s="24"/>
      <c r="GM1360" s="24"/>
      <c r="GN1360" s="24"/>
      <c r="GO1360" s="24"/>
      <c r="GP1360" s="24"/>
      <c r="GQ1360" s="24"/>
      <c r="GR1360" s="24"/>
      <c r="GS1360" s="24"/>
      <c r="GT1360" s="24"/>
      <c r="GU1360" s="24"/>
      <c r="GV1360" s="24"/>
      <c r="GW1360" s="24"/>
      <c r="GX1360" s="24"/>
      <c r="GY1360" s="24"/>
      <c r="GZ1360" s="24"/>
      <c r="HA1360" s="24"/>
      <c r="HB1360" s="24"/>
      <c r="HC1360" s="24"/>
      <c r="HD1360" s="24"/>
      <c r="HE1360" s="24"/>
      <c r="HF1360" s="24"/>
      <c r="HG1360" s="24"/>
    </row>
    <row r="1361" spans="1:215" ht="13.5" customHeight="1" x14ac:dyDescent="0.2">
      <c r="A1361" s="24"/>
      <c r="B1361" s="24"/>
      <c r="C1361" s="125"/>
      <c r="D1361" s="125"/>
      <c r="O1361" s="24"/>
      <c r="P1361" s="24"/>
      <c r="Q1361" s="125"/>
      <c r="R1361" s="24"/>
      <c r="S1361" s="108"/>
      <c r="T1361" s="108"/>
      <c r="U1361" s="108"/>
      <c r="V1361" s="108"/>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c r="CA1361" s="24"/>
      <c r="CB1361" s="24"/>
      <c r="CC1361" s="24"/>
      <c r="CD1361" s="24"/>
      <c r="CE1361" s="24"/>
      <c r="CF1361" s="24"/>
      <c r="CG1361" s="24"/>
      <c r="CH1361" s="24"/>
      <c r="CI1361" s="24"/>
      <c r="CJ1361" s="24"/>
      <c r="CK1361" s="24"/>
      <c r="CL1361" s="24"/>
      <c r="CM1361" s="24"/>
      <c r="CN1361" s="24"/>
      <c r="CO1361" s="24"/>
      <c r="CP1361" s="24"/>
      <c r="CQ1361" s="24"/>
      <c r="CR1361" s="24"/>
      <c r="CS1361" s="24"/>
      <c r="CT1361" s="24"/>
      <c r="CU1361" s="24"/>
      <c r="CV1361" s="24"/>
      <c r="CW1361" s="24"/>
      <c r="CX1361" s="24"/>
      <c r="CY1361" s="24"/>
      <c r="CZ1361" s="24"/>
      <c r="DA1361" s="24"/>
      <c r="DB1361" s="24"/>
      <c r="DC1361" s="24"/>
      <c r="DD1361" s="24"/>
      <c r="DE1361" s="24"/>
      <c r="DF1361" s="24"/>
      <c r="DG1361" s="24"/>
      <c r="DH1361" s="24"/>
      <c r="DI1361" s="24"/>
      <c r="DJ1361" s="24"/>
      <c r="DK1361" s="24"/>
      <c r="DL1361" s="24"/>
      <c r="DM1361" s="24"/>
      <c r="DN1361" s="24"/>
      <c r="DO1361" s="24"/>
      <c r="DP1361" s="24"/>
      <c r="DQ1361" s="24"/>
      <c r="DR1361" s="24"/>
      <c r="DS1361" s="24"/>
      <c r="DT1361" s="24"/>
      <c r="DU1361" s="24"/>
      <c r="DV1361" s="24"/>
      <c r="DW1361" s="24"/>
      <c r="DX1361" s="24"/>
      <c r="DY1361" s="24"/>
      <c r="DZ1361" s="24"/>
      <c r="EA1361" s="24"/>
      <c r="EB1361" s="24"/>
      <c r="EC1361" s="24"/>
      <c r="ED1361" s="24"/>
      <c r="EE1361" s="24"/>
      <c r="EF1361" s="24"/>
      <c r="EG1361" s="24"/>
      <c r="EH1361" s="24"/>
      <c r="EI1361" s="24"/>
      <c r="EJ1361" s="24"/>
      <c r="EK1361" s="24"/>
      <c r="EL1361" s="24"/>
      <c r="EM1361" s="24"/>
      <c r="EN1361" s="24"/>
      <c r="EO1361" s="24"/>
      <c r="EP1361" s="24"/>
      <c r="EQ1361" s="24"/>
      <c r="ER1361" s="24"/>
      <c r="ES1361" s="24"/>
      <c r="ET1361" s="24"/>
      <c r="EU1361" s="24"/>
      <c r="EV1361" s="24"/>
      <c r="EW1361" s="24"/>
      <c r="EX1361" s="24"/>
      <c r="EY1361" s="24"/>
      <c r="EZ1361" s="24"/>
      <c r="FA1361" s="24"/>
      <c r="FB1361" s="24"/>
      <c r="FC1361" s="24"/>
      <c r="FD1361" s="24"/>
      <c r="FE1361" s="24"/>
      <c r="FF1361" s="24"/>
      <c r="FG1361" s="24"/>
      <c r="FH1361" s="24"/>
      <c r="FI1361" s="24"/>
      <c r="FJ1361" s="24"/>
      <c r="FK1361" s="24"/>
      <c r="FL1361" s="24"/>
      <c r="FM1361" s="24"/>
      <c r="FN1361" s="24"/>
      <c r="FO1361" s="24"/>
      <c r="FP1361" s="24"/>
      <c r="FQ1361" s="24"/>
      <c r="FR1361" s="24"/>
      <c r="FS1361" s="24"/>
      <c r="FT1361" s="24"/>
      <c r="FU1361" s="24"/>
      <c r="FV1361" s="24"/>
      <c r="FW1361" s="24"/>
      <c r="FX1361" s="24"/>
      <c r="FY1361" s="24"/>
      <c r="FZ1361" s="24"/>
      <c r="GA1361" s="24"/>
      <c r="GB1361" s="24"/>
      <c r="GC1361" s="24"/>
      <c r="GD1361" s="24"/>
      <c r="GE1361" s="24"/>
      <c r="GF1361" s="24"/>
      <c r="GG1361" s="24"/>
      <c r="GH1361" s="24"/>
      <c r="GI1361" s="24"/>
      <c r="GJ1361" s="24"/>
      <c r="GK1361" s="24"/>
      <c r="GL1361" s="24"/>
      <c r="GM1361" s="24"/>
      <c r="GN1361" s="24"/>
      <c r="GO1361" s="24"/>
      <c r="GP1361" s="24"/>
      <c r="GQ1361" s="24"/>
      <c r="GR1361" s="24"/>
      <c r="GS1361" s="24"/>
      <c r="GT1361" s="24"/>
      <c r="GU1361" s="24"/>
      <c r="GV1361" s="24"/>
      <c r="GW1361" s="24"/>
      <c r="GX1361" s="24"/>
      <c r="GY1361" s="24"/>
      <c r="GZ1361" s="24"/>
      <c r="HA1361" s="24"/>
      <c r="HB1361" s="24"/>
      <c r="HC1361" s="24"/>
      <c r="HD1361" s="24"/>
      <c r="HE1361" s="24"/>
      <c r="HF1361" s="24"/>
      <c r="HG1361" s="24"/>
    </row>
    <row r="1362" spans="1:215" ht="13.5" customHeight="1" x14ac:dyDescent="0.2">
      <c r="A1362" s="24"/>
      <c r="B1362" s="24"/>
      <c r="C1362" s="125"/>
      <c r="D1362" s="125"/>
      <c r="O1362" s="24"/>
      <c r="P1362" s="24"/>
      <c r="Q1362" s="125"/>
      <c r="R1362" s="24"/>
      <c r="S1362" s="108"/>
      <c r="T1362" s="108"/>
      <c r="U1362" s="108"/>
      <c r="V1362" s="108"/>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c r="CA1362" s="24"/>
      <c r="CB1362" s="24"/>
      <c r="CC1362" s="24"/>
      <c r="CD1362" s="24"/>
      <c r="CE1362" s="24"/>
      <c r="CF1362" s="24"/>
      <c r="CG1362" s="24"/>
      <c r="CH1362" s="24"/>
      <c r="CI1362" s="24"/>
      <c r="CJ1362" s="24"/>
      <c r="CK1362" s="24"/>
      <c r="CL1362" s="24"/>
      <c r="CM1362" s="24"/>
      <c r="CN1362" s="24"/>
      <c r="CO1362" s="24"/>
      <c r="CP1362" s="24"/>
      <c r="CQ1362" s="24"/>
      <c r="CR1362" s="24"/>
      <c r="CS1362" s="24"/>
      <c r="CT1362" s="24"/>
      <c r="CU1362" s="24"/>
      <c r="CV1362" s="24"/>
      <c r="CW1362" s="24"/>
      <c r="CX1362" s="24"/>
      <c r="CY1362" s="24"/>
      <c r="CZ1362" s="24"/>
      <c r="DA1362" s="24"/>
      <c r="DB1362" s="24"/>
      <c r="DC1362" s="24"/>
      <c r="DD1362" s="24"/>
      <c r="DE1362" s="24"/>
      <c r="DF1362" s="24"/>
      <c r="DG1362" s="24"/>
      <c r="DH1362" s="24"/>
      <c r="DI1362" s="24"/>
      <c r="DJ1362" s="24"/>
      <c r="DK1362" s="24"/>
      <c r="DL1362" s="24"/>
      <c r="DM1362" s="24"/>
      <c r="DN1362" s="24"/>
      <c r="DO1362" s="24"/>
      <c r="DP1362" s="24"/>
      <c r="DQ1362" s="24"/>
      <c r="DR1362" s="24"/>
      <c r="DS1362" s="24"/>
      <c r="DT1362" s="24"/>
      <c r="DU1362" s="24"/>
      <c r="DV1362" s="24"/>
      <c r="DW1362" s="24"/>
      <c r="DX1362" s="24"/>
      <c r="DY1362" s="24"/>
      <c r="DZ1362" s="24"/>
      <c r="EA1362" s="24"/>
      <c r="EB1362" s="24"/>
      <c r="EC1362" s="24"/>
      <c r="ED1362" s="24"/>
      <c r="EE1362" s="24"/>
      <c r="EF1362" s="24"/>
      <c r="EG1362" s="24"/>
      <c r="EH1362" s="24"/>
      <c r="EI1362" s="24"/>
      <c r="EJ1362" s="24"/>
      <c r="EK1362" s="24"/>
      <c r="EL1362" s="24"/>
      <c r="EM1362" s="24"/>
      <c r="EN1362" s="24"/>
      <c r="EO1362" s="24"/>
      <c r="EP1362" s="24"/>
      <c r="EQ1362" s="24"/>
      <c r="ER1362" s="24"/>
      <c r="ES1362" s="24"/>
      <c r="ET1362" s="24"/>
      <c r="EU1362" s="24"/>
      <c r="EV1362" s="24"/>
      <c r="EW1362" s="24"/>
      <c r="EX1362" s="24"/>
      <c r="EY1362" s="24"/>
      <c r="EZ1362" s="24"/>
      <c r="FA1362" s="24"/>
      <c r="FB1362" s="24"/>
      <c r="FC1362" s="24"/>
      <c r="FD1362" s="24"/>
      <c r="FE1362" s="24"/>
      <c r="FF1362" s="24"/>
      <c r="FG1362" s="24"/>
      <c r="FH1362" s="24"/>
      <c r="FI1362" s="24"/>
      <c r="FJ1362" s="24"/>
      <c r="FK1362" s="24"/>
      <c r="FL1362" s="24"/>
      <c r="FM1362" s="24"/>
      <c r="FN1362" s="24"/>
      <c r="FO1362" s="24"/>
      <c r="FP1362" s="24"/>
      <c r="FQ1362" s="24"/>
      <c r="FR1362" s="24"/>
      <c r="FS1362" s="24"/>
      <c r="FT1362" s="24"/>
      <c r="FU1362" s="24"/>
      <c r="FV1362" s="24"/>
      <c r="FW1362" s="24"/>
      <c r="FX1362" s="24"/>
      <c r="FY1362" s="24"/>
      <c r="FZ1362" s="24"/>
      <c r="GA1362" s="24"/>
      <c r="GB1362" s="24"/>
      <c r="GC1362" s="24"/>
      <c r="GD1362" s="24"/>
      <c r="GE1362" s="24"/>
      <c r="GF1362" s="24"/>
      <c r="GG1362" s="24"/>
      <c r="GH1362" s="24"/>
      <c r="GI1362" s="24"/>
      <c r="GJ1362" s="24"/>
      <c r="GK1362" s="24"/>
      <c r="GL1362" s="24"/>
      <c r="GM1362" s="24"/>
      <c r="GN1362" s="24"/>
      <c r="GO1362" s="24"/>
      <c r="GP1362" s="24"/>
      <c r="GQ1362" s="24"/>
      <c r="GR1362" s="24"/>
      <c r="GS1362" s="24"/>
      <c r="GT1362" s="24"/>
      <c r="GU1362" s="24"/>
      <c r="GV1362" s="24"/>
      <c r="GW1362" s="24"/>
      <c r="GX1362" s="24"/>
      <c r="GY1362" s="24"/>
      <c r="GZ1362" s="24"/>
      <c r="HA1362" s="24"/>
      <c r="HB1362" s="24"/>
      <c r="HC1362" s="24"/>
      <c r="HD1362" s="24"/>
      <c r="HE1362" s="24"/>
      <c r="HF1362" s="24"/>
      <c r="HG1362" s="24"/>
    </row>
    <row r="1363" spans="1:215" ht="13.5" customHeight="1" x14ac:dyDescent="0.2">
      <c r="A1363" s="24"/>
      <c r="B1363" s="24"/>
      <c r="C1363" s="125"/>
      <c r="D1363" s="125"/>
      <c r="O1363" s="24"/>
      <c r="P1363" s="24"/>
      <c r="Q1363" s="125"/>
      <c r="R1363" s="24"/>
      <c r="S1363" s="108"/>
      <c r="T1363" s="108"/>
      <c r="U1363" s="108"/>
      <c r="V1363" s="108"/>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24"/>
      <c r="CA1363" s="24"/>
      <c r="CB1363" s="24"/>
      <c r="CC1363" s="24"/>
      <c r="CD1363" s="24"/>
      <c r="CE1363" s="24"/>
      <c r="CF1363" s="24"/>
      <c r="CG1363" s="24"/>
      <c r="CH1363" s="24"/>
      <c r="CI1363" s="24"/>
      <c r="CJ1363" s="24"/>
      <c r="CK1363" s="24"/>
      <c r="CL1363" s="24"/>
      <c r="CM1363" s="24"/>
      <c r="CN1363" s="24"/>
      <c r="CO1363" s="24"/>
      <c r="CP1363" s="24"/>
      <c r="CQ1363" s="24"/>
      <c r="CR1363" s="24"/>
      <c r="CS1363" s="24"/>
      <c r="CT1363" s="24"/>
      <c r="CU1363" s="24"/>
      <c r="CV1363" s="24"/>
      <c r="CW1363" s="24"/>
      <c r="CX1363" s="24"/>
      <c r="CY1363" s="24"/>
      <c r="CZ1363" s="24"/>
      <c r="DA1363" s="24"/>
      <c r="DB1363" s="24"/>
      <c r="DC1363" s="24"/>
      <c r="DD1363" s="24"/>
      <c r="DE1363" s="24"/>
      <c r="DF1363" s="24"/>
      <c r="DG1363" s="24"/>
      <c r="DH1363" s="24"/>
      <c r="DI1363" s="24"/>
      <c r="DJ1363" s="24"/>
      <c r="DK1363" s="24"/>
      <c r="DL1363" s="24"/>
      <c r="DM1363" s="24"/>
      <c r="DN1363" s="24"/>
      <c r="DO1363" s="24"/>
      <c r="DP1363" s="24"/>
      <c r="DQ1363" s="24"/>
      <c r="DR1363" s="24"/>
      <c r="DS1363" s="24"/>
      <c r="DT1363" s="24"/>
      <c r="DU1363" s="24"/>
      <c r="DV1363" s="24"/>
      <c r="DW1363" s="24"/>
      <c r="DX1363" s="24"/>
      <c r="DY1363" s="24"/>
      <c r="DZ1363" s="24"/>
      <c r="EA1363" s="24"/>
      <c r="EB1363" s="24"/>
      <c r="EC1363" s="24"/>
      <c r="ED1363" s="24"/>
      <c r="EE1363" s="24"/>
      <c r="EF1363" s="24"/>
      <c r="EG1363" s="24"/>
      <c r="EH1363" s="24"/>
      <c r="EI1363" s="24"/>
      <c r="EJ1363" s="24"/>
      <c r="EK1363" s="24"/>
      <c r="EL1363" s="24"/>
      <c r="EM1363" s="24"/>
      <c r="EN1363" s="24"/>
      <c r="EO1363" s="24"/>
      <c r="EP1363" s="24"/>
      <c r="EQ1363" s="24"/>
      <c r="ER1363" s="24"/>
      <c r="ES1363" s="24"/>
      <c r="ET1363" s="24"/>
      <c r="EU1363" s="24"/>
      <c r="EV1363" s="24"/>
      <c r="EW1363" s="24"/>
      <c r="EX1363" s="24"/>
      <c r="EY1363" s="24"/>
      <c r="EZ1363" s="24"/>
      <c r="FA1363" s="24"/>
      <c r="FB1363" s="24"/>
      <c r="FC1363" s="24"/>
      <c r="FD1363" s="24"/>
      <c r="FE1363" s="24"/>
      <c r="FF1363" s="24"/>
      <c r="FG1363" s="24"/>
      <c r="FH1363" s="24"/>
      <c r="FI1363" s="24"/>
      <c r="FJ1363" s="24"/>
      <c r="FK1363" s="24"/>
      <c r="FL1363" s="24"/>
      <c r="FM1363" s="24"/>
      <c r="FN1363" s="24"/>
      <c r="FO1363" s="24"/>
      <c r="FP1363" s="24"/>
      <c r="FQ1363" s="24"/>
      <c r="FR1363" s="24"/>
      <c r="FS1363" s="24"/>
      <c r="FT1363" s="24"/>
      <c r="FU1363" s="24"/>
      <c r="FV1363" s="24"/>
      <c r="FW1363" s="24"/>
      <c r="FX1363" s="24"/>
      <c r="FY1363" s="24"/>
      <c r="FZ1363" s="24"/>
      <c r="GA1363" s="24"/>
      <c r="GB1363" s="24"/>
      <c r="GC1363" s="24"/>
      <c r="GD1363" s="24"/>
      <c r="GE1363" s="24"/>
      <c r="GF1363" s="24"/>
      <c r="GG1363" s="24"/>
      <c r="GH1363" s="24"/>
      <c r="GI1363" s="24"/>
      <c r="GJ1363" s="24"/>
      <c r="GK1363" s="24"/>
      <c r="GL1363" s="24"/>
      <c r="GM1363" s="24"/>
      <c r="GN1363" s="24"/>
      <c r="GO1363" s="24"/>
      <c r="GP1363" s="24"/>
      <c r="GQ1363" s="24"/>
      <c r="GR1363" s="24"/>
      <c r="GS1363" s="24"/>
      <c r="GT1363" s="24"/>
      <c r="GU1363" s="24"/>
      <c r="GV1363" s="24"/>
      <c r="GW1363" s="24"/>
      <c r="GX1363" s="24"/>
      <c r="GY1363" s="24"/>
      <c r="GZ1363" s="24"/>
      <c r="HA1363" s="24"/>
      <c r="HB1363" s="24"/>
      <c r="HC1363" s="24"/>
      <c r="HD1363" s="24"/>
      <c r="HE1363" s="24"/>
      <c r="HF1363" s="24"/>
      <c r="HG1363" s="24"/>
    </row>
    <row r="1364" spans="1:215" ht="13.5" customHeight="1" x14ac:dyDescent="0.2">
      <c r="A1364" s="24"/>
      <c r="B1364" s="24"/>
      <c r="C1364" s="125"/>
      <c r="D1364" s="125"/>
      <c r="O1364" s="24"/>
      <c r="P1364" s="24"/>
      <c r="Q1364" s="125"/>
      <c r="R1364" s="24"/>
      <c r="S1364" s="108"/>
      <c r="T1364" s="108"/>
      <c r="U1364" s="108"/>
      <c r="V1364" s="108"/>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24"/>
      <c r="CA1364" s="24"/>
      <c r="CB1364" s="24"/>
      <c r="CC1364" s="24"/>
      <c r="CD1364" s="24"/>
      <c r="CE1364" s="24"/>
      <c r="CF1364" s="24"/>
      <c r="CG1364" s="24"/>
      <c r="CH1364" s="24"/>
      <c r="CI1364" s="24"/>
      <c r="CJ1364" s="24"/>
      <c r="CK1364" s="24"/>
      <c r="CL1364" s="24"/>
      <c r="CM1364" s="24"/>
      <c r="CN1364" s="24"/>
      <c r="CO1364" s="24"/>
      <c r="CP1364" s="24"/>
      <c r="CQ1364" s="24"/>
      <c r="CR1364" s="24"/>
      <c r="CS1364" s="24"/>
      <c r="CT1364" s="24"/>
      <c r="CU1364" s="24"/>
      <c r="CV1364" s="24"/>
      <c r="CW1364" s="24"/>
      <c r="CX1364" s="24"/>
      <c r="CY1364" s="24"/>
      <c r="CZ1364" s="24"/>
      <c r="DA1364" s="24"/>
      <c r="DB1364" s="24"/>
      <c r="DC1364" s="24"/>
      <c r="DD1364" s="24"/>
      <c r="DE1364" s="24"/>
      <c r="DF1364" s="24"/>
      <c r="DG1364" s="24"/>
      <c r="DH1364" s="24"/>
      <c r="DI1364" s="24"/>
      <c r="DJ1364" s="24"/>
      <c r="DK1364" s="24"/>
      <c r="DL1364" s="24"/>
      <c r="DM1364" s="24"/>
      <c r="DN1364" s="24"/>
      <c r="DO1364" s="24"/>
      <c r="DP1364" s="24"/>
      <c r="DQ1364" s="24"/>
      <c r="DR1364" s="24"/>
      <c r="DS1364" s="24"/>
      <c r="DT1364" s="24"/>
      <c r="DU1364" s="24"/>
      <c r="DV1364" s="24"/>
      <c r="DW1364" s="24"/>
      <c r="DX1364" s="24"/>
      <c r="DY1364" s="24"/>
      <c r="DZ1364" s="24"/>
      <c r="EA1364" s="24"/>
      <c r="EB1364" s="24"/>
      <c r="EC1364" s="24"/>
      <c r="ED1364" s="24"/>
      <c r="EE1364" s="24"/>
      <c r="EF1364" s="24"/>
      <c r="EG1364" s="24"/>
      <c r="EH1364" s="24"/>
      <c r="EI1364" s="24"/>
      <c r="EJ1364" s="24"/>
      <c r="EK1364" s="24"/>
      <c r="EL1364" s="24"/>
      <c r="EM1364" s="24"/>
      <c r="EN1364" s="24"/>
      <c r="EO1364" s="24"/>
      <c r="EP1364" s="24"/>
      <c r="EQ1364" s="24"/>
      <c r="ER1364" s="24"/>
      <c r="ES1364" s="24"/>
      <c r="ET1364" s="24"/>
      <c r="EU1364" s="24"/>
      <c r="EV1364" s="24"/>
      <c r="EW1364" s="24"/>
      <c r="EX1364" s="24"/>
      <c r="EY1364" s="24"/>
      <c r="EZ1364" s="24"/>
      <c r="FA1364" s="24"/>
      <c r="FB1364" s="24"/>
      <c r="FC1364" s="24"/>
      <c r="FD1364" s="24"/>
      <c r="FE1364" s="24"/>
      <c r="FF1364" s="24"/>
      <c r="FG1364" s="24"/>
      <c r="FH1364" s="24"/>
      <c r="FI1364" s="24"/>
      <c r="FJ1364" s="24"/>
      <c r="FK1364" s="24"/>
      <c r="FL1364" s="24"/>
      <c r="FM1364" s="24"/>
      <c r="FN1364" s="24"/>
      <c r="FO1364" s="24"/>
      <c r="FP1364" s="24"/>
      <c r="FQ1364" s="24"/>
      <c r="FR1364" s="24"/>
      <c r="FS1364" s="24"/>
      <c r="FT1364" s="24"/>
      <c r="FU1364" s="24"/>
      <c r="FV1364" s="24"/>
      <c r="FW1364" s="24"/>
      <c r="FX1364" s="24"/>
      <c r="FY1364" s="24"/>
      <c r="FZ1364" s="24"/>
      <c r="GA1364" s="24"/>
      <c r="GB1364" s="24"/>
      <c r="GC1364" s="24"/>
      <c r="GD1364" s="24"/>
      <c r="GE1364" s="24"/>
      <c r="GF1364" s="24"/>
      <c r="GG1364" s="24"/>
      <c r="GH1364" s="24"/>
      <c r="GI1364" s="24"/>
      <c r="GJ1364" s="24"/>
      <c r="GK1364" s="24"/>
      <c r="GL1364" s="24"/>
      <c r="GM1364" s="24"/>
      <c r="GN1364" s="24"/>
      <c r="GO1364" s="24"/>
      <c r="GP1364" s="24"/>
      <c r="GQ1364" s="24"/>
      <c r="GR1364" s="24"/>
      <c r="GS1364" s="24"/>
      <c r="GT1364" s="24"/>
      <c r="GU1364" s="24"/>
      <c r="GV1364" s="24"/>
      <c r="GW1364" s="24"/>
      <c r="GX1364" s="24"/>
      <c r="GY1364" s="24"/>
      <c r="GZ1364" s="24"/>
      <c r="HA1364" s="24"/>
      <c r="HB1364" s="24"/>
      <c r="HC1364" s="24"/>
      <c r="HD1364" s="24"/>
      <c r="HE1364" s="24"/>
      <c r="HF1364" s="24"/>
      <c r="HG1364" s="24"/>
    </row>
    <row r="1365" spans="1:215" ht="13.5" customHeight="1" x14ac:dyDescent="0.2">
      <c r="A1365" s="24"/>
      <c r="B1365" s="24"/>
      <c r="C1365" s="125"/>
      <c r="D1365" s="125"/>
      <c r="O1365" s="24"/>
      <c r="P1365" s="24"/>
      <c r="Q1365" s="125"/>
      <c r="R1365" s="24"/>
      <c r="S1365" s="108"/>
      <c r="T1365" s="108"/>
      <c r="U1365" s="108"/>
      <c r="V1365" s="108"/>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24"/>
      <c r="CA1365" s="24"/>
      <c r="CB1365" s="24"/>
      <c r="CC1365" s="24"/>
      <c r="CD1365" s="24"/>
      <c r="CE1365" s="24"/>
      <c r="CF1365" s="24"/>
      <c r="CG1365" s="24"/>
      <c r="CH1365" s="24"/>
      <c r="CI1365" s="24"/>
      <c r="CJ1365" s="24"/>
      <c r="CK1365" s="24"/>
      <c r="CL1365" s="24"/>
      <c r="CM1365" s="24"/>
      <c r="CN1365" s="24"/>
      <c r="CO1365" s="24"/>
      <c r="CP1365" s="24"/>
      <c r="CQ1365" s="24"/>
      <c r="CR1365" s="24"/>
      <c r="CS1365" s="24"/>
      <c r="CT1365" s="24"/>
      <c r="CU1365" s="24"/>
      <c r="CV1365" s="24"/>
      <c r="CW1365" s="24"/>
      <c r="CX1365" s="24"/>
      <c r="CY1365" s="24"/>
      <c r="CZ1365" s="24"/>
      <c r="DA1365" s="24"/>
      <c r="DB1365" s="24"/>
      <c r="DC1365" s="24"/>
      <c r="DD1365" s="24"/>
      <c r="DE1365" s="24"/>
      <c r="DF1365" s="24"/>
      <c r="DG1365" s="24"/>
      <c r="DH1365" s="24"/>
      <c r="DI1365" s="24"/>
      <c r="DJ1365" s="24"/>
      <c r="DK1365" s="24"/>
      <c r="DL1365" s="24"/>
      <c r="DM1365" s="24"/>
      <c r="DN1365" s="24"/>
      <c r="DO1365" s="24"/>
      <c r="DP1365" s="24"/>
      <c r="DQ1365" s="24"/>
      <c r="DR1365" s="24"/>
      <c r="DS1365" s="24"/>
      <c r="DT1365" s="24"/>
      <c r="DU1365" s="24"/>
      <c r="DV1365" s="24"/>
      <c r="DW1365" s="24"/>
      <c r="DX1365" s="24"/>
      <c r="DY1365" s="24"/>
      <c r="DZ1365" s="24"/>
      <c r="EA1365" s="24"/>
      <c r="EB1365" s="24"/>
      <c r="EC1365" s="24"/>
      <c r="ED1365" s="24"/>
      <c r="EE1365" s="24"/>
      <c r="EF1365" s="24"/>
      <c r="EG1365" s="24"/>
      <c r="EH1365" s="24"/>
      <c r="EI1365" s="24"/>
      <c r="EJ1365" s="24"/>
      <c r="EK1365" s="24"/>
      <c r="EL1365" s="24"/>
      <c r="EM1365" s="24"/>
      <c r="EN1365" s="24"/>
      <c r="EO1365" s="24"/>
      <c r="EP1365" s="24"/>
      <c r="EQ1365" s="24"/>
      <c r="ER1365" s="24"/>
      <c r="ES1365" s="24"/>
      <c r="ET1365" s="24"/>
      <c r="EU1365" s="24"/>
      <c r="EV1365" s="24"/>
      <c r="EW1365" s="24"/>
      <c r="EX1365" s="24"/>
      <c r="EY1365" s="24"/>
      <c r="EZ1365" s="24"/>
      <c r="FA1365" s="24"/>
      <c r="FB1365" s="24"/>
      <c r="FC1365" s="24"/>
      <c r="FD1365" s="24"/>
      <c r="FE1365" s="24"/>
      <c r="FF1365" s="24"/>
      <c r="FG1365" s="24"/>
      <c r="FH1365" s="24"/>
      <c r="FI1365" s="24"/>
      <c r="FJ1365" s="24"/>
      <c r="FK1365" s="24"/>
      <c r="FL1365" s="24"/>
      <c r="FM1365" s="24"/>
      <c r="FN1365" s="24"/>
      <c r="FO1365" s="24"/>
      <c r="FP1365" s="24"/>
      <c r="FQ1365" s="24"/>
      <c r="FR1365" s="24"/>
      <c r="FS1365" s="24"/>
      <c r="FT1365" s="24"/>
      <c r="FU1365" s="24"/>
      <c r="FV1365" s="24"/>
      <c r="FW1365" s="24"/>
      <c r="FX1365" s="24"/>
      <c r="FY1365" s="24"/>
      <c r="FZ1365" s="24"/>
      <c r="GA1365" s="24"/>
      <c r="GB1365" s="24"/>
      <c r="GC1365" s="24"/>
      <c r="GD1365" s="24"/>
      <c r="GE1365" s="24"/>
      <c r="GF1365" s="24"/>
      <c r="GG1365" s="24"/>
      <c r="GH1365" s="24"/>
      <c r="GI1365" s="24"/>
      <c r="GJ1365" s="24"/>
      <c r="GK1365" s="24"/>
      <c r="GL1365" s="24"/>
      <c r="GM1365" s="24"/>
      <c r="GN1365" s="24"/>
      <c r="GO1365" s="24"/>
      <c r="GP1365" s="24"/>
      <c r="GQ1365" s="24"/>
      <c r="GR1365" s="24"/>
      <c r="GS1365" s="24"/>
      <c r="GT1365" s="24"/>
      <c r="GU1365" s="24"/>
      <c r="GV1365" s="24"/>
      <c r="GW1365" s="24"/>
      <c r="GX1365" s="24"/>
      <c r="GY1365" s="24"/>
      <c r="GZ1365" s="24"/>
      <c r="HA1365" s="24"/>
      <c r="HB1365" s="24"/>
      <c r="HC1365" s="24"/>
      <c r="HD1365" s="24"/>
      <c r="HE1365" s="24"/>
      <c r="HF1365" s="24"/>
      <c r="HG1365" s="24"/>
    </row>
    <row r="1366" spans="1:215" ht="13.5" customHeight="1" x14ac:dyDescent="0.2">
      <c r="A1366" s="24"/>
      <c r="B1366" s="24"/>
      <c r="C1366" s="125"/>
      <c r="D1366" s="125"/>
      <c r="O1366" s="24"/>
      <c r="P1366" s="24"/>
      <c r="Q1366" s="125"/>
      <c r="R1366" s="24"/>
      <c r="S1366" s="108"/>
      <c r="T1366" s="108"/>
      <c r="U1366" s="108"/>
      <c r="V1366" s="108"/>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c r="CA1366" s="24"/>
      <c r="CB1366" s="24"/>
      <c r="CC1366" s="24"/>
      <c r="CD1366" s="24"/>
      <c r="CE1366" s="24"/>
      <c r="CF1366" s="24"/>
      <c r="CG1366" s="24"/>
      <c r="CH1366" s="24"/>
      <c r="CI1366" s="24"/>
      <c r="CJ1366" s="24"/>
      <c r="CK1366" s="24"/>
      <c r="CL1366" s="24"/>
      <c r="CM1366" s="24"/>
      <c r="CN1366" s="24"/>
      <c r="CO1366" s="24"/>
      <c r="CP1366" s="24"/>
      <c r="CQ1366" s="24"/>
      <c r="CR1366" s="24"/>
      <c r="CS1366" s="24"/>
      <c r="CT1366" s="24"/>
      <c r="CU1366" s="24"/>
      <c r="CV1366" s="24"/>
      <c r="CW1366" s="24"/>
      <c r="CX1366" s="24"/>
      <c r="CY1366" s="24"/>
      <c r="CZ1366" s="24"/>
      <c r="DA1366" s="24"/>
      <c r="DB1366" s="24"/>
      <c r="DC1366" s="24"/>
      <c r="DD1366" s="24"/>
      <c r="DE1366" s="24"/>
      <c r="DF1366" s="24"/>
      <c r="DG1366" s="24"/>
      <c r="DH1366" s="24"/>
      <c r="DI1366" s="24"/>
      <c r="DJ1366" s="24"/>
      <c r="DK1366" s="24"/>
      <c r="DL1366" s="24"/>
      <c r="DM1366" s="24"/>
      <c r="DN1366" s="24"/>
      <c r="DO1366" s="24"/>
      <c r="DP1366" s="24"/>
      <c r="DQ1366" s="24"/>
      <c r="DR1366" s="24"/>
      <c r="DS1366" s="24"/>
      <c r="DT1366" s="24"/>
      <c r="DU1366" s="24"/>
      <c r="DV1366" s="24"/>
      <c r="DW1366" s="24"/>
      <c r="DX1366" s="24"/>
      <c r="DY1366" s="24"/>
      <c r="DZ1366" s="24"/>
      <c r="EA1366" s="24"/>
      <c r="EB1366" s="24"/>
      <c r="EC1366" s="24"/>
      <c r="ED1366" s="24"/>
      <c r="EE1366" s="24"/>
      <c r="EF1366" s="24"/>
      <c r="EG1366" s="24"/>
      <c r="EH1366" s="24"/>
      <c r="EI1366" s="24"/>
      <c r="EJ1366" s="24"/>
      <c r="EK1366" s="24"/>
      <c r="EL1366" s="24"/>
      <c r="EM1366" s="24"/>
      <c r="EN1366" s="24"/>
      <c r="EO1366" s="24"/>
      <c r="EP1366" s="24"/>
      <c r="EQ1366" s="24"/>
      <c r="ER1366" s="24"/>
      <c r="ES1366" s="24"/>
      <c r="ET1366" s="24"/>
      <c r="EU1366" s="24"/>
      <c r="EV1366" s="24"/>
      <c r="EW1366" s="24"/>
      <c r="EX1366" s="24"/>
      <c r="EY1366" s="24"/>
      <c r="EZ1366" s="24"/>
      <c r="FA1366" s="24"/>
      <c r="FB1366" s="24"/>
      <c r="FC1366" s="24"/>
      <c r="FD1366" s="24"/>
      <c r="FE1366" s="24"/>
      <c r="FF1366" s="24"/>
      <c r="FG1366" s="24"/>
      <c r="FH1366" s="24"/>
      <c r="FI1366" s="24"/>
      <c r="FJ1366" s="24"/>
      <c r="FK1366" s="24"/>
      <c r="FL1366" s="24"/>
      <c r="FM1366" s="24"/>
      <c r="FN1366" s="24"/>
      <c r="FO1366" s="24"/>
      <c r="FP1366" s="24"/>
      <c r="FQ1366" s="24"/>
      <c r="FR1366" s="24"/>
      <c r="FS1366" s="24"/>
      <c r="FT1366" s="24"/>
      <c r="FU1366" s="24"/>
      <c r="FV1366" s="24"/>
      <c r="FW1366" s="24"/>
      <c r="FX1366" s="24"/>
      <c r="FY1366" s="24"/>
      <c r="FZ1366" s="24"/>
      <c r="GA1366" s="24"/>
      <c r="GB1366" s="24"/>
      <c r="GC1366" s="24"/>
      <c r="GD1366" s="24"/>
      <c r="GE1366" s="24"/>
      <c r="GF1366" s="24"/>
      <c r="GG1366" s="24"/>
      <c r="GH1366" s="24"/>
      <c r="GI1366" s="24"/>
      <c r="GJ1366" s="24"/>
      <c r="GK1366" s="24"/>
      <c r="GL1366" s="24"/>
      <c r="GM1366" s="24"/>
      <c r="GN1366" s="24"/>
      <c r="GO1366" s="24"/>
      <c r="GP1366" s="24"/>
      <c r="GQ1366" s="24"/>
      <c r="GR1366" s="24"/>
      <c r="GS1366" s="24"/>
      <c r="GT1366" s="24"/>
      <c r="GU1366" s="24"/>
      <c r="GV1366" s="24"/>
      <c r="GW1366" s="24"/>
      <c r="GX1366" s="24"/>
      <c r="GY1366" s="24"/>
      <c r="GZ1366" s="24"/>
      <c r="HA1366" s="24"/>
      <c r="HB1366" s="24"/>
      <c r="HC1366" s="24"/>
      <c r="HD1366" s="24"/>
      <c r="HE1366" s="24"/>
      <c r="HF1366" s="24"/>
      <c r="HG1366" s="24"/>
    </row>
    <row r="1367" spans="1:215" ht="13.5" customHeight="1" x14ac:dyDescent="0.2">
      <c r="A1367" s="24"/>
      <c r="B1367" s="24"/>
      <c r="C1367" s="125"/>
      <c r="D1367" s="125"/>
      <c r="O1367" s="24"/>
      <c r="P1367" s="24"/>
      <c r="Q1367" s="125"/>
      <c r="R1367" s="24"/>
      <c r="S1367" s="108"/>
      <c r="T1367" s="108"/>
      <c r="U1367" s="108"/>
      <c r="V1367" s="108"/>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24"/>
      <c r="CA1367" s="24"/>
      <c r="CB1367" s="24"/>
      <c r="CC1367" s="24"/>
      <c r="CD1367" s="24"/>
      <c r="CE1367" s="24"/>
      <c r="CF1367" s="24"/>
      <c r="CG1367" s="24"/>
      <c r="CH1367" s="24"/>
      <c r="CI1367" s="24"/>
      <c r="CJ1367" s="24"/>
      <c r="CK1367" s="24"/>
      <c r="CL1367" s="24"/>
      <c r="CM1367" s="24"/>
      <c r="CN1367" s="24"/>
      <c r="CO1367" s="24"/>
      <c r="CP1367" s="24"/>
      <c r="CQ1367" s="24"/>
      <c r="CR1367" s="24"/>
      <c r="CS1367" s="24"/>
      <c r="CT1367" s="24"/>
      <c r="CU1367" s="24"/>
      <c r="CV1367" s="24"/>
      <c r="CW1367" s="24"/>
      <c r="CX1367" s="24"/>
      <c r="CY1367" s="24"/>
      <c r="CZ1367" s="24"/>
      <c r="DA1367" s="24"/>
      <c r="DB1367" s="24"/>
      <c r="DC1367" s="24"/>
      <c r="DD1367" s="24"/>
      <c r="DE1367" s="24"/>
      <c r="DF1367" s="24"/>
      <c r="DG1367" s="24"/>
      <c r="DH1367" s="24"/>
      <c r="DI1367" s="24"/>
      <c r="DJ1367" s="24"/>
      <c r="DK1367" s="24"/>
      <c r="DL1367" s="24"/>
      <c r="DM1367" s="24"/>
      <c r="DN1367" s="24"/>
      <c r="DO1367" s="24"/>
      <c r="DP1367" s="24"/>
      <c r="DQ1367" s="24"/>
      <c r="DR1367" s="24"/>
      <c r="DS1367" s="24"/>
      <c r="DT1367" s="24"/>
      <c r="DU1367" s="24"/>
      <c r="DV1367" s="24"/>
      <c r="DW1367" s="24"/>
      <c r="DX1367" s="24"/>
      <c r="DY1367" s="24"/>
      <c r="DZ1367" s="24"/>
      <c r="EA1367" s="24"/>
      <c r="EB1367" s="24"/>
      <c r="EC1367" s="24"/>
      <c r="ED1367" s="24"/>
      <c r="EE1367" s="24"/>
      <c r="EF1367" s="24"/>
      <c r="EG1367" s="24"/>
      <c r="EH1367" s="24"/>
      <c r="EI1367" s="24"/>
      <c r="EJ1367" s="24"/>
      <c r="EK1367" s="24"/>
      <c r="EL1367" s="24"/>
      <c r="EM1367" s="24"/>
      <c r="EN1367" s="24"/>
      <c r="EO1367" s="24"/>
      <c r="EP1367" s="24"/>
      <c r="EQ1367" s="24"/>
      <c r="ER1367" s="24"/>
      <c r="ES1367" s="24"/>
      <c r="ET1367" s="24"/>
      <c r="EU1367" s="24"/>
      <c r="EV1367" s="24"/>
      <c r="EW1367" s="24"/>
      <c r="EX1367" s="24"/>
      <c r="EY1367" s="24"/>
      <c r="EZ1367" s="24"/>
      <c r="FA1367" s="24"/>
      <c r="FB1367" s="24"/>
      <c r="FC1367" s="24"/>
      <c r="FD1367" s="24"/>
      <c r="FE1367" s="24"/>
      <c r="FF1367" s="24"/>
      <c r="FG1367" s="24"/>
      <c r="FH1367" s="24"/>
      <c r="FI1367" s="24"/>
      <c r="FJ1367" s="24"/>
      <c r="FK1367" s="24"/>
      <c r="FL1367" s="24"/>
      <c r="FM1367" s="24"/>
      <c r="FN1367" s="24"/>
      <c r="FO1367" s="24"/>
      <c r="FP1367" s="24"/>
      <c r="FQ1367" s="24"/>
      <c r="FR1367" s="24"/>
      <c r="FS1367" s="24"/>
      <c r="FT1367" s="24"/>
      <c r="FU1367" s="24"/>
      <c r="FV1367" s="24"/>
      <c r="FW1367" s="24"/>
      <c r="FX1367" s="24"/>
      <c r="FY1367" s="24"/>
      <c r="FZ1367" s="24"/>
      <c r="GA1367" s="24"/>
      <c r="GB1367" s="24"/>
      <c r="GC1367" s="24"/>
      <c r="GD1367" s="24"/>
      <c r="GE1367" s="24"/>
      <c r="GF1367" s="24"/>
      <c r="GG1367" s="24"/>
      <c r="GH1367" s="24"/>
      <c r="GI1367" s="24"/>
      <c r="GJ1367" s="24"/>
      <c r="GK1367" s="24"/>
      <c r="GL1367" s="24"/>
      <c r="GM1367" s="24"/>
      <c r="GN1367" s="24"/>
      <c r="GO1367" s="24"/>
      <c r="GP1367" s="24"/>
      <c r="GQ1367" s="24"/>
      <c r="GR1367" s="24"/>
      <c r="GS1367" s="24"/>
      <c r="GT1367" s="24"/>
      <c r="GU1367" s="24"/>
      <c r="GV1367" s="24"/>
      <c r="GW1367" s="24"/>
      <c r="GX1367" s="24"/>
      <c r="GY1367" s="24"/>
      <c r="GZ1367" s="24"/>
      <c r="HA1367" s="24"/>
      <c r="HB1367" s="24"/>
      <c r="HC1367" s="24"/>
      <c r="HD1367" s="24"/>
      <c r="HE1367" s="24"/>
      <c r="HF1367" s="24"/>
      <c r="HG1367" s="24"/>
    </row>
    <row r="1368" spans="1:215" ht="13.5" customHeight="1" x14ac:dyDescent="0.2">
      <c r="A1368" s="24"/>
      <c r="B1368" s="24"/>
      <c r="C1368" s="125"/>
      <c r="D1368" s="125"/>
      <c r="O1368" s="24"/>
      <c r="P1368" s="24"/>
      <c r="Q1368" s="125"/>
      <c r="R1368" s="24"/>
      <c r="S1368" s="108"/>
      <c r="T1368" s="108"/>
      <c r="U1368" s="108"/>
      <c r="V1368" s="108"/>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24"/>
      <c r="CA1368" s="24"/>
      <c r="CB1368" s="24"/>
      <c r="CC1368" s="24"/>
      <c r="CD1368" s="24"/>
      <c r="CE1368" s="24"/>
      <c r="CF1368" s="24"/>
      <c r="CG1368" s="24"/>
      <c r="CH1368" s="24"/>
      <c r="CI1368" s="24"/>
      <c r="CJ1368" s="24"/>
      <c r="CK1368" s="24"/>
      <c r="CL1368" s="24"/>
      <c r="CM1368" s="24"/>
      <c r="CN1368" s="24"/>
      <c r="CO1368" s="24"/>
      <c r="CP1368" s="24"/>
      <c r="CQ1368" s="24"/>
      <c r="CR1368" s="24"/>
      <c r="CS1368" s="24"/>
      <c r="CT1368" s="24"/>
      <c r="CU1368" s="24"/>
      <c r="CV1368" s="24"/>
      <c r="CW1368" s="24"/>
      <c r="CX1368" s="24"/>
      <c r="CY1368" s="24"/>
      <c r="CZ1368" s="24"/>
      <c r="DA1368" s="24"/>
      <c r="DB1368" s="24"/>
      <c r="DC1368" s="24"/>
      <c r="DD1368" s="24"/>
      <c r="DE1368" s="24"/>
      <c r="DF1368" s="24"/>
      <c r="DG1368" s="24"/>
      <c r="DH1368" s="24"/>
      <c r="DI1368" s="24"/>
      <c r="DJ1368" s="24"/>
      <c r="DK1368" s="24"/>
      <c r="DL1368" s="24"/>
      <c r="DM1368" s="24"/>
      <c r="DN1368" s="24"/>
      <c r="DO1368" s="24"/>
      <c r="DP1368" s="24"/>
      <c r="DQ1368" s="24"/>
      <c r="DR1368" s="24"/>
      <c r="DS1368" s="24"/>
      <c r="DT1368" s="24"/>
      <c r="DU1368" s="24"/>
      <c r="DV1368" s="24"/>
      <c r="DW1368" s="24"/>
      <c r="DX1368" s="24"/>
      <c r="DY1368" s="24"/>
      <c r="DZ1368" s="24"/>
      <c r="EA1368" s="24"/>
      <c r="EB1368" s="24"/>
      <c r="EC1368" s="24"/>
      <c r="ED1368" s="24"/>
      <c r="EE1368" s="24"/>
      <c r="EF1368" s="24"/>
      <c r="EG1368" s="24"/>
      <c r="EH1368" s="24"/>
      <c r="EI1368" s="24"/>
      <c r="EJ1368" s="24"/>
      <c r="EK1368" s="24"/>
      <c r="EL1368" s="24"/>
      <c r="EM1368" s="24"/>
      <c r="EN1368" s="24"/>
      <c r="EO1368" s="24"/>
      <c r="EP1368" s="24"/>
      <c r="EQ1368" s="24"/>
      <c r="ER1368" s="24"/>
      <c r="ES1368" s="24"/>
      <c r="ET1368" s="24"/>
      <c r="EU1368" s="24"/>
      <c r="EV1368" s="24"/>
      <c r="EW1368" s="24"/>
      <c r="EX1368" s="24"/>
      <c r="EY1368" s="24"/>
      <c r="EZ1368" s="24"/>
      <c r="FA1368" s="24"/>
      <c r="FB1368" s="24"/>
      <c r="FC1368" s="24"/>
      <c r="FD1368" s="24"/>
      <c r="FE1368" s="24"/>
      <c r="FF1368" s="24"/>
      <c r="FG1368" s="24"/>
      <c r="FH1368" s="24"/>
      <c r="FI1368" s="24"/>
      <c r="FJ1368" s="24"/>
      <c r="FK1368" s="24"/>
      <c r="FL1368" s="24"/>
      <c r="FM1368" s="24"/>
      <c r="FN1368" s="24"/>
      <c r="FO1368" s="24"/>
      <c r="FP1368" s="24"/>
      <c r="FQ1368" s="24"/>
      <c r="FR1368" s="24"/>
      <c r="FS1368" s="24"/>
      <c r="FT1368" s="24"/>
      <c r="FU1368" s="24"/>
      <c r="FV1368" s="24"/>
      <c r="FW1368" s="24"/>
      <c r="FX1368" s="24"/>
      <c r="FY1368" s="24"/>
      <c r="FZ1368" s="24"/>
      <c r="GA1368" s="24"/>
      <c r="GB1368" s="24"/>
      <c r="GC1368" s="24"/>
      <c r="GD1368" s="24"/>
      <c r="GE1368" s="24"/>
      <c r="GF1368" s="24"/>
      <c r="GG1368" s="24"/>
      <c r="GH1368" s="24"/>
      <c r="GI1368" s="24"/>
      <c r="GJ1368" s="24"/>
      <c r="GK1368" s="24"/>
      <c r="GL1368" s="24"/>
      <c r="GM1368" s="24"/>
      <c r="GN1368" s="24"/>
      <c r="GO1368" s="24"/>
      <c r="GP1368" s="24"/>
      <c r="GQ1368" s="24"/>
      <c r="GR1368" s="24"/>
      <c r="GS1368" s="24"/>
      <c r="GT1368" s="24"/>
      <c r="GU1368" s="24"/>
      <c r="GV1368" s="24"/>
      <c r="GW1368" s="24"/>
      <c r="GX1368" s="24"/>
      <c r="GY1368" s="24"/>
      <c r="GZ1368" s="24"/>
      <c r="HA1368" s="24"/>
      <c r="HB1368" s="24"/>
      <c r="HC1368" s="24"/>
      <c r="HD1368" s="24"/>
      <c r="HE1368" s="24"/>
      <c r="HF1368" s="24"/>
      <c r="HG1368" s="24"/>
    </row>
    <row r="1369" spans="1:215" ht="13.5" customHeight="1" x14ac:dyDescent="0.2">
      <c r="A1369" s="24"/>
      <c r="B1369" s="24"/>
      <c r="C1369" s="125"/>
      <c r="D1369" s="125"/>
      <c r="O1369" s="24"/>
      <c r="P1369" s="24"/>
      <c r="Q1369" s="125"/>
      <c r="R1369" s="24"/>
      <c r="S1369" s="108"/>
      <c r="T1369" s="108"/>
      <c r="U1369" s="108"/>
      <c r="V1369" s="108"/>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24"/>
      <c r="CA1369" s="24"/>
      <c r="CB1369" s="24"/>
      <c r="CC1369" s="24"/>
      <c r="CD1369" s="24"/>
      <c r="CE1369" s="24"/>
      <c r="CF1369" s="24"/>
      <c r="CG1369" s="24"/>
      <c r="CH1369" s="24"/>
      <c r="CI1369" s="24"/>
      <c r="CJ1369" s="24"/>
      <c r="CK1369" s="24"/>
      <c r="CL1369" s="24"/>
      <c r="CM1369" s="24"/>
      <c r="CN1369" s="24"/>
      <c r="CO1369" s="24"/>
      <c r="CP1369" s="24"/>
      <c r="CQ1369" s="24"/>
      <c r="CR1369" s="24"/>
      <c r="CS1369" s="24"/>
      <c r="CT1369" s="24"/>
      <c r="CU1369" s="24"/>
      <c r="CV1369" s="24"/>
      <c r="CW1369" s="24"/>
      <c r="CX1369" s="24"/>
      <c r="CY1369" s="24"/>
      <c r="CZ1369" s="24"/>
      <c r="DA1369" s="24"/>
      <c r="DB1369" s="24"/>
      <c r="DC1369" s="24"/>
      <c r="DD1369" s="24"/>
      <c r="DE1369" s="24"/>
      <c r="DF1369" s="24"/>
      <c r="DG1369" s="24"/>
      <c r="DH1369" s="24"/>
      <c r="DI1369" s="24"/>
      <c r="DJ1369" s="24"/>
      <c r="DK1369" s="24"/>
      <c r="DL1369" s="24"/>
      <c r="DM1369" s="24"/>
      <c r="DN1369" s="24"/>
      <c r="DO1369" s="24"/>
      <c r="DP1369" s="24"/>
      <c r="DQ1369" s="24"/>
      <c r="DR1369" s="24"/>
      <c r="DS1369" s="24"/>
      <c r="DT1369" s="24"/>
      <c r="DU1369" s="24"/>
      <c r="DV1369" s="24"/>
      <c r="DW1369" s="24"/>
      <c r="DX1369" s="24"/>
      <c r="DY1369" s="24"/>
      <c r="DZ1369" s="24"/>
      <c r="EA1369" s="24"/>
      <c r="EB1369" s="24"/>
      <c r="EC1369" s="24"/>
      <c r="ED1369" s="24"/>
      <c r="EE1369" s="24"/>
      <c r="EF1369" s="24"/>
      <c r="EG1369" s="24"/>
      <c r="EH1369" s="24"/>
      <c r="EI1369" s="24"/>
      <c r="EJ1369" s="24"/>
      <c r="EK1369" s="24"/>
      <c r="EL1369" s="24"/>
      <c r="EM1369" s="24"/>
      <c r="EN1369" s="24"/>
      <c r="EO1369" s="24"/>
      <c r="EP1369" s="24"/>
      <c r="EQ1369" s="24"/>
      <c r="ER1369" s="24"/>
      <c r="ES1369" s="24"/>
      <c r="ET1369" s="24"/>
      <c r="EU1369" s="24"/>
      <c r="EV1369" s="24"/>
      <c r="EW1369" s="24"/>
      <c r="EX1369" s="24"/>
      <c r="EY1369" s="24"/>
      <c r="EZ1369" s="24"/>
      <c r="FA1369" s="24"/>
      <c r="FB1369" s="24"/>
      <c r="FC1369" s="24"/>
      <c r="FD1369" s="24"/>
      <c r="FE1369" s="24"/>
      <c r="FF1369" s="24"/>
      <c r="FG1369" s="24"/>
      <c r="FH1369" s="24"/>
      <c r="FI1369" s="24"/>
      <c r="FJ1369" s="24"/>
      <c r="FK1369" s="24"/>
      <c r="FL1369" s="24"/>
      <c r="FM1369" s="24"/>
      <c r="FN1369" s="24"/>
      <c r="FO1369" s="24"/>
      <c r="FP1369" s="24"/>
      <c r="FQ1369" s="24"/>
      <c r="FR1369" s="24"/>
      <c r="FS1369" s="24"/>
      <c r="FT1369" s="24"/>
      <c r="FU1369" s="24"/>
      <c r="FV1369" s="24"/>
      <c r="FW1369" s="24"/>
      <c r="FX1369" s="24"/>
      <c r="FY1369" s="24"/>
      <c r="FZ1369" s="24"/>
      <c r="GA1369" s="24"/>
      <c r="GB1369" s="24"/>
      <c r="GC1369" s="24"/>
      <c r="GD1369" s="24"/>
      <c r="GE1369" s="24"/>
      <c r="GF1369" s="24"/>
      <c r="GG1369" s="24"/>
      <c r="GH1369" s="24"/>
      <c r="GI1369" s="24"/>
      <c r="GJ1369" s="24"/>
      <c r="GK1369" s="24"/>
      <c r="GL1369" s="24"/>
      <c r="GM1369" s="24"/>
      <c r="GN1369" s="24"/>
      <c r="GO1369" s="24"/>
      <c r="GP1369" s="24"/>
      <c r="GQ1369" s="24"/>
      <c r="GR1369" s="24"/>
      <c r="GS1369" s="24"/>
      <c r="GT1369" s="24"/>
      <c r="GU1369" s="24"/>
      <c r="GV1369" s="24"/>
      <c r="GW1369" s="24"/>
      <c r="GX1369" s="24"/>
      <c r="GY1369" s="24"/>
      <c r="GZ1369" s="24"/>
      <c r="HA1369" s="24"/>
      <c r="HB1369" s="24"/>
      <c r="HC1369" s="24"/>
      <c r="HD1369" s="24"/>
      <c r="HE1369" s="24"/>
      <c r="HF1369" s="24"/>
      <c r="HG1369" s="24"/>
    </row>
    <row r="1370" spans="1:215" ht="13.5" customHeight="1" x14ac:dyDescent="0.2">
      <c r="A1370" s="24"/>
      <c r="B1370" s="24"/>
      <c r="C1370" s="125"/>
      <c r="D1370" s="125"/>
      <c r="O1370" s="24"/>
      <c r="P1370" s="24"/>
      <c r="Q1370" s="125"/>
      <c r="R1370" s="24"/>
      <c r="S1370" s="108"/>
      <c r="T1370" s="108"/>
      <c r="U1370" s="108"/>
      <c r="V1370" s="108"/>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24"/>
      <c r="CA1370" s="24"/>
      <c r="CB1370" s="24"/>
      <c r="CC1370" s="24"/>
      <c r="CD1370" s="24"/>
      <c r="CE1370" s="24"/>
      <c r="CF1370" s="24"/>
      <c r="CG1370" s="24"/>
      <c r="CH1370" s="24"/>
      <c r="CI1370" s="24"/>
      <c r="CJ1370" s="24"/>
      <c r="CK1370" s="24"/>
      <c r="CL1370" s="24"/>
      <c r="CM1370" s="24"/>
      <c r="CN1370" s="24"/>
      <c r="CO1370" s="24"/>
      <c r="CP1370" s="24"/>
      <c r="CQ1370" s="24"/>
      <c r="CR1370" s="24"/>
      <c r="CS1370" s="24"/>
      <c r="CT1370" s="24"/>
      <c r="CU1370" s="24"/>
      <c r="CV1370" s="24"/>
      <c r="CW1370" s="24"/>
      <c r="CX1370" s="24"/>
      <c r="CY1370" s="24"/>
      <c r="CZ1370" s="24"/>
      <c r="DA1370" s="24"/>
      <c r="DB1370" s="24"/>
      <c r="DC1370" s="24"/>
      <c r="DD1370" s="24"/>
      <c r="DE1370" s="24"/>
      <c r="DF1370" s="24"/>
      <c r="DG1370" s="24"/>
      <c r="DH1370" s="24"/>
      <c r="DI1370" s="24"/>
      <c r="DJ1370" s="24"/>
      <c r="DK1370" s="24"/>
      <c r="DL1370" s="24"/>
      <c r="DM1370" s="24"/>
      <c r="DN1370" s="24"/>
      <c r="DO1370" s="24"/>
      <c r="DP1370" s="24"/>
      <c r="DQ1370" s="24"/>
      <c r="DR1370" s="24"/>
      <c r="DS1370" s="24"/>
      <c r="DT1370" s="24"/>
      <c r="DU1370" s="24"/>
      <c r="DV1370" s="24"/>
      <c r="DW1370" s="24"/>
      <c r="DX1370" s="24"/>
      <c r="DY1370" s="24"/>
      <c r="DZ1370" s="24"/>
      <c r="EA1370" s="24"/>
      <c r="EB1370" s="24"/>
      <c r="EC1370" s="24"/>
      <c r="ED1370" s="24"/>
      <c r="EE1370" s="24"/>
      <c r="EF1370" s="24"/>
      <c r="EG1370" s="24"/>
      <c r="EH1370" s="24"/>
      <c r="EI1370" s="24"/>
      <c r="EJ1370" s="24"/>
      <c r="EK1370" s="24"/>
      <c r="EL1370" s="24"/>
      <c r="EM1370" s="24"/>
      <c r="EN1370" s="24"/>
      <c r="EO1370" s="24"/>
      <c r="EP1370" s="24"/>
      <c r="EQ1370" s="24"/>
      <c r="ER1370" s="24"/>
      <c r="ES1370" s="24"/>
      <c r="ET1370" s="24"/>
      <c r="EU1370" s="24"/>
      <c r="EV1370" s="24"/>
      <c r="EW1370" s="24"/>
      <c r="EX1370" s="24"/>
      <c r="EY1370" s="24"/>
      <c r="EZ1370" s="24"/>
      <c r="FA1370" s="24"/>
      <c r="FB1370" s="24"/>
      <c r="FC1370" s="24"/>
      <c r="FD1370" s="24"/>
      <c r="FE1370" s="24"/>
      <c r="FF1370" s="24"/>
      <c r="FG1370" s="24"/>
      <c r="FH1370" s="24"/>
      <c r="FI1370" s="24"/>
      <c r="FJ1370" s="24"/>
      <c r="FK1370" s="24"/>
      <c r="FL1370" s="24"/>
      <c r="FM1370" s="24"/>
      <c r="FN1370" s="24"/>
      <c r="FO1370" s="24"/>
      <c r="FP1370" s="24"/>
      <c r="FQ1370" s="24"/>
      <c r="FR1370" s="24"/>
      <c r="FS1370" s="24"/>
      <c r="FT1370" s="24"/>
      <c r="FU1370" s="24"/>
      <c r="FV1370" s="24"/>
      <c r="FW1370" s="24"/>
      <c r="FX1370" s="24"/>
      <c r="FY1370" s="24"/>
      <c r="FZ1370" s="24"/>
      <c r="GA1370" s="24"/>
      <c r="GB1370" s="24"/>
      <c r="GC1370" s="24"/>
      <c r="GD1370" s="24"/>
      <c r="GE1370" s="24"/>
      <c r="GF1370" s="24"/>
      <c r="GG1370" s="24"/>
      <c r="GH1370" s="24"/>
      <c r="GI1370" s="24"/>
      <c r="GJ1370" s="24"/>
      <c r="GK1370" s="24"/>
      <c r="GL1370" s="24"/>
      <c r="GM1370" s="24"/>
      <c r="GN1370" s="24"/>
      <c r="GO1370" s="24"/>
      <c r="GP1370" s="24"/>
      <c r="GQ1370" s="24"/>
      <c r="GR1370" s="24"/>
      <c r="GS1370" s="24"/>
      <c r="GT1370" s="24"/>
      <c r="GU1370" s="24"/>
      <c r="GV1370" s="24"/>
      <c r="GW1370" s="24"/>
      <c r="GX1370" s="24"/>
      <c r="GY1370" s="24"/>
      <c r="GZ1370" s="24"/>
      <c r="HA1370" s="24"/>
      <c r="HB1370" s="24"/>
      <c r="HC1370" s="24"/>
      <c r="HD1370" s="24"/>
      <c r="HE1370" s="24"/>
      <c r="HF1370" s="24"/>
      <c r="HG1370" s="24"/>
    </row>
    <row r="1371" spans="1:215" ht="13.5" customHeight="1" x14ac:dyDescent="0.2">
      <c r="A1371" s="24"/>
      <c r="B1371" s="24"/>
      <c r="C1371" s="125"/>
      <c r="D1371" s="125"/>
      <c r="O1371" s="24"/>
      <c r="P1371" s="24"/>
      <c r="Q1371" s="125"/>
      <c r="R1371" s="24"/>
      <c r="S1371" s="108"/>
      <c r="T1371" s="108"/>
      <c r="U1371" s="108"/>
      <c r="V1371" s="108"/>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24"/>
      <c r="CA1371" s="24"/>
      <c r="CB1371" s="24"/>
      <c r="CC1371" s="24"/>
      <c r="CD1371" s="24"/>
      <c r="CE1371" s="24"/>
      <c r="CF1371" s="24"/>
      <c r="CG1371" s="24"/>
      <c r="CH1371" s="24"/>
      <c r="CI1371" s="24"/>
      <c r="CJ1371" s="24"/>
      <c r="CK1371" s="24"/>
      <c r="CL1371" s="24"/>
      <c r="CM1371" s="24"/>
      <c r="CN1371" s="24"/>
      <c r="CO1371" s="24"/>
      <c r="CP1371" s="24"/>
      <c r="CQ1371" s="24"/>
      <c r="CR1371" s="24"/>
      <c r="CS1371" s="24"/>
      <c r="CT1371" s="24"/>
      <c r="CU1371" s="24"/>
      <c r="CV1371" s="24"/>
      <c r="CW1371" s="24"/>
      <c r="CX1371" s="24"/>
      <c r="CY1371" s="24"/>
      <c r="CZ1371" s="24"/>
      <c r="DA1371" s="24"/>
      <c r="DB1371" s="24"/>
      <c r="DC1371" s="24"/>
      <c r="DD1371" s="24"/>
      <c r="DE1371" s="24"/>
      <c r="DF1371" s="24"/>
      <c r="DG1371" s="24"/>
      <c r="DH1371" s="24"/>
      <c r="DI1371" s="24"/>
      <c r="DJ1371" s="24"/>
      <c r="DK1371" s="24"/>
      <c r="DL1371" s="24"/>
      <c r="DM1371" s="24"/>
      <c r="DN1371" s="24"/>
      <c r="DO1371" s="24"/>
      <c r="DP1371" s="24"/>
      <c r="DQ1371" s="24"/>
      <c r="DR1371" s="24"/>
      <c r="DS1371" s="24"/>
      <c r="DT1371" s="24"/>
      <c r="DU1371" s="24"/>
      <c r="DV1371" s="24"/>
      <c r="DW1371" s="24"/>
      <c r="DX1371" s="24"/>
      <c r="DY1371" s="24"/>
      <c r="DZ1371" s="24"/>
      <c r="EA1371" s="24"/>
      <c r="EB1371" s="24"/>
      <c r="EC1371" s="24"/>
      <c r="ED1371" s="24"/>
      <c r="EE1371" s="24"/>
      <c r="EF1371" s="24"/>
      <c r="EG1371" s="24"/>
      <c r="EH1371" s="24"/>
      <c r="EI1371" s="24"/>
      <c r="EJ1371" s="24"/>
      <c r="EK1371" s="24"/>
      <c r="EL1371" s="24"/>
      <c r="EM1371" s="24"/>
      <c r="EN1371" s="24"/>
      <c r="EO1371" s="24"/>
      <c r="EP1371" s="24"/>
      <c r="EQ1371" s="24"/>
      <c r="ER1371" s="24"/>
      <c r="ES1371" s="24"/>
      <c r="ET1371" s="24"/>
      <c r="EU1371" s="24"/>
      <c r="EV1371" s="24"/>
      <c r="EW1371" s="24"/>
      <c r="EX1371" s="24"/>
      <c r="EY1371" s="24"/>
      <c r="EZ1371" s="24"/>
      <c r="FA1371" s="24"/>
      <c r="FB1371" s="24"/>
      <c r="FC1371" s="24"/>
      <c r="FD1371" s="24"/>
      <c r="FE1371" s="24"/>
      <c r="FF1371" s="24"/>
      <c r="FG1371" s="24"/>
      <c r="FH1371" s="24"/>
      <c r="FI1371" s="24"/>
      <c r="FJ1371" s="24"/>
      <c r="FK1371" s="24"/>
      <c r="FL1371" s="24"/>
      <c r="FM1371" s="24"/>
      <c r="FN1371" s="24"/>
      <c r="FO1371" s="24"/>
      <c r="FP1371" s="24"/>
      <c r="FQ1371" s="24"/>
      <c r="FR1371" s="24"/>
      <c r="FS1371" s="24"/>
      <c r="FT1371" s="24"/>
      <c r="FU1371" s="24"/>
      <c r="FV1371" s="24"/>
      <c r="FW1371" s="24"/>
      <c r="FX1371" s="24"/>
      <c r="FY1371" s="24"/>
      <c r="FZ1371" s="24"/>
      <c r="GA1371" s="24"/>
      <c r="GB1371" s="24"/>
      <c r="GC1371" s="24"/>
      <c r="GD1371" s="24"/>
      <c r="GE1371" s="24"/>
      <c r="GF1371" s="24"/>
      <c r="GG1371" s="24"/>
      <c r="GH1371" s="24"/>
      <c r="GI1371" s="24"/>
      <c r="GJ1371" s="24"/>
      <c r="GK1371" s="24"/>
      <c r="GL1371" s="24"/>
      <c r="GM1371" s="24"/>
      <c r="GN1371" s="24"/>
      <c r="GO1371" s="24"/>
      <c r="GP1371" s="24"/>
      <c r="GQ1371" s="24"/>
      <c r="GR1371" s="24"/>
      <c r="GS1371" s="24"/>
      <c r="GT1371" s="24"/>
      <c r="GU1371" s="24"/>
      <c r="GV1371" s="24"/>
      <c r="GW1371" s="24"/>
      <c r="GX1371" s="24"/>
      <c r="GY1371" s="24"/>
      <c r="GZ1371" s="24"/>
      <c r="HA1371" s="24"/>
      <c r="HB1371" s="24"/>
      <c r="HC1371" s="24"/>
      <c r="HD1371" s="24"/>
      <c r="HE1371" s="24"/>
      <c r="HF1371" s="24"/>
      <c r="HG1371" s="24"/>
    </row>
    <row r="1372" spans="1:215" ht="13.5" customHeight="1" x14ac:dyDescent="0.2">
      <c r="A1372" s="24"/>
      <c r="B1372" s="24"/>
      <c r="C1372" s="125"/>
      <c r="D1372" s="125"/>
      <c r="O1372" s="24"/>
      <c r="P1372" s="24"/>
      <c r="Q1372" s="125"/>
      <c r="R1372" s="24"/>
      <c r="S1372" s="108"/>
      <c r="T1372" s="108"/>
      <c r="U1372" s="108"/>
      <c r="V1372" s="108"/>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24"/>
      <c r="CA1372" s="24"/>
      <c r="CB1372" s="24"/>
      <c r="CC1372" s="24"/>
      <c r="CD1372" s="24"/>
      <c r="CE1372" s="24"/>
      <c r="CF1372" s="24"/>
      <c r="CG1372" s="24"/>
      <c r="CH1372" s="24"/>
      <c r="CI1372" s="24"/>
      <c r="CJ1372" s="24"/>
      <c r="CK1372" s="24"/>
      <c r="CL1372" s="24"/>
      <c r="CM1372" s="24"/>
      <c r="CN1372" s="24"/>
      <c r="CO1372" s="24"/>
      <c r="CP1372" s="24"/>
      <c r="CQ1372" s="24"/>
      <c r="CR1372" s="24"/>
      <c r="CS1372" s="24"/>
      <c r="CT1372" s="24"/>
      <c r="CU1372" s="24"/>
      <c r="CV1372" s="24"/>
      <c r="CW1372" s="24"/>
      <c r="CX1372" s="24"/>
      <c r="CY1372" s="24"/>
      <c r="CZ1372" s="24"/>
      <c r="DA1372" s="24"/>
      <c r="DB1372" s="24"/>
      <c r="DC1372" s="24"/>
      <c r="DD1372" s="24"/>
      <c r="DE1372" s="24"/>
      <c r="DF1372" s="24"/>
      <c r="DG1372" s="24"/>
      <c r="DH1372" s="24"/>
      <c r="DI1372" s="24"/>
      <c r="DJ1372" s="24"/>
      <c r="DK1372" s="24"/>
      <c r="DL1372" s="24"/>
      <c r="DM1372" s="24"/>
      <c r="DN1372" s="24"/>
      <c r="DO1372" s="24"/>
      <c r="DP1372" s="24"/>
      <c r="DQ1372" s="24"/>
      <c r="DR1372" s="24"/>
      <c r="DS1372" s="24"/>
      <c r="DT1372" s="24"/>
      <c r="DU1372" s="24"/>
      <c r="DV1372" s="24"/>
      <c r="DW1372" s="24"/>
      <c r="DX1372" s="24"/>
      <c r="DY1372" s="24"/>
      <c r="DZ1372" s="24"/>
      <c r="EA1372" s="24"/>
      <c r="EB1372" s="24"/>
      <c r="EC1372" s="24"/>
      <c r="ED1372" s="24"/>
      <c r="EE1372" s="24"/>
      <c r="EF1372" s="24"/>
      <c r="EG1372" s="24"/>
      <c r="EH1372" s="24"/>
      <c r="EI1372" s="24"/>
      <c r="EJ1372" s="24"/>
      <c r="EK1372" s="24"/>
      <c r="EL1372" s="24"/>
      <c r="EM1372" s="24"/>
      <c r="EN1372" s="24"/>
      <c r="EO1372" s="24"/>
      <c r="EP1372" s="24"/>
      <c r="EQ1372" s="24"/>
      <c r="ER1372" s="24"/>
      <c r="ES1372" s="24"/>
      <c r="ET1372" s="24"/>
      <c r="EU1372" s="24"/>
      <c r="EV1372" s="24"/>
      <c r="EW1372" s="24"/>
      <c r="EX1372" s="24"/>
      <c r="EY1372" s="24"/>
      <c r="EZ1372" s="24"/>
      <c r="FA1372" s="24"/>
      <c r="FB1372" s="24"/>
      <c r="FC1372" s="24"/>
      <c r="FD1372" s="24"/>
      <c r="FE1372" s="24"/>
      <c r="FF1372" s="24"/>
      <c r="FG1372" s="24"/>
      <c r="FH1372" s="24"/>
      <c r="FI1372" s="24"/>
      <c r="FJ1372" s="24"/>
      <c r="FK1372" s="24"/>
      <c r="FL1372" s="24"/>
      <c r="FM1372" s="24"/>
      <c r="FN1372" s="24"/>
      <c r="FO1372" s="24"/>
      <c r="FP1372" s="24"/>
      <c r="FQ1372" s="24"/>
      <c r="FR1372" s="24"/>
      <c r="FS1372" s="24"/>
      <c r="FT1372" s="24"/>
      <c r="FU1372" s="24"/>
      <c r="FV1372" s="24"/>
      <c r="FW1372" s="24"/>
      <c r="FX1372" s="24"/>
      <c r="FY1372" s="24"/>
      <c r="FZ1372" s="24"/>
      <c r="GA1372" s="24"/>
      <c r="GB1372" s="24"/>
      <c r="GC1372" s="24"/>
      <c r="GD1372" s="24"/>
      <c r="GE1372" s="24"/>
      <c r="GF1372" s="24"/>
      <c r="GG1372" s="24"/>
      <c r="GH1372" s="24"/>
      <c r="GI1372" s="24"/>
      <c r="GJ1372" s="24"/>
      <c r="GK1372" s="24"/>
      <c r="GL1372" s="24"/>
      <c r="GM1372" s="24"/>
      <c r="GN1372" s="24"/>
      <c r="GO1372" s="24"/>
      <c r="GP1372" s="24"/>
      <c r="GQ1372" s="24"/>
      <c r="GR1372" s="24"/>
      <c r="GS1372" s="24"/>
      <c r="GT1372" s="24"/>
      <c r="GU1372" s="24"/>
      <c r="GV1372" s="24"/>
      <c r="GW1372" s="24"/>
      <c r="GX1372" s="24"/>
      <c r="GY1372" s="24"/>
      <c r="GZ1372" s="24"/>
      <c r="HA1372" s="24"/>
      <c r="HB1372" s="24"/>
      <c r="HC1372" s="24"/>
      <c r="HD1372" s="24"/>
      <c r="HE1372" s="24"/>
      <c r="HF1372" s="24"/>
      <c r="HG1372" s="24"/>
    </row>
    <row r="1373" spans="1:215" ht="13.5" customHeight="1" x14ac:dyDescent="0.2">
      <c r="A1373" s="24"/>
      <c r="B1373" s="24"/>
      <c r="C1373" s="125"/>
      <c r="D1373" s="125"/>
      <c r="O1373" s="24"/>
      <c r="P1373" s="24"/>
      <c r="Q1373" s="125"/>
      <c r="R1373" s="24"/>
      <c r="S1373" s="108"/>
      <c r="T1373" s="108"/>
      <c r="U1373" s="108"/>
      <c r="V1373" s="108"/>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24"/>
      <c r="CA1373" s="24"/>
      <c r="CB1373" s="24"/>
      <c r="CC1373" s="24"/>
      <c r="CD1373" s="24"/>
      <c r="CE1373" s="24"/>
      <c r="CF1373" s="24"/>
      <c r="CG1373" s="24"/>
      <c r="CH1373" s="24"/>
      <c r="CI1373" s="24"/>
      <c r="CJ1373" s="24"/>
      <c r="CK1373" s="24"/>
      <c r="CL1373" s="24"/>
      <c r="CM1373" s="24"/>
      <c r="CN1373" s="24"/>
      <c r="CO1373" s="24"/>
      <c r="CP1373" s="24"/>
      <c r="CQ1373" s="24"/>
      <c r="CR1373" s="24"/>
      <c r="CS1373" s="24"/>
      <c r="CT1373" s="24"/>
      <c r="CU1373" s="24"/>
      <c r="CV1373" s="24"/>
      <c r="CW1373" s="24"/>
      <c r="CX1373" s="24"/>
      <c r="CY1373" s="24"/>
      <c r="CZ1373" s="24"/>
      <c r="DA1373" s="24"/>
      <c r="DB1373" s="24"/>
      <c r="DC1373" s="24"/>
      <c r="DD1373" s="24"/>
      <c r="DE1373" s="24"/>
      <c r="DF1373" s="24"/>
      <c r="DG1373" s="24"/>
      <c r="DH1373" s="24"/>
      <c r="DI1373" s="24"/>
      <c r="DJ1373" s="24"/>
      <c r="DK1373" s="24"/>
      <c r="DL1373" s="24"/>
      <c r="DM1373" s="24"/>
      <c r="DN1373" s="24"/>
      <c r="DO1373" s="24"/>
      <c r="DP1373" s="24"/>
      <c r="DQ1373" s="24"/>
      <c r="DR1373" s="24"/>
      <c r="DS1373" s="24"/>
      <c r="DT1373" s="24"/>
      <c r="DU1373" s="24"/>
      <c r="DV1373" s="24"/>
      <c r="DW1373" s="24"/>
      <c r="DX1373" s="24"/>
      <c r="DY1373" s="24"/>
      <c r="DZ1373" s="24"/>
      <c r="EA1373" s="24"/>
      <c r="EB1373" s="24"/>
      <c r="EC1373" s="24"/>
      <c r="ED1373" s="24"/>
      <c r="EE1373" s="24"/>
      <c r="EF1373" s="24"/>
      <c r="EG1373" s="24"/>
      <c r="EH1373" s="24"/>
      <c r="EI1373" s="24"/>
      <c r="EJ1373" s="24"/>
      <c r="EK1373" s="24"/>
      <c r="EL1373" s="24"/>
      <c r="EM1373" s="24"/>
      <c r="EN1373" s="24"/>
      <c r="EO1373" s="24"/>
      <c r="EP1373" s="24"/>
      <c r="EQ1373" s="24"/>
      <c r="ER1373" s="24"/>
      <c r="ES1373" s="24"/>
      <c r="ET1373" s="24"/>
      <c r="EU1373" s="24"/>
      <c r="EV1373" s="24"/>
      <c r="EW1373" s="24"/>
      <c r="EX1373" s="24"/>
      <c r="EY1373" s="24"/>
      <c r="EZ1373" s="24"/>
      <c r="FA1373" s="24"/>
      <c r="FB1373" s="24"/>
      <c r="FC1373" s="24"/>
      <c r="FD1373" s="24"/>
      <c r="FE1373" s="24"/>
      <c r="FF1373" s="24"/>
      <c r="FG1373" s="24"/>
      <c r="FH1373" s="24"/>
      <c r="FI1373" s="24"/>
      <c r="FJ1373" s="24"/>
      <c r="FK1373" s="24"/>
      <c r="FL1373" s="24"/>
      <c r="FM1373" s="24"/>
      <c r="FN1373" s="24"/>
      <c r="FO1373" s="24"/>
      <c r="FP1373" s="24"/>
      <c r="FQ1373" s="24"/>
      <c r="FR1373" s="24"/>
      <c r="FS1373" s="24"/>
      <c r="FT1373" s="24"/>
      <c r="FU1373" s="24"/>
      <c r="FV1373" s="24"/>
      <c r="FW1373" s="24"/>
      <c r="FX1373" s="24"/>
      <c r="FY1373" s="24"/>
      <c r="FZ1373" s="24"/>
      <c r="GA1373" s="24"/>
      <c r="GB1373" s="24"/>
      <c r="GC1373" s="24"/>
      <c r="GD1373" s="24"/>
      <c r="GE1373" s="24"/>
      <c r="GF1373" s="24"/>
      <c r="GG1373" s="24"/>
      <c r="GH1373" s="24"/>
      <c r="GI1373" s="24"/>
      <c r="GJ1373" s="24"/>
      <c r="GK1373" s="24"/>
      <c r="GL1373" s="24"/>
      <c r="GM1373" s="24"/>
      <c r="GN1373" s="24"/>
      <c r="GO1373" s="24"/>
      <c r="GP1373" s="24"/>
      <c r="GQ1373" s="24"/>
      <c r="GR1373" s="24"/>
      <c r="GS1373" s="24"/>
      <c r="GT1373" s="24"/>
      <c r="GU1373" s="24"/>
      <c r="GV1373" s="24"/>
      <c r="GW1373" s="24"/>
      <c r="GX1373" s="24"/>
      <c r="GY1373" s="24"/>
      <c r="GZ1373" s="24"/>
      <c r="HA1373" s="24"/>
      <c r="HB1373" s="24"/>
      <c r="HC1373" s="24"/>
      <c r="HD1373" s="24"/>
      <c r="HE1373" s="24"/>
      <c r="HF1373" s="24"/>
      <c r="HG1373" s="24"/>
    </row>
    <row r="1374" spans="1:215" ht="13.5" customHeight="1" x14ac:dyDescent="0.2">
      <c r="A1374" s="24"/>
      <c r="B1374" s="24"/>
      <c r="C1374" s="125"/>
      <c r="D1374" s="125"/>
      <c r="O1374" s="24"/>
      <c r="P1374" s="24"/>
      <c r="Q1374" s="125"/>
      <c r="R1374" s="24"/>
      <c r="S1374" s="108"/>
      <c r="T1374" s="108"/>
      <c r="U1374" s="108"/>
      <c r="V1374" s="108"/>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24"/>
      <c r="CA1374" s="24"/>
      <c r="CB1374" s="24"/>
      <c r="CC1374" s="24"/>
      <c r="CD1374" s="24"/>
      <c r="CE1374" s="24"/>
      <c r="CF1374" s="24"/>
      <c r="CG1374" s="24"/>
      <c r="CH1374" s="24"/>
      <c r="CI1374" s="24"/>
      <c r="CJ1374" s="24"/>
      <c r="CK1374" s="24"/>
      <c r="CL1374" s="24"/>
      <c r="CM1374" s="24"/>
      <c r="CN1374" s="24"/>
      <c r="CO1374" s="24"/>
      <c r="CP1374" s="24"/>
      <c r="CQ1374" s="24"/>
      <c r="CR1374" s="24"/>
      <c r="CS1374" s="24"/>
      <c r="CT1374" s="24"/>
      <c r="CU1374" s="24"/>
      <c r="CV1374" s="24"/>
      <c r="CW1374" s="24"/>
      <c r="CX1374" s="24"/>
      <c r="CY1374" s="24"/>
      <c r="CZ1374" s="24"/>
      <c r="DA1374" s="24"/>
      <c r="DB1374" s="24"/>
      <c r="DC1374" s="24"/>
      <c r="DD1374" s="24"/>
      <c r="DE1374" s="24"/>
      <c r="DF1374" s="24"/>
      <c r="DG1374" s="24"/>
      <c r="DH1374" s="24"/>
      <c r="DI1374" s="24"/>
      <c r="DJ1374" s="24"/>
      <c r="DK1374" s="24"/>
      <c r="DL1374" s="24"/>
      <c r="DM1374" s="24"/>
      <c r="DN1374" s="24"/>
      <c r="DO1374" s="24"/>
      <c r="DP1374" s="24"/>
      <c r="DQ1374" s="24"/>
      <c r="DR1374" s="24"/>
      <c r="DS1374" s="24"/>
      <c r="DT1374" s="24"/>
      <c r="DU1374" s="24"/>
      <c r="DV1374" s="24"/>
      <c r="DW1374" s="24"/>
      <c r="DX1374" s="24"/>
      <c r="DY1374" s="24"/>
      <c r="DZ1374" s="24"/>
      <c r="EA1374" s="24"/>
      <c r="EB1374" s="24"/>
      <c r="EC1374" s="24"/>
      <c r="ED1374" s="24"/>
      <c r="EE1374" s="24"/>
      <c r="EF1374" s="24"/>
      <c r="EG1374" s="24"/>
      <c r="EH1374" s="24"/>
      <c r="EI1374" s="24"/>
      <c r="EJ1374" s="24"/>
      <c r="EK1374" s="24"/>
      <c r="EL1374" s="24"/>
      <c r="EM1374" s="24"/>
      <c r="EN1374" s="24"/>
      <c r="EO1374" s="24"/>
      <c r="EP1374" s="24"/>
      <c r="EQ1374" s="24"/>
      <c r="ER1374" s="24"/>
      <c r="ES1374" s="24"/>
      <c r="ET1374" s="24"/>
      <c r="EU1374" s="24"/>
      <c r="EV1374" s="24"/>
      <c r="EW1374" s="24"/>
      <c r="EX1374" s="24"/>
      <c r="EY1374" s="24"/>
      <c r="EZ1374" s="24"/>
      <c r="FA1374" s="24"/>
      <c r="FB1374" s="24"/>
      <c r="FC1374" s="24"/>
      <c r="FD1374" s="24"/>
      <c r="FE1374" s="24"/>
      <c r="FF1374" s="24"/>
      <c r="FG1374" s="24"/>
      <c r="FH1374" s="24"/>
      <c r="FI1374" s="24"/>
      <c r="FJ1374" s="24"/>
      <c r="FK1374" s="24"/>
      <c r="FL1374" s="24"/>
      <c r="FM1374" s="24"/>
      <c r="FN1374" s="24"/>
      <c r="FO1374" s="24"/>
      <c r="FP1374" s="24"/>
      <c r="FQ1374" s="24"/>
      <c r="FR1374" s="24"/>
      <c r="FS1374" s="24"/>
      <c r="FT1374" s="24"/>
      <c r="FU1374" s="24"/>
      <c r="FV1374" s="24"/>
      <c r="FW1374" s="24"/>
      <c r="FX1374" s="24"/>
      <c r="FY1374" s="24"/>
      <c r="FZ1374" s="24"/>
      <c r="GA1374" s="24"/>
      <c r="GB1374" s="24"/>
      <c r="GC1374" s="24"/>
      <c r="GD1374" s="24"/>
      <c r="GE1374" s="24"/>
      <c r="GF1374" s="24"/>
      <c r="GG1374" s="24"/>
      <c r="GH1374" s="24"/>
      <c r="GI1374" s="24"/>
      <c r="GJ1374" s="24"/>
      <c r="GK1374" s="24"/>
      <c r="GL1374" s="24"/>
      <c r="GM1374" s="24"/>
      <c r="GN1374" s="24"/>
      <c r="GO1374" s="24"/>
      <c r="GP1374" s="24"/>
      <c r="GQ1374" s="24"/>
      <c r="GR1374" s="24"/>
      <c r="GS1374" s="24"/>
      <c r="GT1374" s="24"/>
      <c r="GU1374" s="24"/>
      <c r="GV1374" s="24"/>
      <c r="GW1374" s="24"/>
      <c r="GX1374" s="24"/>
      <c r="GY1374" s="24"/>
      <c r="GZ1374" s="24"/>
      <c r="HA1374" s="24"/>
      <c r="HB1374" s="24"/>
      <c r="HC1374" s="24"/>
      <c r="HD1374" s="24"/>
      <c r="HE1374" s="24"/>
      <c r="HF1374" s="24"/>
      <c r="HG1374" s="24"/>
    </row>
    <row r="1375" spans="1:215" ht="13.5" customHeight="1" x14ac:dyDescent="0.2">
      <c r="A1375" s="24"/>
      <c r="B1375" s="24"/>
      <c r="C1375" s="125"/>
      <c r="D1375" s="125"/>
      <c r="O1375" s="24"/>
      <c r="P1375" s="24"/>
      <c r="Q1375" s="125"/>
      <c r="R1375" s="24"/>
      <c r="S1375" s="108"/>
      <c r="T1375" s="108"/>
      <c r="U1375" s="108"/>
      <c r="V1375" s="108"/>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24"/>
      <c r="CA1375" s="24"/>
      <c r="CB1375" s="24"/>
      <c r="CC1375" s="24"/>
      <c r="CD1375" s="24"/>
      <c r="CE1375" s="24"/>
      <c r="CF1375" s="24"/>
      <c r="CG1375" s="24"/>
      <c r="CH1375" s="24"/>
      <c r="CI1375" s="24"/>
      <c r="CJ1375" s="24"/>
      <c r="CK1375" s="24"/>
      <c r="CL1375" s="24"/>
      <c r="CM1375" s="24"/>
      <c r="CN1375" s="24"/>
      <c r="CO1375" s="24"/>
      <c r="CP1375" s="24"/>
      <c r="CQ1375" s="24"/>
      <c r="CR1375" s="24"/>
      <c r="CS1375" s="24"/>
      <c r="CT1375" s="24"/>
      <c r="CU1375" s="24"/>
      <c r="CV1375" s="24"/>
      <c r="CW1375" s="24"/>
      <c r="CX1375" s="24"/>
      <c r="CY1375" s="24"/>
      <c r="CZ1375" s="24"/>
      <c r="DA1375" s="24"/>
      <c r="DB1375" s="24"/>
      <c r="DC1375" s="24"/>
      <c r="DD1375" s="24"/>
      <c r="DE1375" s="24"/>
      <c r="DF1375" s="24"/>
      <c r="DG1375" s="24"/>
      <c r="DH1375" s="24"/>
      <c r="DI1375" s="24"/>
      <c r="DJ1375" s="24"/>
      <c r="DK1375" s="24"/>
      <c r="DL1375" s="24"/>
      <c r="DM1375" s="24"/>
      <c r="DN1375" s="24"/>
      <c r="DO1375" s="24"/>
      <c r="DP1375" s="24"/>
      <c r="DQ1375" s="24"/>
      <c r="DR1375" s="24"/>
      <c r="DS1375" s="24"/>
      <c r="DT1375" s="24"/>
      <c r="DU1375" s="24"/>
      <c r="DV1375" s="24"/>
      <c r="DW1375" s="24"/>
      <c r="DX1375" s="24"/>
      <c r="DY1375" s="24"/>
      <c r="DZ1375" s="24"/>
      <c r="EA1375" s="24"/>
      <c r="EB1375" s="24"/>
      <c r="EC1375" s="24"/>
      <c r="ED1375" s="24"/>
      <c r="EE1375" s="24"/>
      <c r="EF1375" s="24"/>
      <c r="EG1375" s="24"/>
      <c r="EH1375" s="24"/>
      <c r="EI1375" s="24"/>
      <c r="EJ1375" s="24"/>
      <c r="EK1375" s="24"/>
      <c r="EL1375" s="24"/>
      <c r="EM1375" s="24"/>
      <c r="EN1375" s="24"/>
      <c r="EO1375" s="24"/>
      <c r="EP1375" s="24"/>
      <c r="EQ1375" s="24"/>
      <c r="ER1375" s="24"/>
      <c r="ES1375" s="24"/>
      <c r="ET1375" s="24"/>
      <c r="EU1375" s="24"/>
      <c r="EV1375" s="24"/>
      <c r="EW1375" s="24"/>
      <c r="EX1375" s="24"/>
      <c r="EY1375" s="24"/>
      <c r="EZ1375" s="24"/>
      <c r="FA1375" s="24"/>
      <c r="FB1375" s="24"/>
      <c r="FC1375" s="24"/>
      <c r="FD1375" s="24"/>
      <c r="FE1375" s="24"/>
      <c r="FF1375" s="24"/>
      <c r="FG1375" s="24"/>
      <c r="FH1375" s="24"/>
      <c r="FI1375" s="24"/>
      <c r="FJ1375" s="24"/>
      <c r="FK1375" s="24"/>
      <c r="FL1375" s="24"/>
      <c r="FM1375" s="24"/>
      <c r="FN1375" s="24"/>
      <c r="FO1375" s="24"/>
      <c r="FP1375" s="24"/>
      <c r="FQ1375" s="24"/>
      <c r="FR1375" s="24"/>
      <c r="FS1375" s="24"/>
      <c r="FT1375" s="24"/>
      <c r="FU1375" s="24"/>
      <c r="FV1375" s="24"/>
      <c r="FW1375" s="24"/>
      <c r="FX1375" s="24"/>
      <c r="FY1375" s="24"/>
      <c r="FZ1375" s="24"/>
      <c r="GA1375" s="24"/>
      <c r="GB1375" s="24"/>
      <c r="GC1375" s="24"/>
      <c r="GD1375" s="24"/>
      <c r="GE1375" s="24"/>
      <c r="GF1375" s="24"/>
      <c r="GG1375" s="24"/>
      <c r="GH1375" s="24"/>
      <c r="GI1375" s="24"/>
      <c r="GJ1375" s="24"/>
      <c r="GK1375" s="24"/>
      <c r="GL1375" s="24"/>
      <c r="GM1375" s="24"/>
      <c r="GN1375" s="24"/>
      <c r="GO1375" s="24"/>
      <c r="GP1375" s="24"/>
      <c r="GQ1375" s="24"/>
      <c r="GR1375" s="24"/>
      <c r="GS1375" s="24"/>
      <c r="GT1375" s="24"/>
      <c r="GU1375" s="24"/>
      <c r="GV1375" s="24"/>
      <c r="GW1375" s="24"/>
      <c r="GX1375" s="24"/>
      <c r="GY1375" s="24"/>
      <c r="GZ1375" s="24"/>
      <c r="HA1375" s="24"/>
      <c r="HB1375" s="24"/>
      <c r="HC1375" s="24"/>
      <c r="HD1375" s="24"/>
      <c r="HE1375" s="24"/>
      <c r="HF1375" s="24"/>
      <c r="HG1375" s="24"/>
    </row>
    <row r="1376" spans="1:215" ht="13.5" customHeight="1" x14ac:dyDescent="0.2">
      <c r="A1376" s="24"/>
      <c r="B1376" s="24"/>
      <c r="C1376" s="125"/>
      <c r="D1376" s="125"/>
      <c r="O1376" s="24"/>
      <c r="P1376" s="24"/>
      <c r="Q1376" s="125"/>
      <c r="R1376" s="24"/>
      <c r="S1376" s="108"/>
      <c r="T1376" s="108"/>
      <c r="U1376" s="108"/>
      <c r="V1376" s="108"/>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24"/>
      <c r="CA1376" s="24"/>
      <c r="CB1376" s="24"/>
      <c r="CC1376" s="24"/>
      <c r="CD1376" s="24"/>
      <c r="CE1376" s="24"/>
      <c r="CF1376" s="24"/>
      <c r="CG1376" s="24"/>
      <c r="CH1376" s="24"/>
      <c r="CI1376" s="24"/>
      <c r="CJ1376" s="24"/>
      <c r="CK1376" s="24"/>
      <c r="CL1376" s="24"/>
      <c r="CM1376" s="24"/>
      <c r="CN1376" s="24"/>
      <c r="CO1376" s="24"/>
      <c r="CP1376" s="24"/>
      <c r="CQ1376" s="24"/>
      <c r="CR1376" s="24"/>
      <c r="CS1376" s="24"/>
      <c r="CT1376" s="24"/>
      <c r="CU1376" s="24"/>
      <c r="CV1376" s="24"/>
      <c r="CW1376" s="24"/>
      <c r="CX1376" s="24"/>
      <c r="CY1376" s="24"/>
      <c r="CZ1376" s="24"/>
      <c r="DA1376" s="24"/>
      <c r="DB1376" s="24"/>
      <c r="DC1376" s="24"/>
      <c r="DD1376" s="24"/>
      <c r="DE1376" s="24"/>
      <c r="DF1376" s="24"/>
      <c r="DG1376" s="24"/>
      <c r="DH1376" s="24"/>
      <c r="DI1376" s="24"/>
      <c r="DJ1376" s="24"/>
      <c r="DK1376" s="24"/>
      <c r="DL1376" s="24"/>
      <c r="DM1376" s="24"/>
      <c r="DN1376" s="24"/>
      <c r="DO1376" s="24"/>
      <c r="DP1376" s="24"/>
      <c r="DQ1376" s="24"/>
      <c r="DR1376" s="24"/>
      <c r="DS1376" s="24"/>
      <c r="DT1376" s="24"/>
      <c r="DU1376" s="24"/>
      <c r="DV1376" s="24"/>
      <c r="DW1376" s="24"/>
      <c r="DX1376" s="24"/>
      <c r="DY1376" s="24"/>
      <c r="DZ1376" s="24"/>
      <c r="EA1376" s="24"/>
      <c r="EB1376" s="24"/>
      <c r="EC1376" s="24"/>
      <c r="ED1376" s="24"/>
      <c r="EE1376" s="24"/>
      <c r="EF1376" s="24"/>
      <c r="EG1376" s="24"/>
      <c r="EH1376" s="24"/>
      <c r="EI1376" s="24"/>
      <c r="EJ1376" s="24"/>
      <c r="EK1376" s="24"/>
      <c r="EL1376" s="24"/>
      <c r="EM1376" s="24"/>
      <c r="EN1376" s="24"/>
      <c r="EO1376" s="24"/>
      <c r="EP1376" s="24"/>
      <c r="EQ1376" s="24"/>
      <c r="ER1376" s="24"/>
      <c r="ES1376" s="24"/>
      <c r="ET1376" s="24"/>
      <c r="EU1376" s="24"/>
      <c r="EV1376" s="24"/>
      <c r="EW1376" s="24"/>
      <c r="EX1376" s="24"/>
      <c r="EY1376" s="24"/>
      <c r="EZ1376" s="24"/>
      <c r="FA1376" s="24"/>
      <c r="FB1376" s="24"/>
      <c r="FC1376" s="24"/>
      <c r="FD1376" s="24"/>
      <c r="FE1376" s="24"/>
      <c r="FF1376" s="24"/>
      <c r="FG1376" s="24"/>
      <c r="FH1376" s="24"/>
      <c r="FI1376" s="24"/>
      <c r="FJ1376" s="24"/>
      <c r="FK1376" s="24"/>
      <c r="FL1376" s="24"/>
      <c r="FM1376" s="24"/>
      <c r="FN1376" s="24"/>
      <c r="FO1376" s="24"/>
      <c r="FP1376" s="24"/>
      <c r="FQ1376" s="24"/>
      <c r="FR1376" s="24"/>
      <c r="FS1376" s="24"/>
      <c r="FT1376" s="24"/>
      <c r="FU1376" s="24"/>
      <c r="FV1376" s="24"/>
      <c r="FW1376" s="24"/>
      <c r="FX1376" s="24"/>
      <c r="FY1376" s="24"/>
      <c r="FZ1376" s="24"/>
      <c r="GA1376" s="24"/>
      <c r="GB1376" s="24"/>
      <c r="GC1376" s="24"/>
      <c r="GD1376" s="24"/>
      <c r="GE1376" s="24"/>
      <c r="GF1376" s="24"/>
      <c r="GG1376" s="24"/>
      <c r="GH1376" s="24"/>
      <c r="GI1376" s="24"/>
      <c r="GJ1376" s="24"/>
      <c r="GK1376" s="24"/>
      <c r="GL1376" s="24"/>
      <c r="GM1376" s="24"/>
      <c r="GN1376" s="24"/>
      <c r="GO1376" s="24"/>
      <c r="GP1376" s="24"/>
      <c r="GQ1376" s="24"/>
      <c r="GR1376" s="24"/>
      <c r="GS1376" s="24"/>
      <c r="GT1376" s="24"/>
      <c r="GU1376" s="24"/>
      <c r="GV1376" s="24"/>
      <c r="GW1376" s="24"/>
      <c r="GX1376" s="24"/>
      <c r="GY1376" s="24"/>
      <c r="GZ1376" s="24"/>
      <c r="HA1376" s="24"/>
      <c r="HB1376" s="24"/>
      <c r="HC1376" s="24"/>
      <c r="HD1376" s="24"/>
      <c r="HE1376" s="24"/>
      <c r="HF1376" s="24"/>
      <c r="HG1376" s="24"/>
    </row>
    <row r="1377" spans="1:215" ht="13.5" customHeight="1" x14ac:dyDescent="0.2">
      <c r="A1377" s="24"/>
      <c r="B1377" s="24"/>
      <c r="C1377" s="125"/>
      <c r="D1377" s="125"/>
      <c r="O1377" s="24"/>
      <c r="P1377" s="24"/>
      <c r="Q1377" s="125"/>
      <c r="R1377" s="24"/>
      <c r="S1377" s="108"/>
      <c r="T1377" s="108"/>
      <c r="U1377" s="108"/>
      <c r="V1377" s="108"/>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c r="CA1377" s="24"/>
      <c r="CB1377" s="24"/>
      <c r="CC1377" s="24"/>
      <c r="CD1377" s="24"/>
      <c r="CE1377" s="24"/>
      <c r="CF1377" s="24"/>
      <c r="CG1377" s="24"/>
      <c r="CH1377" s="24"/>
      <c r="CI1377" s="24"/>
      <c r="CJ1377" s="24"/>
      <c r="CK1377" s="24"/>
      <c r="CL1377" s="24"/>
      <c r="CM1377" s="24"/>
      <c r="CN1377" s="24"/>
      <c r="CO1377" s="24"/>
      <c r="CP1377" s="24"/>
      <c r="CQ1377" s="24"/>
      <c r="CR1377" s="24"/>
      <c r="CS1377" s="24"/>
      <c r="CT1377" s="24"/>
      <c r="CU1377" s="24"/>
      <c r="CV1377" s="24"/>
      <c r="CW1377" s="24"/>
      <c r="CX1377" s="24"/>
      <c r="CY1377" s="24"/>
      <c r="CZ1377" s="24"/>
      <c r="DA1377" s="24"/>
      <c r="DB1377" s="24"/>
      <c r="DC1377" s="24"/>
      <c r="DD1377" s="24"/>
      <c r="DE1377" s="24"/>
      <c r="DF1377" s="24"/>
      <c r="DG1377" s="24"/>
      <c r="DH1377" s="24"/>
      <c r="DI1377" s="24"/>
      <c r="DJ1377" s="24"/>
      <c r="DK1377" s="24"/>
      <c r="DL1377" s="24"/>
      <c r="DM1377" s="24"/>
      <c r="DN1377" s="24"/>
      <c r="DO1377" s="24"/>
      <c r="DP1377" s="24"/>
      <c r="DQ1377" s="24"/>
      <c r="DR1377" s="24"/>
      <c r="DS1377" s="24"/>
      <c r="DT1377" s="24"/>
      <c r="DU1377" s="24"/>
      <c r="DV1377" s="24"/>
      <c r="DW1377" s="24"/>
      <c r="DX1377" s="24"/>
      <c r="DY1377" s="24"/>
      <c r="DZ1377" s="24"/>
      <c r="EA1377" s="24"/>
      <c r="EB1377" s="24"/>
      <c r="EC1377" s="24"/>
      <c r="ED1377" s="24"/>
      <c r="EE1377" s="24"/>
      <c r="EF1377" s="24"/>
      <c r="EG1377" s="24"/>
      <c r="EH1377" s="24"/>
      <c r="EI1377" s="24"/>
      <c r="EJ1377" s="24"/>
      <c r="EK1377" s="24"/>
      <c r="EL1377" s="24"/>
      <c r="EM1377" s="24"/>
      <c r="EN1377" s="24"/>
      <c r="EO1377" s="24"/>
      <c r="EP1377" s="24"/>
      <c r="EQ1377" s="24"/>
      <c r="ER1377" s="24"/>
      <c r="ES1377" s="24"/>
      <c r="ET1377" s="24"/>
      <c r="EU1377" s="24"/>
      <c r="EV1377" s="24"/>
      <c r="EW1377" s="24"/>
      <c r="EX1377" s="24"/>
      <c r="EY1377" s="24"/>
      <c r="EZ1377" s="24"/>
      <c r="FA1377" s="24"/>
      <c r="FB1377" s="24"/>
      <c r="FC1377" s="24"/>
      <c r="FD1377" s="24"/>
      <c r="FE1377" s="24"/>
      <c r="FF1377" s="24"/>
      <c r="FG1377" s="24"/>
      <c r="FH1377" s="24"/>
      <c r="FI1377" s="24"/>
      <c r="FJ1377" s="24"/>
      <c r="FK1377" s="24"/>
      <c r="FL1377" s="24"/>
      <c r="FM1377" s="24"/>
      <c r="FN1377" s="24"/>
      <c r="FO1377" s="24"/>
      <c r="FP1377" s="24"/>
      <c r="FQ1377" s="24"/>
      <c r="FR1377" s="24"/>
      <c r="FS1377" s="24"/>
      <c r="FT1377" s="24"/>
      <c r="FU1377" s="24"/>
      <c r="FV1377" s="24"/>
      <c r="FW1377" s="24"/>
      <c r="FX1377" s="24"/>
      <c r="FY1377" s="24"/>
      <c r="FZ1377" s="24"/>
      <c r="GA1377" s="24"/>
      <c r="GB1377" s="24"/>
      <c r="GC1377" s="24"/>
      <c r="GD1377" s="24"/>
      <c r="GE1377" s="24"/>
      <c r="GF1377" s="24"/>
      <c r="GG1377" s="24"/>
      <c r="GH1377" s="24"/>
      <c r="GI1377" s="24"/>
      <c r="GJ1377" s="24"/>
      <c r="GK1377" s="24"/>
      <c r="GL1377" s="24"/>
      <c r="GM1377" s="24"/>
      <c r="GN1377" s="24"/>
      <c r="GO1377" s="24"/>
      <c r="GP1377" s="24"/>
      <c r="GQ1377" s="24"/>
      <c r="GR1377" s="24"/>
      <c r="GS1377" s="24"/>
      <c r="GT1377" s="24"/>
      <c r="GU1377" s="24"/>
      <c r="GV1377" s="24"/>
      <c r="GW1377" s="24"/>
      <c r="GX1377" s="24"/>
      <c r="GY1377" s="24"/>
      <c r="GZ1377" s="24"/>
      <c r="HA1377" s="24"/>
      <c r="HB1377" s="24"/>
      <c r="HC1377" s="24"/>
      <c r="HD1377" s="24"/>
      <c r="HE1377" s="24"/>
      <c r="HF1377" s="24"/>
      <c r="HG1377" s="24"/>
    </row>
    <row r="1378" spans="1:215" ht="13.5" customHeight="1" x14ac:dyDescent="0.2">
      <c r="A1378" s="24"/>
      <c r="B1378" s="24"/>
      <c r="C1378" s="125"/>
      <c r="D1378" s="125"/>
      <c r="O1378" s="24"/>
      <c r="P1378" s="24"/>
      <c r="Q1378" s="125"/>
      <c r="R1378" s="24"/>
      <c r="S1378" s="108"/>
      <c r="T1378" s="108"/>
      <c r="U1378" s="108"/>
      <c r="V1378" s="108"/>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4"/>
      <c r="CA1378" s="24"/>
      <c r="CB1378" s="24"/>
      <c r="CC1378" s="24"/>
      <c r="CD1378" s="24"/>
      <c r="CE1378" s="24"/>
      <c r="CF1378" s="24"/>
      <c r="CG1378" s="24"/>
      <c r="CH1378" s="24"/>
      <c r="CI1378" s="24"/>
      <c r="CJ1378" s="24"/>
      <c r="CK1378" s="24"/>
      <c r="CL1378" s="24"/>
      <c r="CM1378" s="24"/>
      <c r="CN1378" s="24"/>
      <c r="CO1378" s="24"/>
      <c r="CP1378" s="24"/>
      <c r="CQ1378" s="24"/>
      <c r="CR1378" s="24"/>
      <c r="CS1378" s="24"/>
      <c r="CT1378" s="24"/>
      <c r="CU1378" s="24"/>
      <c r="CV1378" s="24"/>
      <c r="CW1378" s="24"/>
      <c r="CX1378" s="24"/>
      <c r="CY1378" s="24"/>
      <c r="CZ1378" s="24"/>
      <c r="DA1378" s="24"/>
      <c r="DB1378" s="24"/>
      <c r="DC1378" s="24"/>
      <c r="DD1378" s="24"/>
      <c r="DE1378" s="24"/>
      <c r="DF1378" s="24"/>
      <c r="DG1378" s="24"/>
      <c r="DH1378" s="24"/>
      <c r="DI1378" s="24"/>
      <c r="DJ1378" s="24"/>
      <c r="DK1378" s="24"/>
      <c r="DL1378" s="24"/>
      <c r="DM1378" s="24"/>
      <c r="DN1378" s="24"/>
      <c r="DO1378" s="24"/>
      <c r="DP1378" s="24"/>
      <c r="DQ1378" s="24"/>
      <c r="DR1378" s="24"/>
      <c r="DS1378" s="24"/>
      <c r="DT1378" s="24"/>
      <c r="DU1378" s="24"/>
      <c r="DV1378" s="24"/>
      <c r="DW1378" s="24"/>
      <c r="DX1378" s="24"/>
      <c r="DY1378" s="24"/>
      <c r="DZ1378" s="24"/>
      <c r="EA1378" s="24"/>
      <c r="EB1378" s="24"/>
      <c r="EC1378" s="24"/>
      <c r="ED1378" s="24"/>
      <c r="EE1378" s="24"/>
      <c r="EF1378" s="24"/>
      <c r="EG1378" s="24"/>
      <c r="EH1378" s="24"/>
      <c r="EI1378" s="24"/>
      <c r="EJ1378" s="24"/>
      <c r="EK1378" s="24"/>
      <c r="EL1378" s="24"/>
      <c r="EM1378" s="24"/>
      <c r="EN1378" s="24"/>
      <c r="EO1378" s="24"/>
      <c r="EP1378" s="24"/>
      <c r="EQ1378" s="24"/>
      <c r="ER1378" s="24"/>
      <c r="ES1378" s="24"/>
      <c r="ET1378" s="24"/>
      <c r="EU1378" s="24"/>
      <c r="EV1378" s="24"/>
      <c r="EW1378" s="24"/>
      <c r="EX1378" s="24"/>
      <c r="EY1378" s="24"/>
      <c r="EZ1378" s="24"/>
      <c r="FA1378" s="24"/>
      <c r="FB1378" s="24"/>
      <c r="FC1378" s="24"/>
      <c r="FD1378" s="24"/>
      <c r="FE1378" s="24"/>
      <c r="FF1378" s="24"/>
      <c r="FG1378" s="24"/>
      <c r="FH1378" s="24"/>
      <c r="FI1378" s="24"/>
      <c r="FJ1378" s="24"/>
      <c r="FK1378" s="24"/>
      <c r="FL1378" s="24"/>
      <c r="FM1378" s="24"/>
      <c r="FN1378" s="24"/>
      <c r="FO1378" s="24"/>
      <c r="FP1378" s="24"/>
      <c r="FQ1378" s="24"/>
      <c r="FR1378" s="24"/>
      <c r="FS1378" s="24"/>
      <c r="FT1378" s="24"/>
      <c r="FU1378" s="24"/>
      <c r="FV1378" s="24"/>
      <c r="FW1378" s="24"/>
      <c r="FX1378" s="24"/>
      <c r="FY1378" s="24"/>
      <c r="FZ1378" s="24"/>
      <c r="GA1378" s="24"/>
      <c r="GB1378" s="24"/>
      <c r="GC1378" s="24"/>
      <c r="GD1378" s="24"/>
      <c r="GE1378" s="24"/>
      <c r="GF1378" s="24"/>
      <c r="GG1378" s="24"/>
      <c r="GH1378" s="24"/>
      <c r="GI1378" s="24"/>
      <c r="GJ1378" s="24"/>
      <c r="GK1378" s="24"/>
      <c r="GL1378" s="24"/>
      <c r="GM1378" s="24"/>
      <c r="GN1378" s="24"/>
      <c r="GO1378" s="24"/>
      <c r="GP1378" s="24"/>
      <c r="GQ1378" s="24"/>
      <c r="GR1378" s="24"/>
      <c r="GS1378" s="24"/>
      <c r="GT1378" s="24"/>
      <c r="GU1378" s="24"/>
      <c r="GV1378" s="24"/>
      <c r="GW1378" s="24"/>
      <c r="GX1378" s="24"/>
      <c r="GY1378" s="24"/>
      <c r="GZ1378" s="24"/>
      <c r="HA1378" s="24"/>
      <c r="HB1378" s="24"/>
      <c r="HC1378" s="24"/>
      <c r="HD1378" s="24"/>
      <c r="HE1378" s="24"/>
      <c r="HF1378" s="24"/>
      <c r="HG1378" s="24"/>
    </row>
    <row r="1379" spans="1:215" ht="13.5" customHeight="1" x14ac:dyDescent="0.2">
      <c r="A1379" s="24"/>
      <c r="B1379" s="24"/>
      <c r="C1379" s="125"/>
      <c r="D1379" s="125"/>
      <c r="O1379" s="24"/>
      <c r="P1379" s="24"/>
      <c r="Q1379" s="125"/>
      <c r="R1379" s="24"/>
      <c r="S1379" s="108"/>
      <c r="T1379" s="108"/>
      <c r="U1379" s="108"/>
      <c r="V1379" s="108"/>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c r="CA1379" s="24"/>
      <c r="CB1379" s="24"/>
      <c r="CC1379" s="24"/>
      <c r="CD1379" s="24"/>
      <c r="CE1379" s="24"/>
      <c r="CF1379" s="24"/>
      <c r="CG1379" s="24"/>
      <c r="CH1379" s="24"/>
      <c r="CI1379" s="24"/>
      <c r="CJ1379" s="24"/>
      <c r="CK1379" s="24"/>
      <c r="CL1379" s="24"/>
      <c r="CM1379" s="24"/>
      <c r="CN1379" s="24"/>
      <c r="CO1379" s="24"/>
      <c r="CP1379" s="24"/>
      <c r="CQ1379" s="24"/>
      <c r="CR1379" s="24"/>
      <c r="CS1379" s="24"/>
      <c r="CT1379" s="24"/>
      <c r="CU1379" s="24"/>
      <c r="CV1379" s="24"/>
      <c r="CW1379" s="24"/>
      <c r="CX1379" s="24"/>
      <c r="CY1379" s="24"/>
      <c r="CZ1379" s="24"/>
      <c r="DA1379" s="24"/>
      <c r="DB1379" s="24"/>
      <c r="DC1379" s="24"/>
      <c r="DD1379" s="24"/>
      <c r="DE1379" s="24"/>
      <c r="DF1379" s="24"/>
      <c r="DG1379" s="24"/>
      <c r="DH1379" s="24"/>
      <c r="DI1379" s="24"/>
      <c r="DJ1379" s="24"/>
      <c r="DK1379" s="24"/>
      <c r="DL1379" s="24"/>
      <c r="DM1379" s="24"/>
      <c r="DN1379" s="24"/>
      <c r="DO1379" s="24"/>
      <c r="DP1379" s="24"/>
      <c r="DQ1379" s="24"/>
      <c r="DR1379" s="24"/>
      <c r="DS1379" s="24"/>
      <c r="DT1379" s="24"/>
      <c r="DU1379" s="24"/>
      <c r="DV1379" s="24"/>
      <c r="DW1379" s="24"/>
      <c r="DX1379" s="24"/>
      <c r="DY1379" s="24"/>
      <c r="DZ1379" s="24"/>
      <c r="EA1379" s="24"/>
      <c r="EB1379" s="24"/>
      <c r="EC1379" s="24"/>
      <c r="ED1379" s="24"/>
      <c r="EE1379" s="24"/>
      <c r="EF1379" s="24"/>
      <c r="EG1379" s="24"/>
      <c r="EH1379" s="24"/>
      <c r="EI1379" s="24"/>
      <c r="EJ1379" s="24"/>
      <c r="EK1379" s="24"/>
      <c r="EL1379" s="24"/>
      <c r="EM1379" s="24"/>
      <c r="EN1379" s="24"/>
      <c r="EO1379" s="24"/>
      <c r="EP1379" s="24"/>
      <c r="EQ1379" s="24"/>
      <c r="ER1379" s="24"/>
      <c r="ES1379" s="24"/>
      <c r="ET1379" s="24"/>
      <c r="EU1379" s="24"/>
      <c r="EV1379" s="24"/>
      <c r="EW1379" s="24"/>
      <c r="EX1379" s="24"/>
      <c r="EY1379" s="24"/>
      <c r="EZ1379" s="24"/>
      <c r="FA1379" s="24"/>
      <c r="FB1379" s="24"/>
      <c r="FC1379" s="24"/>
      <c r="FD1379" s="24"/>
      <c r="FE1379" s="24"/>
      <c r="FF1379" s="24"/>
      <c r="FG1379" s="24"/>
      <c r="FH1379" s="24"/>
      <c r="FI1379" s="24"/>
      <c r="FJ1379" s="24"/>
      <c r="FK1379" s="24"/>
      <c r="FL1379" s="24"/>
      <c r="FM1379" s="24"/>
      <c r="FN1379" s="24"/>
      <c r="FO1379" s="24"/>
      <c r="FP1379" s="24"/>
      <c r="FQ1379" s="24"/>
      <c r="FR1379" s="24"/>
      <c r="FS1379" s="24"/>
      <c r="FT1379" s="24"/>
      <c r="FU1379" s="24"/>
      <c r="FV1379" s="24"/>
      <c r="FW1379" s="24"/>
      <c r="FX1379" s="24"/>
      <c r="FY1379" s="24"/>
      <c r="FZ1379" s="24"/>
      <c r="GA1379" s="24"/>
      <c r="GB1379" s="24"/>
      <c r="GC1379" s="24"/>
      <c r="GD1379" s="24"/>
      <c r="GE1379" s="24"/>
      <c r="GF1379" s="24"/>
      <c r="GG1379" s="24"/>
      <c r="GH1379" s="24"/>
      <c r="GI1379" s="24"/>
      <c r="GJ1379" s="24"/>
      <c r="GK1379" s="24"/>
      <c r="GL1379" s="24"/>
      <c r="GM1379" s="24"/>
      <c r="GN1379" s="24"/>
      <c r="GO1379" s="24"/>
      <c r="GP1379" s="24"/>
      <c r="GQ1379" s="24"/>
      <c r="GR1379" s="24"/>
      <c r="GS1379" s="24"/>
      <c r="GT1379" s="24"/>
      <c r="GU1379" s="24"/>
      <c r="GV1379" s="24"/>
      <c r="GW1379" s="24"/>
      <c r="GX1379" s="24"/>
      <c r="GY1379" s="24"/>
      <c r="GZ1379" s="24"/>
      <c r="HA1379" s="24"/>
      <c r="HB1379" s="24"/>
      <c r="HC1379" s="24"/>
      <c r="HD1379" s="24"/>
      <c r="HE1379" s="24"/>
      <c r="HF1379" s="24"/>
      <c r="HG1379" s="24"/>
    </row>
    <row r="1380" spans="1:215" ht="13.5" customHeight="1" x14ac:dyDescent="0.2">
      <c r="A1380" s="24"/>
      <c r="B1380" s="24"/>
      <c r="C1380" s="125"/>
      <c r="D1380" s="125"/>
      <c r="O1380" s="24"/>
      <c r="P1380" s="24"/>
      <c r="Q1380" s="125"/>
      <c r="R1380" s="24"/>
      <c r="S1380" s="108"/>
      <c r="T1380" s="108"/>
      <c r="U1380" s="108"/>
      <c r="V1380" s="108"/>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4"/>
      <c r="CA1380" s="24"/>
      <c r="CB1380" s="24"/>
      <c r="CC1380" s="24"/>
      <c r="CD1380" s="24"/>
      <c r="CE1380" s="24"/>
      <c r="CF1380" s="24"/>
      <c r="CG1380" s="24"/>
      <c r="CH1380" s="24"/>
      <c r="CI1380" s="24"/>
      <c r="CJ1380" s="24"/>
      <c r="CK1380" s="24"/>
      <c r="CL1380" s="24"/>
      <c r="CM1380" s="24"/>
      <c r="CN1380" s="24"/>
      <c r="CO1380" s="24"/>
      <c r="CP1380" s="24"/>
      <c r="CQ1380" s="24"/>
      <c r="CR1380" s="24"/>
      <c r="CS1380" s="24"/>
      <c r="CT1380" s="24"/>
      <c r="CU1380" s="24"/>
      <c r="CV1380" s="24"/>
      <c r="CW1380" s="24"/>
      <c r="CX1380" s="24"/>
      <c r="CY1380" s="24"/>
      <c r="CZ1380" s="24"/>
      <c r="DA1380" s="24"/>
      <c r="DB1380" s="24"/>
      <c r="DC1380" s="24"/>
      <c r="DD1380" s="24"/>
      <c r="DE1380" s="24"/>
      <c r="DF1380" s="24"/>
      <c r="DG1380" s="24"/>
      <c r="DH1380" s="24"/>
      <c r="DI1380" s="24"/>
      <c r="DJ1380" s="24"/>
      <c r="DK1380" s="24"/>
      <c r="DL1380" s="24"/>
      <c r="DM1380" s="24"/>
      <c r="DN1380" s="24"/>
      <c r="DO1380" s="24"/>
      <c r="DP1380" s="24"/>
      <c r="DQ1380" s="24"/>
      <c r="DR1380" s="24"/>
      <c r="DS1380" s="24"/>
      <c r="DT1380" s="24"/>
      <c r="DU1380" s="24"/>
      <c r="DV1380" s="24"/>
      <c r="DW1380" s="24"/>
      <c r="DX1380" s="24"/>
      <c r="DY1380" s="24"/>
      <c r="DZ1380" s="24"/>
      <c r="EA1380" s="24"/>
      <c r="EB1380" s="24"/>
      <c r="EC1380" s="24"/>
      <c r="ED1380" s="24"/>
      <c r="EE1380" s="24"/>
      <c r="EF1380" s="24"/>
      <c r="EG1380" s="24"/>
      <c r="EH1380" s="24"/>
      <c r="EI1380" s="24"/>
      <c r="EJ1380" s="24"/>
      <c r="EK1380" s="24"/>
      <c r="EL1380" s="24"/>
      <c r="EM1380" s="24"/>
      <c r="EN1380" s="24"/>
      <c r="EO1380" s="24"/>
      <c r="EP1380" s="24"/>
      <c r="EQ1380" s="24"/>
      <c r="ER1380" s="24"/>
      <c r="ES1380" s="24"/>
      <c r="ET1380" s="24"/>
      <c r="EU1380" s="24"/>
      <c r="EV1380" s="24"/>
      <c r="EW1380" s="24"/>
      <c r="EX1380" s="24"/>
      <c r="EY1380" s="24"/>
      <c r="EZ1380" s="24"/>
      <c r="FA1380" s="24"/>
      <c r="FB1380" s="24"/>
      <c r="FC1380" s="24"/>
      <c r="FD1380" s="24"/>
      <c r="FE1380" s="24"/>
      <c r="FF1380" s="24"/>
      <c r="FG1380" s="24"/>
      <c r="FH1380" s="24"/>
      <c r="FI1380" s="24"/>
      <c r="FJ1380" s="24"/>
      <c r="FK1380" s="24"/>
      <c r="FL1380" s="24"/>
      <c r="FM1380" s="24"/>
      <c r="FN1380" s="24"/>
      <c r="FO1380" s="24"/>
      <c r="FP1380" s="24"/>
      <c r="FQ1380" s="24"/>
      <c r="FR1380" s="24"/>
      <c r="FS1380" s="24"/>
      <c r="FT1380" s="24"/>
      <c r="FU1380" s="24"/>
      <c r="FV1380" s="24"/>
      <c r="FW1380" s="24"/>
      <c r="FX1380" s="24"/>
      <c r="FY1380" s="24"/>
      <c r="FZ1380" s="24"/>
      <c r="GA1380" s="24"/>
      <c r="GB1380" s="24"/>
      <c r="GC1380" s="24"/>
      <c r="GD1380" s="24"/>
      <c r="GE1380" s="24"/>
      <c r="GF1380" s="24"/>
      <c r="GG1380" s="24"/>
      <c r="GH1380" s="24"/>
      <c r="GI1380" s="24"/>
      <c r="GJ1380" s="24"/>
      <c r="GK1380" s="24"/>
      <c r="GL1380" s="24"/>
      <c r="GM1380" s="24"/>
      <c r="GN1380" s="24"/>
      <c r="GO1380" s="24"/>
      <c r="GP1380" s="24"/>
      <c r="GQ1380" s="24"/>
      <c r="GR1380" s="24"/>
      <c r="GS1380" s="24"/>
      <c r="GT1380" s="24"/>
      <c r="GU1380" s="24"/>
      <c r="GV1380" s="24"/>
      <c r="GW1380" s="24"/>
      <c r="GX1380" s="24"/>
      <c r="GY1380" s="24"/>
      <c r="GZ1380" s="24"/>
      <c r="HA1380" s="24"/>
      <c r="HB1380" s="24"/>
      <c r="HC1380" s="24"/>
      <c r="HD1380" s="24"/>
      <c r="HE1380" s="24"/>
      <c r="HF1380" s="24"/>
      <c r="HG1380" s="24"/>
    </row>
    <row r="1381" spans="1:215" ht="13.5" customHeight="1" x14ac:dyDescent="0.2">
      <c r="A1381" s="24"/>
      <c r="B1381" s="24"/>
      <c r="C1381" s="125"/>
      <c r="D1381" s="125"/>
      <c r="O1381" s="24"/>
      <c r="P1381" s="24"/>
      <c r="Q1381" s="125"/>
      <c r="R1381" s="24"/>
      <c r="S1381" s="108"/>
      <c r="T1381" s="108"/>
      <c r="U1381" s="108"/>
      <c r="V1381" s="108"/>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c r="CA1381" s="24"/>
      <c r="CB1381" s="24"/>
      <c r="CC1381" s="24"/>
      <c r="CD1381" s="24"/>
      <c r="CE1381" s="24"/>
      <c r="CF1381" s="24"/>
      <c r="CG1381" s="24"/>
      <c r="CH1381" s="24"/>
      <c r="CI1381" s="24"/>
      <c r="CJ1381" s="24"/>
      <c r="CK1381" s="24"/>
      <c r="CL1381" s="24"/>
      <c r="CM1381" s="24"/>
      <c r="CN1381" s="24"/>
      <c r="CO1381" s="24"/>
      <c r="CP1381" s="24"/>
      <c r="CQ1381" s="24"/>
      <c r="CR1381" s="24"/>
      <c r="CS1381" s="24"/>
      <c r="CT1381" s="24"/>
      <c r="CU1381" s="24"/>
      <c r="CV1381" s="24"/>
      <c r="CW1381" s="24"/>
      <c r="CX1381" s="24"/>
      <c r="CY1381" s="24"/>
      <c r="CZ1381" s="24"/>
      <c r="DA1381" s="24"/>
      <c r="DB1381" s="24"/>
      <c r="DC1381" s="24"/>
      <c r="DD1381" s="24"/>
      <c r="DE1381" s="24"/>
      <c r="DF1381" s="24"/>
      <c r="DG1381" s="24"/>
      <c r="DH1381" s="24"/>
      <c r="DI1381" s="24"/>
      <c r="DJ1381" s="24"/>
      <c r="DK1381" s="24"/>
      <c r="DL1381" s="24"/>
      <c r="DM1381" s="24"/>
      <c r="DN1381" s="24"/>
      <c r="DO1381" s="24"/>
      <c r="DP1381" s="24"/>
      <c r="DQ1381" s="24"/>
      <c r="DR1381" s="24"/>
      <c r="DS1381" s="24"/>
      <c r="DT1381" s="24"/>
      <c r="DU1381" s="24"/>
      <c r="DV1381" s="24"/>
      <c r="DW1381" s="24"/>
      <c r="DX1381" s="24"/>
      <c r="DY1381" s="24"/>
      <c r="DZ1381" s="24"/>
      <c r="EA1381" s="24"/>
      <c r="EB1381" s="24"/>
      <c r="EC1381" s="24"/>
      <c r="ED1381" s="24"/>
      <c r="EE1381" s="24"/>
      <c r="EF1381" s="24"/>
      <c r="EG1381" s="24"/>
      <c r="EH1381" s="24"/>
      <c r="EI1381" s="24"/>
      <c r="EJ1381" s="24"/>
      <c r="EK1381" s="24"/>
      <c r="EL1381" s="24"/>
      <c r="EM1381" s="24"/>
      <c r="EN1381" s="24"/>
      <c r="EO1381" s="24"/>
      <c r="EP1381" s="24"/>
      <c r="EQ1381" s="24"/>
      <c r="ER1381" s="24"/>
      <c r="ES1381" s="24"/>
      <c r="ET1381" s="24"/>
      <c r="EU1381" s="24"/>
      <c r="EV1381" s="24"/>
      <c r="EW1381" s="24"/>
      <c r="EX1381" s="24"/>
      <c r="EY1381" s="24"/>
      <c r="EZ1381" s="24"/>
      <c r="FA1381" s="24"/>
      <c r="FB1381" s="24"/>
      <c r="FC1381" s="24"/>
      <c r="FD1381" s="24"/>
      <c r="FE1381" s="24"/>
      <c r="FF1381" s="24"/>
      <c r="FG1381" s="24"/>
      <c r="FH1381" s="24"/>
      <c r="FI1381" s="24"/>
      <c r="FJ1381" s="24"/>
      <c r="FK1381" s="24"/>
      <c r="FL1381" s="24"/>
      <c r="FM1381" s="24"/>
      <c r="FN1381" s="24"/>
      <c r="FO1381" s="24"/>
      <c r="FP1381" s="24"/>
      <c r="FQ1381" s="24"/>
      <c r="FR1381" s="24"/>
      <c r="FS1381" s="24"/>
      <c r="FT1381" s="24"/>
      <c r="FU1381" s="24"/>
      <c r="FV1381" s="24"/>
      <c r="FW1381" s="24"/>
      <c r="FX1381" s="24"/>
      <c r="FY1381" s="24"/>
      <c r="FZ1381" s="24"/>
      <c r="GA1381" s="24"/>
      <c r="GB1381" s="24"/>
      <c r="GC1381" s="24"/>
      <c r="GD1381" s="24"/>
      <c r="GE1381" s="24"/>
      <c r="GF1381" s="24"/>
      <c r="GG1381" s="24"/>
      <c r="GH1381" s="24"/>
      <c r="GI1381" s="24"/>
      <c r="GJ1381" s="24"/>
      <c r="GK1381" s="24"/>
      <c r="GL1381" s="24"/>
      <c r="GM1381" s="24"/>
      <c r="GN1381" s="24"/>
      <c r="GO1381" s="24"/>
      <c r="GP1381" s="24"/>
      <c r="GQ1381" s="24"/>
      <c r="GR1381" s="24"/>
      <c r="GS1381" s="24"/>
      <c r="GT1381" s="24"/>
      <c r="GU1381" s="24"/>
      <c r="GV1381" s="24"/>
      <c r="GW1381" s="24"/>
      <c r="GX1381" s="24"/>
      <c r="GY1381" s="24"/>
      <c r="GZ1381" s="24"/>
      <c r="HA1381" s="24"/>
      <c r="HB1381" s="24"/>
      <c r="HC1381" s="24"/>
      <c r="HD1381" s="24"/>
      <c r="HE1381" s="24"/>
      <c r="HF1381" s="24"/>
      <c r="HG1381" s="24"/>
    </row>
    <row r="1382" spans="1:215" ht="13.5" customHeight="1" x14ac:dyDescent="0.2">
      <c r="A1382" s="24"/>
      <c r="B1382" s="24"/>
      <c r="C1382" s="125"/>
      <c r="D1382" s="125"/>
      <c r="O1382" s="24"/>
      <c r="P1382" s="24"/>
      <c r="Q1382" s="125"/>
      <c r="R1382" s="24"/>
      <c r="S1382" s="108"/>
      <c r="T1382" s="108"/>
      <c r="U1382" s="108"/>
      <c r="V1382" s="108"/>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4"/>
      <c r="EU1382" s="24"/>
      <c r="EV1382" s="24"/>
      <c r="EW1382" s="24"/>
      <c r="EX1382" s="24"/>
      <c r="EY1382" s="24"/>
      <c r="EZ1382" s="24"/>
      <c r="FA1382" s="24"/>
      <c r="FB1382" s="24"/>
      <c r="FC1382" s="24"/>
      <c r="FD1382" s="24"/>
      <c r="FE1382" s="24"/>
      <c r="FF1382" s="24"/>
      <c r="FG1382" s="24"/>
      <c r="FH1382" s="24"/>
      <c r="FI1382" s="24"/>
      <c r="FJ1382" s="24"/>
      <c r="FK1382" s="24"/>
      <c r="FL1382" s="24"/>
      <c r="FM1382" s="24"/>
      <c r="FN1382" s="24"/>
      <c r="FO1382" s="24"/>
      <c r="FP1382" s="24"/>
      <c r="FQ1382" s="24"/>
      <c r="FR1382" s="24"/>
      <c r="FS1382" s="24"/>
      <c r="FT1382" s="24"/>
      <c r="FU1382" s="24"/>
      <c r="FV1382" s="24"/>
      <c r="FW1382" s="24"/>
      <c r="FX1382" s="24"/>
      <c r="FY1382" s="24"/>
      <c r="FZ1382" s="24"/>
      <c r="GA1382" s="24"/>
      <c r="GB1382" s="24"/>
      <c r="GC1382" s="24"/>
      <c r="GD1382" s="24"/>
      <c r="GE1382" s="24"/>
      <c r="GF1382" s="24"/>
      <c r="GG1382" s="24"/>
      <c r="GH1382" s="24"/>
      <c r="GI1382" s="24"/>
      <c r="GJ1382" s="24"/>
      <c r="GK1382" s="24"/>
      <c r="GL1382" s="24"/>
      <c r="GM1382" s="24"/>
      <c r="GN1382" s="24"/>
      <c r="GO1382" s="24"/>
      <c r="GP1382" s="24"/>
      <c r="GQ1382" s="24"/>
      <c r="GR1382" s="24"/>
      <c r="GS1382" s="24"/>
      <c r="GT1382" s="24"/>
      <c r="GU1382" s="24"/>
      <c r="GV1382" s="24"/>
      <c r="GW1382" s="24"/>
      <c r="GX1382" s="24"/>
      <c r="GY1382" s="24"/>
      <c r="GZ1382" s="24"/>
      <c r="HA1382" s="24"/>
      <c r="HB1382" s="24"/>
      <c r="HC1382" s="24"/>
      <c r="HD1382" s="24"/>
      <c r="HE1382" s="24"/>
      <c r="HF1382" s="24"/>
      <c r="HG1382" s="24"/>
    </row>
    <row r="1383" spans="1:215" ht="13.5" customHeight="1" x14ac:dyDescent="0.2">
      <c r="A1383" s="24"/>
      <c r="B1383" s="24"/>
      <c r="C1383" s="125"/>
      <c r="D1383" s="125"/>
      <c r="O1383" s="24"/>
      <c r="P1383" s="24"/>
      <c r="Q1383" s="125"/>
      <c r="R1383" s="24"/>
      <c r="S1383" s="108"/>
      <c r="T1383" s="108"/>
      <c r="U1383" s="108"/>
      <c r="V1383" s="108"/>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c r="BY1383" s="24"/>
      <c r="BZ1383" s="24"/>
      <c r="CA1383" s="24"/>
      <c r="CB1383" s="24"/>
      <c r="CC1383" s="24"/>
      <c r="CD1383" s="24"/>
      <c r="CE1383" s="24"/>
      <c r="CF1383" s="24"/>
      <c r="CG1383" s="24"/>
      <c r="CH1383" s="24"/>
      <c r="CI1383" s="24"/>
      <c r="CJ1383" s="24"/>
      <c r="CK1383" s="24"/>
      <c r="CL1383" s="24"/>
      <c r="CM1383" s="24"/>
      <c r="CN1383" s="24"/>
      <c r="CO1383" s="24"/>
      <c r="CP1383" s="24"/>
      <c r="CQ1383" s="24"/>
      <c r="CR1383" s="24"/>
      <c r="CS1383" s="24"/>
      <c r="CT1383" s="24"/>
      <c r="CU1383" s="24"/>
      <c r="CV1383" s="24"/>
      <c r="CW1383" s="24"/>
      <c r="CX1383" s="24"/>
      <c r="CY1383" s="24"/>
      <c r="CZ1383" s="24"/>
      <c r="DA1383" s="24"/>
      <c r="DB1383" s="24"/>
      <c r="DC1383" s="24"/>
      <c r="DD1383" s="24"/>
      <c r="DE1383" s="24"/>
      <c r="DF1383" s="24"/>
      <c r="DG1383" s="24"/>
      <c r="DH1383" s="24"/>
      <c r="DI1383" s="24"/>
      <c r="DJ1383" s="24"/>
      <c r="DK1383" s="24"/>
      <c r="DL1383" s="24"/>
      <c r="DM1383" s="24"/>
      <c r="DN1383" s="24"/>
      <c r="DO1383" s="24"/>
      <c r="DP1383" s="24"/>
      <c r="DQ1383" s="24"/>
      <c r="DR1383" s="24"/>
      <c r="DS1383" s="24"/>
      <c r="DT1383" s="24"/>
      <c r="DU1383" s="24"/>
      <c r="DV1383" s="24"/>
      <c r="DW1383" s="24"/>
      <c r="DX1383" s="24"/>
      <c r="DY1383" s="24"/>
      <c r="DZ1383" s="24"/>
      <c r="EA1383" s="24"/>
      <c r="EB1383" s="24"/>
      <c r="EC1383" s="24"/>
      <c r="ED1383" s="24"/>
      <c r="EE1383" s="24"/>
      <c r="EF1383" s="24"/>
      <c r="EG1383" s="24"/>
      <c r="EH1383" s="24"/>
      <c r="EI1383" s="24"/>
      <c r="EJ1383" s="24"/>
      <c r="EK1383" s="24"/>
      <c r="EL1383" s="24"/>
      <c r="EM1383" s="24"/>
      <c r="EN1383" s="24"/>
      <c r="EO1383" s="24"/>
      <c r="EP1383" s="24"/>
      <c r="EQ1383" s="24"/>
      <c r="ER1383" s="24"/>
      <c r="ES1383" s="24"/>
      <c r="ET1383" s="24"/>
      <c r="EU1383" s="24"/>
      <c r="EV1383" s="24"/>
      <c r="EW1383" s="24"/>
      <c r="EX1383" s="24"/>
      <c r="EY1383" s="24"/>
      <c r="EZ1383" s="24"/>
      <c r="FA1383" s="24"/>
      <c r="FB1383" s="24"/>
      <c r="FC1383" s="24"/>
      <c r="FD1383" s="24"/>
      <c r="FE1383" s="24"/>
      <c r="FF1383" s="24"/>
      <c r="FG1383" s="24"/>
      <c r="FH1383" s="24"/>
      <c r="FI1383" s="24"/>
      <c r="FJ1383" s="24"/>
      <c r="FK1383" s="24"/>
      <c r="FL1383" s="24"/>
      <c r="FM1383" s="24"/>
      <c r="FN1383" s="24"/>
      <c r="FO1383" s="24"/>
      <c r="FP1383" s="24"/>
      <c r="FQ1383" s="24"/>
      <c r="FR1383" s="24"/>
      <c r="FS1383" s="24"/>
      <c r="FT1383" s="24"/>
      <c r="FU1383" s="24"/>
      <c r="FV1383" s="24"/>
      <c r="FW1383" s="24"/>
      <c r="FX1383" s="24"/>
      <c r="FY1383" s="24"/>
      <c r="FZ1383" s="24"/>
      <c r="GA1383" s="24"/>
      <c r="GB1383" s="24"/>
      <c r="GC1383" s="24"/>
      <c r="GD1383" s="24"/>
      <c r="GE1383" s="24"/>
      <c r="GF1383" s="24"/>
      <c r="GG1383" s="24"/>
      <c r="GH1383" s="24"/>
      <c r="GI1383" s="24"/>
      <c r="GJ1383" s="24"/>
      <c r="GK1383" s="24"/>
      <c r="GL1383" s="24"/>
      <c r="GM1383" s="24"/>
      <c r="GN1383" s="24"/>
      <c r="GO1383" s="24"/>
      <c r="GP1383" s="24"/>
      <c r="GQ1383" s="24"/>
      <c r="GR1383" s="24"/>
      <c r="GS1383" s="24"/>
      <c r="GT1383" s="24"/>
      <c r="GU1383" s="24"/>
      <c r="GV1383" s="24"/>
      <c r="GW1383" s="24"/>
      <c r="GX1383" s="24"/>
      <c r="GY1383" s="24"/>
      <c r="GZ1383" s="24"/>
      <c r="HA1383" s="24"/>
      <c r="HB1383" s="24"/>
      <c r="HC1383" s="24"/>
      <c r="HD1383" s="24"/>
      <c r="HE1383" s="24"/>
      <c r="HF1383" s="24"/>
      <c r="HG1383" s="24"/>
    </row>
    <row r="1384" spans="1:215" ht="13.5" customHeight="1" x14ac:dyDescent="0.2">
      <c r="A1384" s="24"/>
      <c r="B1384" s="24"/>
      <c r="C1384" s="125"/>
      <c r="D1384" s="125"/>
      <c r="O1384" s="24"/>
      <c r="P1384" s="24"/>
      <c r="Q1384" s="125"/>
      <c r="R1384" s="24"/>
      <c r="S1384" s="108"/>
      <c r="T1384" s="108"/>
      <c r="U1384" s="108"/>
      <c r="V1384" s="108"/>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c r="BY1384" s="24"/>
      <c r="BZ1384" s="24"/>
      <c r="CA1384" s="24"/>
      <c r="CB1384" s="24"/>
      <c r="CC1384" s="24"/>
      <c r="CD1384" s="24"/>
      <c r="CE1384" s="24"/>
      <c r="CF1384" s="24"/>
      <c r="CG1384" s="24"/>
      <c r="CH1384" s="24"/>
      <c r="CI1384" s="24"/>
      <c r="CJ1384" s="24"/>
      <c r="CK1384" s="24"/>
      <c r="CL1384" s="24"/>
      <c r="CM1384" s="24"/>
      <c r="CN1384" s="24"/>
      <c r="CO1384" s="24"/>
      <c r="CP1384" s="24"/>
      <c r="CQ1384" s="24"/>
      <c r="CR1384" s="24"/>
      <c r="CS1384" s="24"/>
      <c r="CT1384" s="24"/>
      <c r="CU1384" s="24"/>
      <c r="CV1384" s="24"/>
      <c r="CW1384" s="24"/>
      <c r="CX1384" s="24"/>
      <c r="CY1384" s="24"/>
      <c r="CZ1384" s="24"/>
      <c r="DA1384" s="24"/>
      <c r="DB1384" s="24"/>
      <c r="DC1384" s="24"/>
      <c r="DD1384" s="24"/>
      <c r="DE1384" s="24"/>
      <c r="DF1384" s="24"/>
      <c r="DG1384" s="24"/>
      <c r="DH1384" s="24"/>
      <c r="DI1384" s="24"/>
      <c r="DJ1384" s="24"/>
      <c r="DK1384" s="24"/>
      <c r="DL1384" s="24"/>
      <c r="DM1384" s="24"/>
      <c r="DN1384" s="24"/>
      <c r="DO1384" s="24"/>
      <c r="DP1384" s="24"/>
      <c r="DQ1384" s="24"/>
      <c r="DR1384" s="24"/>
      <c r="DS1384" s="24"/>
      <c r="DT1384" s="24"/>
      <c r="DU1384" s="24"/>
      <c r="DV1384" s="24"/>
      <c r="DW1384" s="24"/>
      <c r="DX1384" s="24"/>
      <c r="DY1384" s="24"/>
      <c r="DZ1384" s="24"/>
      <c r="EA1384" s="24"/>
      <c r="EB1384" s="24"/>
      <c r="EC1384" s="24"/>
      <c r="ED1384" s="24"/>
      <c r="EE1384" s="24"/>
      <c r="EF1384" s="24"/>
      <c r="EG1384" s="24"/>
      <c r="EH1384" s="24"/>
      <c r="EI1384" s="24"/>
      <c r="EJ1384" s="24"/>
      <c r="EK1384" s="24"/>
      <c r="EL1384" s="24"/>
      <c r="EM1384" s="24"/>
      <c r="EN1384" s="24"/>
      <c r="EO1384" s="24"/>
      <c r="EP1384" s="24"/>
      <c r="EQ1384" s="24"/>
      <c r="ER1384" s="24"/>
      <c r="ES1384" s="24"/>
      <c r="ET1384" s="24"/>
      <c r="EU1384" s="24"/>
      <c r="EV1384" s="24"/>
      <c r="EW1384" s="24"/>
      <c r="EX1384" s="24"/>
      <c r="EY1384" s="24"/>
      <c r="EZ1384" s="24"/>
      <c r="FA1384" s="24"/>
      <c r="FB1384" s="24"/>
      <c r="FC1384" s="24"/>
      <c r="FD1384" s="24"/>
      <c r="FE1384" s="24"/>
      <c r="FF1384" s="24"/>
      <c r="FG1384" s="24"/>
      <c r="FH1384" s="24"/>
      <c r="FI1384" s="24"/>
      <c r="FJ1384" s="24"/>
      <c r="FK1384" s="24"/>
      <c r="FL1384" s="24"/>
      <c r="FM1384" s="24"/>
      <c r="FN1384" s="24"/>
      <c r="FO1384" s="24"/>
      <c r="FP1384" s="24"/>
      <c r="FQ1384" s="24"/>
      <c r="FR1384" s="24"/>
      <c r="FS1384" s="24"/>
      <c r="FT1384" s="24"/>
      <c r="FU1384" s="24"/>
      <c r="FV1384" s="24"/>
      <c r="FW1384" s="24"/>
      <c r="FX1384" s="24"/>
      <c r="FY1384" s="24"/>
      <c r="FZ1384" s="24"/>
      <c r="GA1384" s="24"/>
      <c r="GB1384" s="24"/>
      <c r="GC1384" s="24"/>
      <c r="GD1384" s="24"/>
      <c r="GE1384" s="24"/>
      <c r="GF1384" s="24"/>
      <c r="GG1384" s="24"/>
      <c r="GH1384" s="24"/>
      <c r="GI1384" s="24"/>
      <c r="GJ1384" s="24"/>
      <c r="GK1384" s="24"/>
      <c r="GL1384" s="24"/>
      <c r="GM1384" s="24"/>
      <c r="GN1384" s="24"/>
      <c r="GO1384" s="24"/>
      <c r="GP1384" s="24"/>
      <c r="GQ1384" s="24"/>
      <c r="GR1384" s="24"/>
      <c r="GS1384" s="24"/>
      <c r="GT1384" s="24"/>
      <c r="GU1384" s="24"/>
      <c r="GV1384" s="24"/>
      <c r="GW1384" s="24"/>
      <c r="GX1384" s="24"/>
      <c r="GY1384" s="24"/>
      <c r="GZ1384" s="24"/>
      <c r="HA1384" s="24"/>
      <c r="HB1384" s="24"/>
      <c r="HC1384" s="24"/>
      <c r="HD1384" s="24"/>
      <c r="HE1384" s="24"/>
      <c r="HF1384" s="24"/>
      <c r="HG1384" s="24"/>
    </row>
    <row r="1385" spans="1:215" ht="13.5" customHeight="1" x14ac:dyDescent="0.2">
      <c r="A1385" s="24"/>
      <c r="B1385" s="24"/>
      <c r="C1385" s="125"/>
      <c r="D1385" s="125"/>
      <c r="O1385" s="24"/>
      <c r="P1385" s="24"/>
      <c r="Q1385" s="125"/>
      <c r="R1385" s="24"/>
      <c r="S1385" s="108"/>
      <c r="T1385" s="108"/>
      <c r="U1385" s="108"/>
      <c r="V1385" s="108"/>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c r="BY1385" s="24"/>
      <c r="BZ1385" s="24"/>
      <c r="CA1385" s="24"/>
      <c r="CB1385" s="24"/>
      <c r="CC1385" s="24"/>
      <c r="CD1385" s="24"/>
      <c r="CE1385" s="24"/>
      <c r="CF1385" s="24"/>
      <c r="CG1385" s="24"/>
      <c r="CH1385" s="24"/>
      <c r="CI1385" s="24"/>
      <c r="CJ1385" s="24"/>
      <c r="CK1385" s="24"/>
      <c r="CL1385" s="24"/>
      <c r="CM1385" s="24"/>
      <c r="CN1385" s="24"/>
      <c r="CO1385" s="24"/>
      <c r="CP1385" s="24"/>
      <c r="CQ1385" s="24"/>
      <c r="CR1385" s="24"/>
      <c r="CS1385" s="24"/>
      <c r="CT1385" s="24"/>
      <c r="CU1385" s="24"/>
      <c r="CV1385" s="24"/>
      <c r="CW1385" s="24"/>
      <c r="CX1385" s="24"/>
      <c r="CY1385" s="24"/>
      <c r="CZ1385" s="24"/>
      <c r="DA1385" s="24"/>
      <c r="DB1385" s="24"/>
      <c r="DC1385" s="24"/>
      <c r="DD1385" s="24"/>
      <c r="DE1385" s="24"/>
      <c r="DF1385" s="24"/>
      <c r="DG1385" s="24"/>
      <c r="DH1385" s="24"/>
      <c r="DI1385" s="24"/>
      <c r="DJ1385" s="24"/>
      <c r="DK1385" s="24"/>
      <c r="DL1385" s="24"/>
      <c r="DM1385" s="24"/>
      <c r="DN1385" s="24"/>
      <c r="DO1385" s="24"/>
      <c r="DP1385" s="24"/>
      <c r="DQ1385" s="24"/>
      <c r="DR1385" s="24"/>
      <c r="DS1385" s="24"/>
      <c r="DT1385" s="24"/>
      <c r="DU1385" s="24"/>
      <c r="DV1385" s="24"/>
      <c r="DW1385" s="24"/>
      <c r="DX1385" s="24"/>
      <c r="DY1385" s="24"/>
      <c r="DZ1385" s="24"/>
      <c r="EA1385" s="24"/>
      <c r="EB1385" s="24"/>
      <c r="EC1385" s="24"/>
      <c r="ED1385" s="24"/>
      <c r="EE1385" s="24"/>
      <c r="EF1385" s="24"/>
      <c r="EG1385" s="24"/>
      <c r="EH1385" s="24"/>
      <c r="EI1385" s="24"/>
      <c r="EJ1385" s="24"/>
      <c r="EK1385" s="24"/>
      <c r="EL1385" s="24"/>
      <c r="EM1385" s="24"/>
      <c r="EN1385" s="24"/>
      <c r="EO1385" s="24"/>
      <c r="EP1385" s="24"/>
      <c r="EQ1385" s="24"/>
      <c r="ER1385" s="24"/>
      <c r="ES1385" s="24"/>
      <c r="ET1385" s="24"/>
      <c r="EU1385" s="24"/>
      <c r="EV1385" s="24"/>
      <c r="EW1385" s="24"/>
      <c r="EX1385" s="24"/>
      <c r="EY1385" s="24"/>
      <c r="EZ1385" s="24"/>
      <c r="FA1385" s="24"/>
      <c r="FB1385" s="24"/>
      <c r="FC1385" s="24"/>
      <c r="FD1385" s="24"/>
      <c r="FE1385" s="24"/>
      <c r="FF1385" s="24"/>
      <c r="FG1385" s="24"/>
      <c r="FH1385" s="24"/>
      <c r="FI1385" s="24"/>
      <c r="FJ1385" s="24"/>
      <c r="FK1385" s="24"/>
      <c r="FL1385" s="24"/>
      <c r="FM1385" s="24"/>
      <c r="FN1385" s="24"/>
      <c r="FO1385" s="24"/>
      <c r="FP1385" s="24"/>
      <c r="FQ1385" s="24"/>
      <c r="FR1385" s="24"/>
      <c r="FS1385" s="24"/>
      <c r="FT1385" s="24"/>
      <c r="FU1385" s="24"/>
      <c r="FV1385" s="24"/>
      <c r="FW1385" s="24"/>
      <c r="FX1385" s="24"/>
      <c r="FY1385" s="24"/>
      <c r="FZ1385" s="24"/>
      <c r="GA1385" s="24"/>
      <c r="GB1385" s="24"/>
      <c r="GC1385" s="24"/>
      <c r="GD1385" s="24"/>
      <c r="GE1385" s="24"/>
      <c r="GF1385" s="24"/>
      <c r="GG1385" s="24"/>
      <c r="GH1385" s="24"/>
      <c r="GI1385" s="24"/>
      <c r="GJ1385" s="24"/>
      <c r="GK1385" s="24"/>
      <c r="GL1385" s="24"/>
      <c r="GM1385" s="24"/>
      <c r="GN1385" s="24"/>
      <c r="GO1385" s="24"/>
      <c r="GP1385" s="24"/>
      <c r="GQ1385" s="24"/>
      <c r="GR1385" s="24"/>
      <c r="GS1385" s="24"/>
      <c r="GT1385" s="24"/>
      <c r="GU1385" s="24"/>
      <c r="GV1385" s="24"/>
      <c r="GW1385" s="24"/>
      <c r="GX1385" s="24"/>
      <c r="GY1385" s="24"/>
      <c r="GZ1385" s="24"/>
      <c r="HA1385" s="24"/>
      <c r="HB1385" s="24"/>
      <c r="HC1385" s="24"/>
      <c r="HD1385" s="24"/>
      <c r="HE1385" s="24"/>
      <c r="HF1385" s="24"/>
      <c r="HG1385" s="24"/>
    </row>
    <row r="1386" spans="1:215" ht="13.5" customHeight="1" x14ac:dyDescent="0.2">
      <c r="A1386" s="24"/>
      <c r="B1386" s="24"/>
      <c r="C1386" s="125"/>
      <c r="D1386" s="125"/>
      <c r="O1386" s="24"/>
      <c r="P1386" s="24"/>
      <c r="Q1386" s="125"/>
      <c r="R1386" s="24"/>
      <c r="S1386" s="108"/>
      <c r="T1386" s="108"/>
      <c r="U1386" s="108"/>
      <c r="V1386" s="108"/>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c r="BY1386" s="24"/>
      <c r="BZ1386" s="24"/>
      <c r="CA1386" s="24"/>
      <c r="CB1386" s="24"/>
      <c r="CC1386" s="24"/>
      <c r="CD1386" s="24"/>
      <c r="CE1386" s="24"/>
      <c r="CF1386" s="24"/>
      <c r="CG1386" s="24"/>
      <c r="CH1386" s="24"/>
      <c r="CI1386" s="24"/>
      <c r="CJ1386" s="24"/>
      <c r="CK1386" s="24"/>
      <c r="CL1386" s="24"/>
      <c r="CM1386" s="24"/>
      <c r="CN1386" s="24"/>
      <c r="CO1386" s="24"/>
      <c r="CP1386" s="24"/>
      <c r="CQ1386" s="24"/>
      <c r="CR1386" s="24"/>
      <c r="CS1386" s="24"/>
      <c r="CT1386" s="24"/>
      <c r="CU1386" s="24"/>
      <c r="CV1386" s="24"/>
      <c r="CW1386" s="24"/>
      <c r="CX1386" s="24"/>
      <c r="CY1386" s="24"/>
      <c r="CZ1386" s="24"/>
      <c r="DA1386" s="24"/>
      <c r="DB1386" s="24"/>
      <c r="DC1386" s="24"/>
      <c r="DD1386" s="24"/>
      <c r="DE1386" s="24"/>
      <c r="DF1386" s="24"/>
      <c r="DG1386" s="24"/>
      <c r="DH1386" s="24"/>
      <c r="DI1386" s="24"/>
      <c r="DJ1386" s="24"/>
      <c r="DK1386" s="24"/>
      <c r="DL1386" s="24"/>
      <c r="DM1386" s="24"/>
      <c r="DN1386" s="24"/>
      <c r="DO1386" s="24"/>
      <c r="DP1386" s="24"/>
      <c r="DQ1386" s="24"/>
      <c r="DR1386" s="24"/>
      <c r="DS1386" s="24"/>
      <c r="DT1386" s="24"/>
      <c r="DU1386" s="24"/>
      <c r="DV1386" s="24"/>
      <c r="DW1386" s="24"/>
      <c r="DX1386" s="24"/>
      <c r="DY1386" s="24"/>
      <c r="DZ1386" s="24"/>
      <c r="EA1386" s="24"/>
      <c r="EB1386" s="24"/>
      <c r="EC1386" s="24"/>
      <c r="ED1386" s="24"/>
      <c r="EE1386" s="24"/>
      <c r="EF1386" s="24"/>
      <c r="EG1386" s="24"/>
      <c r="EH1386" s="24"/>
      <c r="EI1386" s="24"/>
      <c r="EJ1386" s="24"/>
      <c r="EK1386" s="24"/>
      <c r="EL1386" s="24"/>
      <c r="EM1386" s="24"/>
      <c r="EN1386" s="24"/>
      <c r="EO1386" s="24"/>
      <c r="EP1386" s="24"/>
      <c r="EQ1386" s="24"/>
      <c r="ER1386" s="24"/>
      <c r="ES1386" s="24"/>
      <c r="ET1386" s="24"/>
      <c r="EU1386" s="24"/>
      <c r="EV1386" s="24"/>
      <c r="EW1386" s="24"/>
      <c r="EX1386" s="24"/>
      <c r="EY1386" s="24"/>
      <c r="EZ1386" s="24"/>
      <c r="FA1386" s="24"/>
      <c r="FB1386" s="24"/>
      <c r="FC1386" s="24"/>
      <c r="FD1386" s="24"/>
      <c r="FE1386" s="24"/>
      <c r="FF1386" s="24"/>
      <c r="FG1386" s="24"/>
      <c r="FH1386" s="24"/>
      <c r="FI1386" s="24"/>
      <c r="FJ1386" s="24"/>
      <c r="FK1386" s="24"/>
      <c r="FL1386" s="24"/>
      <c r="FM1386" s="24"/>
      <c r="FN1386" s="24"/>
      <c r="FO1386" s="24"/>
      <c r="FP1386" s="24"/>
      <c r="FQ1386" s="24"/>
      <c r="FR1386" s="24"/>
      <c r="FS1386" s="24"/>
      <c r="FT1386" s="24"/>
      <c r="FU1386" s="24"/>
      <c r="FV1386" s="24"/>
      <c r="FW1386" s="24"/>
      <c r="FX1386" s="24"/>
      <c r="FY1386" s="24"/>
      <c r="FZ1386" s="24"/>
      <c r="GA1386" s="24"/>
      <c r="GB1386" s="24"/>
      <c r="GC1386" s="24"/>
      <c r="GD1386" s="24"/>
      <c r="GE1386" s="24"/>
      <c r="GF1386" s="24"/>
      <c r="GG1386" s="24"/>
      <c r="GH1386" s="24"/>
      <c r="GI1386" s="24"/>
      <c r="GJ1386" s="24"/>
      <c r="GK1386" s="24"/>
      <c r="GL1386" s="24"/>
      <c r="GM1386" s="24"/>
      <c r="GN1386" s="24"/>
      <c r="GO1386" s="24"/>
      <c r="GP1386" s="24"/>
      <c r="GQ1386" s="24"/>
      <c r="GR1386" s="24"/>
      <c r="GS1386" s="24"/>
      <c r="GT1386" s="24"/>
      <c r="GU1386" s="24"/>
      <c r="GV1386" s="24"/>
      <c r="GW1386" s="24"/>
      <c r="GX1386" s="24"/>
      <c r="GY1386" s="24"/>
      <c r="GZ1386" s="24"/>
      <c r="HA1386" s="24"/>
      <c r="HB1386" s="24"/>
      <c r="HC1386" s="24"/>
      <c r="HD1386" s="24"/>
      <c r="HE1386" s="24"/>
      <c r="HF1386" s="24"/>
      <c r="HG1386" s="24"/>
    </row>
    <row r="1387" spans="1:215" ht="13.5" customHeight="1" x14ac:dyDescent="0.2">
      <c r="A1387" s="24"/>
      <c r="B1387" s="24"/>
      <c r="C1387" s="125"/>
      <c r="D1387" s="125"/>
      <c r="O1387" s="24"/>
      <c r="P1387" s="24"/>
      <c r="Q1387" s="125"/>
      <c r="R1387" s="24"/>
      <c r="S1387" s="108"/>
      <c r="T1387" s="108"/>
      <c r="U1387" s="108"/>
      <c r="V1387" s="108"/>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c r="CA1387" s="24"/>
      <c r="CB1387" s="24"/>
      <c r="CC1387" s="24"/>
      <c r="CD1387" s="24"/>
      <c r="CE1387" s="24"/>
      <c r="CF1387" s="24"/>
      <c r="CG1387" s="24"/>
      <c r="CH1387" s="24"/>
      <c r="CI1387" s="24"/>
      <c r="CJ1387" s="24"/>
      <c r="CK1387" s="24"/>
      <c r="CL1387" s="24"/>
      <c r="CM1387" s="24"/>
      <c r="CN1387" s="24"/>
      <c r="CO1387" s="24"/>
      <c r="CP1387" s="24"/>
      <c r="CQ1387" s="24"/>
      <c r="CR1387" s="24"/>
      <c r="CS1387" s="24"/>
      <c r="CT1387" s="24"/>
      <c r="CU1387" s="24"/>
      <c r="CV1387" s="24"/>
      <c r="CW1387" s="24"/>
      <c r="CX1387" s="24"/>
      <c r="CY1387" s="24"/>
      <c r="CZ1387" s="24"/>
      <c r="DA1387" s="24"/>
      <c r="DB1387" s="24"/>
      <c r="DC1387" s="24"/>
      <c r="DD1387" s="24"/>
      <c r="DE1387" s="24"/>
      <c r="DF1387" s="24"/>
      <c r="DG1387" s="24"/>
      <c r="DH1387" s="24"/>
      <c r="DI1387" s="24"/>
      <c r="DJ1387" s="24"/>
      <c r="DK1387" s="24"/>
      <c r="DL1387" s="24"/>
      <c r="DM1387" s="24"/>
      <c r="DN1387" s="24"/>
      <c r="DO1387" s="24"/>
      <c r="DP1387" s="24"/>
      <c r="DQ1387" s="24"/>
      <c r="DR1387" s="24"/>
      <c r="DS1387" s="24"/>
      <c r="DT1387" s="24"/>
      <c r="DU1387" s="24"/>
      <c r="DV1387" s="24"/>
      <c r="DW1387" s="24"/>
      <c r="DX1387" s="24"/>
      <c r="DY1387" s="24"/>
      <c r="DZ1387" s="24"/>
      <c r="EA1387" s="24"/>
      <c r="EB1387" s="24"/>
      <c r="EC1387" s="24"/>
      <c r="ED1387" s="24"/>
      <c r="EE1387" s="24"/>
      <c r="EF1387" s="24"/>
      <c r="EG1387" s="24"/>
      <c r="EH1387" s="24"/>
      <c r="EI1387" s="24"/>
      <c r="EJ1387" s="24"/>
      <c r="EK1387" s="24"/>
      <c r="EL1387" s="24"/>
      <c r="EM1387" s="24"/>
      <c r="EN1387" s="24"/>
      <c r="EO1387" s="24"/>
      <c r="EP1387" s="24"/>
      <c r="EQ1387" s="24"/>
      <c r="ER1387" s="24"/>
      <c r="ES1387" s="24"/>
      <c r="ET1387" s="24"/>
      <c r="EU1387" s="24"/>
      <c r="EV1387" s="24"/>
      <c r="EW1387" s="24"/>
      <c r="EX1387" s="24"/>
      <c r="EY1387" s="24"/>
      <c r="EZ1387" s="24"/>
      <c r="FA1387" s="24"/>
      <c r="FB1387" s="24"/>
      <c r="FC1387" s="24"/>
      <c r="FD1387" s="24"/>
      <c r="FE1387" s="24"/>
      <c r="FF1387" s="24"/>
      <c r="FG1387" s="24"/>
      <c r="FH1387" s="24"/>
      <c r="FI1387" s="24"/>
      <c r="FJ1387" s="24"/>
      <c r="FK1387" s="24"/>
      <c r="FL1387" s="24"/>
      <c r="FM1387" s="24"/>
      <c r="FN1387" s="24"/>
      <c r="FO1387" s="24"/>
      <c r="FP1387" s="24"/>
      <c r="FQ1387" s="24"/>
      <c r="FR1387" s="24"/>
      <c r="FS1387" s="24"/>
      <c r="FT1387" s="24"/>
      <c r="FU1387" s="24"/>
      <c r="FV1387" s="24"/>
      <c r="FW1387" s="24"/>
      <c r="FX1387" s="24"/>
      <c r="FY1387" s="24"/>
      <c r="FZ1387" s="24"/>
      <c r="GA1387" s="24"/>
      <c r="GB1387" s="24"/>
      <c r="GC1387" s="24"/>
      <c r="GD1387" s="24"/>
      <c r="GE1387" s="24"/>
      <c r="GF1387" s="24"/>
      <c r="GG1387" s="24"/>
      <c r="GH1387" s="24"/>
      <c r="GI1387" s="24"/>
      <c r="GJ1387" s="24"/>
      <c r="GK1387" s="24"/>
      <c r="GL1387" s="24"/>
      <c r="GM1387" s="24"/>
      <c r="GN1387" s="24"/>
      <c r="GO1387" s="24"/>
      <c r="GP1387" s="24"/>
      <c r="GQ1387" s="24"/>
      <c r="GR1387" s="24"/>
      <c r="GS1387" s="24"/>
      <c r="GT1387" s="24"/>
      <c r="GU1387" s="24"/>
      <c r="GV1387" s="24"/>
      <c r="GW1387" s="24"/>
      <c r="GX1387" s="24"/>
      <c r="GY1387" s="24"/>
      <c r="GZ1387" s="24"/>
      <c r="HA1387" s="24"/>
      <c r="HB1387" s="24"/>
      <c r="HC1387" s="24"/>
      <c r="HD1387" s="24"/>
      <c r="HE1387" s="24"/>
      <c r="HF1387" s="24"/>
      <c r="HG1387" s="24"/>
    </row>
    <row r="1388" spans="1:215" ht="13.5" customHeight="1" x14ac:dyDescent="0.2">
      <c r="A1388" s="24"/>
      <c r="B1388" s="24"/>
      <c r="C1388" s="125"/>
      <c r="D1388" s="125"/>
      <c r="O1388" s="24"/>
      <c r="P1388" s="24"/>
      <c r="Q1388" s="125"/>
      <c r="R1388" s="24"/>
      <c r="S1388" s="108"/>
      <c r="T1388" s="108"/>
      <c r="U1388" s="108"/>
      <c r="V1388" s="108"/>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c r="CA1388" s="24"/>
      <c r="CB1388" s="24"/>
      <c r="CC1388" s="24"/>
      <c r="CD1388" s="24"/>
      <c r="CE1388" s="24"/>
      <c r="CF1388" s="24"/>
      <c r="CG1388" s="24"/>
      <c r="CH1388" s="24"/>
      <c r="CI1388" s="24"/>
      <c r="CJ1388" s="24"/>
      <c r="CK1388" s="24"/>
      <c r="CL1388" s="24"/>
      <c r="CM1388" s="24"/>
      <c r="CN1388" s="24"/>
      <c r="CO1388" s="24"/>
      <c r="CP1388" s="24"/>
      <c r="CQ1388" s="24"/>
      <c r="CR1388" s="24"/>
      <c r="CS1388" s="24"/>
      <c r="CT1388" s="24"/>
      <c r="CU1388" s="24"/>
      <c r="CV1388" s="24"/>
      <c r="CW1388" s="24"/>
      <c r="CX1388" s="24"/>
      <c r="CY1388" s="24"/>
      <c r="CZ1388" s="24"/>
      <c r="DA1388" s="24"/>
      <c r="DB1388" s="24"/>
      <c r="DC1388" s="24"/>
      <c r="DD1388" s="24"/>
      <c r="DE1388" s="24"/>
      <c r="DF1388" s="24"/>
      <c r="DG1388" s="24"/>
      <c r="DH1388" s="24"/>
      <c r="DI1388" s="24"/>
      <c r="DJ1388" s="24"/>
      <c r="DK1388" s="24"/>
      <c r="DL1388" s="24"/>
      <c r="DM1388" s="24"/>
      <c r="DN1388" s="24"/>
      <c r="DO1388" s="24"/>
      <c r="DP1388" s="24"/>
      <c r="DQ1388" s="24"/>
      <c r="DR1388" s="24"/>
      <c r="DS1388" s="24"/>
      <c r="DT1388" s="24"/>
      <c r="DU1388" s="24"/>
      <c r="DV1388" s="24"/>
      <c r="DW1388" s="24"/>
      <c r="DX1388" s="24"/>
      <c r="DY1388" s="24"/>
      <c r="DZ1388" s="24"/>
      <c r="EA1388" s="24"/>
      <c r="EB1388" s="24"/>
      <c r="EC1388" s="24"/>
      <c r="ED1388" s="24"/>
      <c r="EE1388" s="24"/>
      <c r="EF1388" s="24"/>
      <c r="EG1388" s="24"/>
      <c r="EH1388" s="24"/>
      <c r="EI1388" s="24"/>
      <c r="EJ1388" s="24"/>
      <c r="EK1388" s="24"/>
      <c r="EL1388" s="24"/>
      <c r="EM1388" s="24"/>
      <c r="EN1388" s="24"/>
      <c r="EO1388" s="24"/>
      <c r="EP1388" s="24"/>
      <c r="EQ1388" s="24"/>
      <c r="ER1388" s="24"/>
      <c r="ES1388" s="24"/>
      <c r="ET1388" s="24"/>
      <c r="EU1388" s="24"/>
      <c r="EV1388" s="24"/>
      <c r="EW1388" s="24"/>
      <c r="EX1388" s="24"/>
      <c r="EY1388" s="24"/>
      <c r="EZ1388" s="24"/>
      <c r="FA1388" s="24"/>
      <c r="FB1388" s="24"/>
      <c r="FC1388" s="24"/>
      <c r="FD1388" s="24"/>
      <c r="FE1388" s="24"/>
      <c r="FF1388" s="24"/>
      <c r="FG1388" s="24"/>
      <c r="FH1388" s="24"/>
      <c r="FI1388" s="24"/>
      <c r="FJ1388" s="24"/>
      <c r="FK1388" s="24"/>
      <c r="FL1388" s="24"/>
      <c r="FM1388" s="24"/>
      <c r="FN1388" s="24"/>
      <c r="FO1388" s="24"/>
      <c r="FP1388" s="24"/>
      <c r="FQ1388" s="24"/>
      <c r="FR1388" s="24"/>
      <c r="FS1388" s="24"/>
      <c r="FT1388" s="24"/>
      <c r="FU1388" s="24"/>
      <c r="FV1388" s="24"/>
      <c r="FW1388" s="24"/>
      <c r="FX1388" s="24"/>
      <c r="FY1388" s="24"/>
      <c r="FZ1388" s="24"/>
      <c r="GA1388" s="24"/>
      <c r="GB1388" s="24"/>
      <c r="GC1388" s="24"/>
      <c r="GD1388" s="24"/>
      <c r="GE1388" s="24"/>
      <c r="GF1388" s="24"/>
      <c r="GG1388" s="24"/>
      <c r="GH1388" s="24"/>
      <c r="GI1388" s="24"/>
      <c r="GJ1388" s="24"/>
      <c r="GK1388" s="24"/>
      <c r="GL1388" s="24"/>
      <c r="GM1388" s="24"/>
      <c r="GN1388" s="24"/>
      <c r="GO1388" s="24"/>
      <c r="GP1388" s="24"/>
      <c r="GQ1388" s="24"/>
      <c r="GR1388" s="24"/>
      <c r="GS1388" s="24"/>
      <c r="GT1388" s="24"/>
      <c r="GU1388" s="24"/>
      <c r="GV1388" s="24"/>
      <c r="GW1388" s="24"/>
      <c r="GX1388" s="24"/>
      <c r="GY1388" s="24"/>
      <c r="GZ1388" s="24"/>
      <c r="HA1388" s="24"/>
      <c r="HB1388" s="24"/>
      <c r="HC1388" s="24"/>
      <c r="HD1388" s="24"/>
      <c r="HE1388" s="24"/>
      <c r="HF1388" s="24"/>
      <c r="HG1388" s="24"/>
    </row>
    <row r="1389" spans="1:215" ht="13.5" customHeight="1" x14ac:dyDescent="0.2">
      <c r="A1389" s="24"/>
      <c r="B1389" s="24"/>
      <c r="C1389" s="125"/>
      <c r="D1389" s="125"/>
      <c r="O1389" s="24"/>
      <c r="P1389" s="24"/>
      <c r="Q1389" s="125"/>
      <c r="R1389" s="24"/>
      <c r="S1389" s="108"/>
      <c r="T1389" s="108"/>
      <c r="U1389" s="108"/>
      <c r="V1389" s="108"/>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c r="CA1389" s="24"/>
      <c r="CB1389" s="24"/>
      <c r="CC1389" s="24"/>
      <c r="CD1389" s="24"/>
      <c r="CE1389" s="24"/>
      <c r="CF1389" s="24"/>
      <c r="CG1389" s="24"/>
      <c r="CH1389" s="24"/>
      <c r="CI1389" s="24"/>
      <c r="CJ1389" s="24"/>
      <c r="CK1389" s="24"/>
      <c r="CL1389" s="24"/>
      <c r="CM1389" s="24"/>
      <c r="CN1389" s="24"/>
      <c r="CO1389" s="24"/>
      <c r="CP1389" s="24"/>
      <c r="CQ1389" s="24"/>
      <c r="CR1389" s="24"/>
      <c r="CS1389" s="24"/>
      <c r="CT1389" s="24"/>
      <c r="CU1389" s="24"/>
      <c r="CV1389" s="24"/>
      <c r="CW1389" s="24"/>
      <c r="CX1389" s="24"/>
      <c r="CY1389" s="24"/>
      <c r="CZ1389" s="24"/>
      <c r="DA1389" s="24"/>
      <c r="DB1389" s="24"/>
      <c r="DC1389" s="24"/>
      <c r="DD1389" s="24"/>
      <c r="DE1389" s="24"/>
      <c r="DF1389" s="24"/>
      <c r="DG1389" s="24"/>
      <c r="DH1389" s="24"/>
      <c r="DI1389" s="24"/>
      <c r="DJ1389" s="24"/>
      <c r="DK1389" s="24"/>
      <c r="DL1389" s="24"/>
      <c r="DM1389" s="24"/>
      <c r="DN1389" s="24"/>
      <c r="DO1389" s="24"/>
      <c r="DP1389" s="24"/>
      <c r="DQ1389" s="24"/>
      <c r="DR1389" s="24"/>
      <c r="DS1389" s="24"/>
      <c r="DT1389" s="24"/>
      <c r="DU1389" s="24"/>
      <c r="DV1389" s="24"/>
      <c r="DW1389" s="24"/>
      <c r="DX1389" s="24"/>
      <c r="DY1389" s="24"/>
      <c r="DZ1389" s="24"/>
      <c r="EA1389" s="24"/>
      <c r="EB1389" s="24"/>
      <c r="EC1389" s="24"/>
      <c r="ED1389" s="24"/>
      <c r="EE1389" s="24"/>
      <c r="EF1389" s="24"/>
      <c r="EG1389" s="24"/>
      <c r="EH1389" s="24"/>
      <c r="EI1389" s="24"/>
      <c r="EJ1389" s="24"/>
      <c r="EK1389" s="24"/>
      <c r="EL1389" s="24"/>
      <c r="EM1389" s="24"/>
      <c r="EN1389" s="24"/>
      <c r="EO1389" s="24"/>
      <c r="EP1389" s="24"/>
      <c r="EQ1389" s="24"/>
      <c r="ER1389" s="24"/>
      <c r="ES1389" s="24"/>
      <c r="ET1389" s="24"/>
      <c r="EU1389" s="24"/>
      <c r="EV1389" s="24"/>
      <c r="EW1389" s="24"/>
      <c r="EX1389" s="24"/>
      <c r="EY1389" s="24"/>
      <c r="EZ1389" s="24"/>
      <c r="FA1389" s="24"/>
      <c r="FB1389" s="24"/>
      <c r="FC1389" s="24"/>
      <c r="FD1389" s="24"/>
      <c r="FE1389" s="24"/>
      <c r="FF1389" s="24"/>
      <c r="FG1389" s="24"/>
      <c r="FH1389" s="24"/>
      <c r="FI1389" s="24"/>
      <c r="FJ1389" s="24"/>
      <c r="FK1389" s="24"/>
      <c r="FL1389" s="24"/>
      <c r="FM1389" s="24"/>
      <c r="FN1389" s="24"/>
      <c r="FO1389" s="24"/>
      <c r="FP1389" s="24"/>
      <c r="FQ1389" s="24"/>
      <c r="FR1389" s="24"/>
      <c r="FS1389" s="24"/>
      <c r="FT1389" s="24"/>
      <c r="FU1389" s="24"/>
      <c r="FV1389" s="24"/>
      <c r="FW1389" s="24"/>
      <c r="FX1389" s="24"/>
      <c r="FY1389" s="24"/>
      <c r="FZ1389" s="24"/>
      <c r="GA1389" s="24"/>
      <c r="GB1389" s="24"/>
      <c r="GC1389" s="24"/>
      <c r="GD1389" s="24"/>
      <c r="GE1389" s="24"/>
      <c r="GF1389" s="24"/>
      <c r="GG1389" s="24"/>
      <c r="GH1389" s="24"/>
      <c r="GI1389" s="24"/>
      <c r="GJ1389" s="24"/>
      <c r="GK1389" s="24"/>
      <c r="GL1389" s="24"/>
      <c r="GM1389" s="24"/>
      <c r="GN1389" s="24"/>
      <c r="GO1389" s="24"/>
      <c r="GP1389" s="24"/>
      <c r="GQ1389" s="24"/>
      <c r="GR1389" s="24"/>
      <c r="GS1389" s="24"/>
      <c r="GT1389" s="24"/>
      <c r="GU1389" s="24"/>
      <c r="GV1389" s="24"/>
      <c r="GW1389" s="24"/>
      <c r="GX1389" s="24"/>
      <c r="GY1389" s="24"/>
      <c r="GZ1389" s="24"/>
      <c r="HA1389" s="24"/>
      <c r="HB1389" s="24"/>
      <c r="HC1389" s="24"/>
      <c r="HD1389" s="24"/>
      <c r="HE1389" s="24"/>
      <c r="HF1389" s="24"/>
      <c r="HG1389" s="24"/>
    </row>
    <row r="1390" spans="1:215" ht="13.5" customHeight="1" x14ac:dyDescent="0.2">
      <c r="A1390" s="24"/>
      <c r="B1390" s="24"/>
      <c r="C1390" s="125"/>
      <c r="D1390" s="125"/>
      <c r="O1390" s="24"/>
      <c r="P1390" s="24"/>
      <c r="Q1390" s="125"/>
      <c r="R1390" s="24"/>
      <c r="S1390" s="108"/>
      <c r="T1390" s="108"/>
      <c r="U1390" s="108"/>
      <c r="V1390" s="108"/>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24"/>
      <c r="CA1390" s="24"/>
      <c r="CB1390" s="24"/>
      <c r="CC1390" s="24"/>
      <c r="CD1390" s="24"/>
      <c r="CE1390" s="24"/>
      <c r="CF1390" s="24"/>
      <c r="CG1390" s="24"/>
      <c r="CH1390" s="24"/>
      <c r="CI1390" s="24"/>
      <c r="CJ1390" s="24"/>
      <c r="CK1390" s="24"/>
      <c r="CL1390" s="24"/>
      <c r="CM1390" s="24"/>
      <c r="CN1390" s="24"/>
      <c r="CO1390" s="24"/>
      <c r="CP1390" s="24"/>
      <c r="CQ1390" s="24"/>
      <c r="CR1390" s="24"/>
      <c r="CS1390" s="24"/>
      <c r="CT1390" s="24"/>
      <c r="CU1390" s="24"/>
      <c r="CV1390" s="24"/>
      <c r="CW1390" s="24"/>
      <c r="CX1390" s="24"/>
      <c r="CY1390" s="24"/>
      <c r="CZ1390" s="24"/>
      <c r="DA1390" s="24"/>
      <c r="DB1390" s="24"/>
      <c r="DC1390" s="24"/>
      <c r="DD1390" s="24"/>
      <c r="DE1390" s="24"/>
      <c r="DF1390" s="24"/>
      <c r="DG1390" s="24"/>
      <c r="DH1390" s="24"/>
      <c r="DI1390" s="24"/>
      <c r="DJ1390" s="24"/>
      <c r="DK1390" s="24"/>
      <c r="DL1390" s="24"/>
      <c r="DM1390" s="24"/>
      <c r="DN1390" s="24"/>
      <c r="DO1390" s="24"/>
      <c r="DP1390" s="24"/>
      <c r="DQ1390" s="24"/>
      <c r="DR1390" s="24"/>
      <c r="DS1390" s="24"/>
      <c r="DT1390" s="24"/>
      <c r="DU1390" s="24"/>
      <c r="DV1390" s="24"/>
      <c r="DW1390" s="24"/>
      <c r="DX1390" s="24"/>
      <c r="DY1390" s="24"/>
      <c r="DZ1390" s="24"/>
      <c r="EA1390" s="24"/>
      <c r="EB1390" s="24"/>
      <c r="EC1390" s="24"/>
      <c r="ED1390" s="24"/>
      <c r="EE1390" s="24"/>
      <c r="EF1390" s="24"/>
      <c r="EG1390" s="24"/>
      <c r="EH1390" s="24"/>
      <c r="EI1390" s="24"/>
      <c r="EJ1390" s="24"/>
      <c r="EK1390" s="24"/>
      <c r="EL1390" s="24"/>
      <c r="EM1390" s="24"/>
      <c r="EN1390" s="24"/>
      <c r="EO1390" s="24"/>
      <c r="EP1390" s="24"/>
      <c r="EQ1390" s="24"/>
      <c r="ER1390" s="24"/>
      <c r="ES1390" s="24"/>
      <c r="ET1390" s="24"/>
      <c r="EU1390" s="24"/>
      <c r="EV1390" s="24"/>
      <c r="EW1390" s="24"/>
      <c r="EX1390" s="24"/>
      <c r="EY1390" s="24"/>
      <c r="EZ1390" s="24"/>
      <c r="FA1390" s="24"/>
      <c r="FB1390" s="24"/>
      <c r="FC1390" s="24"/>
      <c r="FD1390" s="24"/>
      <c r="FE1390" s="24"/>
      <c r="FF1390" s="24"/>
      <c r="FG1390" s="24"/>
      <c r="FH1390" s="24"/>
      <c r="FI1390" s="24"/>
      <c r="FJ1390" s="24"/>
      <c r="FK1390" s="24"/>
      <c r="FL1390" s="24"/>
      <c r="FM1390" s="24"/>
      <c r="FN1390" s="24"/>
      <c r="FO1390" s="24"/>
      <c r="FP1390" s="24"/>
      <c r="FQ1390" s="24"/>
      <c r="FR1390" s="24"/>
      <c r="FS1390" s="24"/>
      <c r="FT1390" s="24"/>
      <c r="FU1390" s="24"/>
      <c r="FV1390" s="24"/>
      <c r="FW1390" s="24"/>
      <c r="FX1390" s="24"/>
      <c r="FY1390" s="24"/>
      <c r="FZ1390" s="24"/>
      <c r="GA1390" s="24"/>
      <c r="GB1390" s="24"/>
      <c r="GC1390" s="24"/>
      <c r="GD1390" s="24"/>
      <c r="GE1390" s="24"/>
      <c r="GF1390" s="24"/>
      <c r="GG1390" s="24"/>
      <c r="GH1390" s="24"/>
      <c r="GI1390" s="24"/>
      <c r="GJ1390" s="24"/>
      <c r="GK1390" s="24"/>
      <c r="GL1390" s="24"/>
      <c r="GM1390" s="24"/>
      <c r="GN1390" s="24"/>
      <c r="GO1390" s="24"/>
      <c r="GP1390" s="24"/>
      <c r="GQ1390" s="24"/>
      <c r="GR1390" s="24"/>
      <c r="GS1390" s="24"/>
      <c r="GT1390" s="24"/>
      <c r="GU1390" s="24"/>
      <c r="GV1390" s="24"/>
      <c r="GW1390" s="24"/>
      <c r="GX1390" s="24"/>
      <c r="GY1390" s="24"/>
      <c r="GZ1390" s="24"/>
      <c r="HA1390" s="24"/>
      <c r="HB1390" s="24"/>
      <c r="HC1390" s="24"/>
      <c r="HD1390" s="24"/>
      <c r="HE1390" s="24"/>
      <c r="HF1390" s="24"/>
      <c r="HG1390" s="24"/>
    </row>
    <row r="1391" spans="1:215" ht="13.5" customHeight="1" x14ac:dyDescent="0.2">
      <c r="A1391" s="24"/>
      <c r="B1391" s="24"/>
      <c r="C1391" s="125"/>
      <c r="D1391" s="125"/>
      <c r="O1391" s="24"/>
      <c r="P1391" s="24"/>
      <c r="Q1391" s="125"/>
      <c r="R1391" s="24"/>
      <c r="S1391" s="108"/>
      <c r="T1391" s="108"/>
      <c r="U1391" s="108"/>
      <c r="V1391" s="108"/>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24"/>
      <c r="CA1391" s="24"/>
      <c r="CB1391" s="24"/>
      <c r="CC1391" s="24"/>
      <c r="CD1391" s="24"/>
      <c r="CE1391" s="24"/>
      <c r="CF1391" s="24"/>
      <c r="CG1391" s="24"/>
      <c r="CH1391" s="24"/>
      <c r="CI1391" s="24"/>
      <c r="CJ1391" s="24"/>
      <c r="CK1391" s="24"/>
      <c r="CL1391" s="24"/>
      <c r="CM1391" s="24"/>
      <c r="CN1391" s="24"/>
      <c r="CO1391" s="24"/>
      <c r="CP1391" s="24"/>
      <c r="CQ1391" s="24"/>
      <c r="CR1391" s="24"/>
      <c r="CS1391" s="24"/>
      <c r="CT1391" s="24"/>
      <c r="CU1391" s="24"/>
      <c r="CV1391" s="24"/>
      <c r="CW1391" s="24"/>
      <c r="CX1391" s="24"/>
      <c r="CY1391" s="24"/>
      <c r="CZ1391" s="24"/>
      <c r="DA1391" s="24"/>
      <c r="DB1391" s="24"/>
      <c r="DC1391" s="24"/>
      <c r="DD1391" s="24"/>
      <c r="DE1391" s="24"/>
      <c r="DF1391" s="24"/>
      <c r="DG1391" s="24"/>
      <c r="DH1391" s="24"/>
      <c r="DI1391" s="24"/>
      <c r="DJ1391" s="24"/>
      <c r="DK1391" s="24"/>
      <c r="DL1391" s="24"/>
      <c r="DM1391" s="24"/>
      <c r="DN1391" s="24"/>
      <c r="DO1391" s="24"/>
      <c r="DP1391" s="24"/>
      <c r="DQ1391" s="24"/>
      <c r="DR1391" s="24"/>
      <c r="DS1391" s="24"/>
      <c r="DT1391" s="24"/>
      <c r="DU1391" s="24"/>
      <c r="DV1391" s="24"/>
      <c r="DW1391" s="24"/>
      <c r="DX1391" s="24"/>
      <c r="DY1391" s="24"/>
      <c r="DZ1391" s="24"/>
      <c r="EA1391" s="24"/>
      <c r="EB1391" s="24"/>
      <c r="EC1391" s="24"/>
      <c r="ED1391" s="24"/>
      <c r="EE1391" s="24"/>
      <c r="EF1391" s="24"/>
      <c r="EG1391" s="24"/>
      <c r="EH1391" s="24"/>
      <c r="EI1391" s="24"/>
      <c r="EJ1391" s="24"/>
      <c r="EK1391" s="24"/>
      <c r="EL1391" s="24"/>
      <c r="EM1391" s="24"/>
      <c r="EN1391" s="24"/>
      <c r="EO1391" s="24"/>
      <c r="EP1391" s="24"/>
      <c r="EQ1391" s="24"/>
      <c r="ER1391" s="24"/>
      <c r="ES1391" s="24"/>
      <c r="ET1391" s="24"/>
      <c r="EU1391" s="24"/>
      <c r="EV1391" s="24"/>
      <c r="EW1391" s="24"/>
      <c r="EX1391" s="24"/>
      <c r="EY1391" s="24"/>
      <c r="EZ1391" s="24"/>
      <c r="FA1391" s="24"/>
      <c r="FB1391" s="24"/>
      <c r="FC1391" s="24"/>
      <c r="FD1391" s="24"/>
      <c r="FE1391" s="24"/>
      <c r="FF1391" s="24"/>
      <c r="FG1391" s="24"/>
      <c r="FH1391" s="24"/>
      <c r="FI1391" s="24"/>
      <c r="FJ1391" s="24"/>
      <c r="FK1391" s="24"/>
      <c r="FL1391" s="24"/>
      <c r="FM1391" s="24"/>
      <c r="FN1391" s="24"/>
      <c r="FO1391" s="24"/>
      <c r="FP1391" s="24"/>
      <c r="FQ1391" s="24"/>
      <c r="FR1391" s="24"/>
      <c r="FS1391" s="24"/>
      <c r="FT1391" s="24"/>
      <c r="FU1391" s="24"/>
      <c r="FV1391" s="24"/>
      <c r="FW1391" s="24"/>
      <c r="FX1391" s="24"/>
      <c r="FY1391" s="24"/>
      <c r="FZ1391" s="24"/>
      <c r="GA1391" s="24"/>
      <c r="GB1391" s="24"/>
      <c r="GC1391" s="24"/>
      <c r="GD1391" s="24"/>
      <c r="GE1391" s="24"/>
      <c r="GF1391" s="24"/>
      <c r="GG1391" s="24"/>
      <c r="GH1391" s="24"/>
      <c r="GI1391" s="24"/>
      <c r="GJ1391" s="24"/>
      <c r="GK1391" s="24"/>
      <c r="GL1391" s="24"/>
      <c r="GM1391" s="24"/>
      <c r="GN1391" s="24"/>
      <c r="GO1391" s="24"/>
      <c r="GP1391" s="24"/>
      <c r="GQ1391" s="24"/>
      <c r="GR1391" s="24"/>
      <c r="GS1391" s="24"/>
      <c r="GT1391" s="24"/>
      <c r="GU1391" s="24"/>
      <c r="GV1391" s="24"/>
      <c r="GW1391" s="24"/>
      <c r="GX1391" s="24"/>
      <c r="GY1391" s="24"/>
      <c r="GZ1391" s="24"/>
      <c r="HA1391" s="24"/>
      <c r="HB1391" s="24"/>
      <c r="HC1391" s="24"/>
      <c r="HD1391" s="24"/>
      <c r="HE1391" s="24"/>
      <c r="HF1391" s="24"/>
      <c r="HG1391" s="24"/>
    </row>
    <row r="1392" spans="1:215" ht="13.5" customHeight="1" x14ac:dyDescent="0.2">
      <c r="A1392" s="24"/>
      <c r="B1392" s="24"/>
      <c r="C1392" s="125"/>
      <c r="D1392" s="125"/>
      <c r="O1392" s="24"/>
      <c r="P1392" s="24"/>
      <c r="Q1392" s="125"/>
      <c r="R1392" s="24"/>
      <c r="S1392" s="108"/>
      <c r="T1392" s="108"/>
      <c r="U1392" s="108"/>
      <c r="V1392" s="108"/>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24"/>
      <c r="CA1392" s="24"/>
      <c r="CB1392" s="24"/>
      <c r="CC1392" s="24"/>
      <c r="CD1392" s="24"/>
      <c r="CE1392" s="24"/>
      <c r="CF1392" s="24"/>
      <c r="CG1392" s="24"/>
      <c r="CH1392" s="24"/>
      <c r="CI1392" s="24"/>
      <c r="CJ1392" s="24"/>
      <c r="CK1392" s="24"/>
      <c r="CL1392" s="24"/>
      <c r="CM1392" s="24"/>
      <c r="CN1392" s="24"/>
      <c r="CO1392" s="24"/>
      <c r="CP1392" s="24"/>
      <c r="CQ1392" s="24"/>
      <c r="CR1392" s="24"/>
      <c r="CS1392" s="24"/>
      <c r="CT1392" s="24"/>
      <c r="CU1392" s="24"/>
      <c r="CV1392" s="24"/>
      <c r="CW1392" s="24"/>
      <c r="CX1392" s="24"/>
      <c r="CY1392" s="24"/>
      <c r="CZ1392" s="24"/>
      <c r="DA1392" s="24"/>
      <c r="DB1392" s="24"/>
      <c r="DC1392" s="24"/>
      <c r="DD1392" s="24"/>
      <c r="DE1392" s="24"/>
      <c r="DF1392" s="24"/>
      <c r="DG1392" s="24"/>
      <c r="DH1392" s="24"/>
      <c r="DI1392" s="24"/>
      <c r="DJ1392" s="24"/>
      <c r="DK1392" s="24"/>
      <c r="DL1392" s="24"/>
      <c r="DM1392" s="24"/>
      <c r="DN1392" s="24"/>
      <c r="DO1392" s="24"/>
      <c r="DP1392" s="24"/>
      <c r="DQ1392" s="24"/>
      <c r="DR1392" s="24"/>
      <c r="DS1392" s="24"/>
      <c r="DT1392" s="24"/>
      <c r="DU1392" s="24"/>
      <c r="DV1392" s="24"/>
      <c r="DW1392" s="24"/>
      <c r="DX1392" s="24"/>
      <c r="DY1392" s="24"/>
      <c r="DZ1392" s="24"/>
      <c r="EA1392" s="24"/>
      <c r="EB1392" s="24"/>
      <c r="EC1392" s="24"/>
      <c r="ED1392" s="24"/>
      <c r="EE1392" s="24"/>
      <c r="EF1392" s="24"/>
      <c r="EG1392" s="24"/>
      <c r="EH1392" s="24"/>
      <c r="EI1392" s="24"/>
      <c r="EJ1392" s="24"/>
      <c r="EK1392" s="24"/>
      <c r="EL1392" s="24"/>
      <c r="EM1392" s="24"/>
      <c r="EN1392" s="24"/>
      <c r="EO1392" s="24"/>
      <c r="EP1392" s="24"/>
      <c r="EQ1392" s="24"/>
      <c r="ER1392" s="24"/>
      <c r="ES1392" s="24"/>
      <c r="ET1392" s="24"/>
      <c r="EU1392" s="24"/>
      <c r="EV1392" s="24"/>
      <c r="EW1392" s="24"/>
      <c r="EX1392" s="24"/>
      <c r="EY1392" s="24"/>
      <c r="EZ1392" s="24"/>
      <c r="FA1392" s="24"/>
      <c r="FB1392" s="24"/>
      <c r="FC1392" s="24"/>
      <c r="FD1392" s="24"/>
      <c r="FE1392" s="24"/>
      <c r="FF1392" s="24"/>
      <c r="FG1392" s="24"/>
      <c r="FH1392" s="24"/>
      <c r="FI1392" s="24"/>
      <c r="FJ1392" s="24"/>
      <c r="FK1392" s="24"/>
      <c r="FL1392" s="24"/>
      <c r="FM1392" s="24"/>
      <c r="FN1392" s="24"/>
      <c r="FO1392" s="24"/>
      <c r="FP1392" s="24"/>
      <c r="FQ1392" s="24"/>
      <c r="FR1392" s="24"/>
      <c r="FS1392" s="24"/>
      <c r="FT1392" s="24"/>
      <c r="FU1392" s="24"/>
      <c r="FV1392" s="24"/>
      <c r="FW1392" s="24"/>
      <c r="FX1392" s="24"/>
      <c r="FY1392" s="24"/>
      <c r="FZ1392" s="24"/>
      <c r="GA1392" s="24"/>
      <c r="GB1392" s="24"/>
      <c r="GC1392" s="24"/>
      <c r="GD1392" s="24"/>
      <c r="GE1392" s="24"/>
      <c r="GF1392" s="24"/>
      <c r="GG1392" s="24"/>
      <c r="GH1392" s="24"/>
      <c r="GI1392" s="24"/>
      <c r="GJ1392" s="24"/>
      <c r="GK1392" s="24"/>
      <c r="GL1392" s="24"/>
      <c r="GM1392" s="24"/>
      <c r="GN1392" s="24"/>
      <c r="GO1392" s="24"/>
      <c r="GP1392" s="24"/>
      <c r="GQ1392" s="24"/>
      <c r="GR1392" s="24"/>
      <c r="GS1392" s="24"/>
      <c r="GT1392" s="24"/>
      <c r="GU1392" s="24"/>
      <c r="GV1392" s="24"/>
      <c r="GW1392" s="24"/>
      <c r="GX1392" s="24"/>
      <c r="GY1392" s="24"/>
      <c r="GZ1392" s="24"/>
      <c r="HA1392" s="24"/>
      <c r="HB1392" s="24"/>
      <c r="HC1392" s="24"/>
      <c r="HD1392" s="24"/>
      <c r="HE1392" s="24"/>
      <c r="HF1392" s="24"/>
      <c r="HG1392" s="24"/>
    </row>
    <row r="1393" spans="1:215" ht="13.5" customHeight="1" x14ac:dyDescent="0.2">
      <c r="A1393" s="24"/>
      <c r="B1393" s="24"/>
      <c r="C1393" s="125"/>
      <c r="D1393" s="125"/>
      <c r="O1393" s="24"/>
      <c r="P1393" s="24"/>
      <c r="Q1393" s="125"/>
      <c r="R1393" s="24"/>
      <c r="S1393" s="108"/>
      <c r="T1393" s="108"/>
      <c r="U1393" s="108"/>
      <c r="V1393" s="108"/>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c r="CA1393" s="24"/>
      <c r="CB1393" s="24"/>
      <c r="CC1393" s="24"/>
      <c r="CD1393" s="24"/>
      <c r="CE1393" s="24"/>
      <c r="CF1393" s="24"/>
      <c r="CG1393" s="24"/>
      <c r="CH1393" s="24"/>
      <c r="CI1393" s="24"/>
      <c r="CJ1393" s="24"/>
      <c r="CK1393" s="24"/>
      <c r="CL1393" s="24"/>
      <c r="CM1393" s="24"/>
      <c r="CN1393" s="24"/>
      <c r="CO1393" s="24"/>
      <c r="CP1393" s="24"/>
      <c r="CQ1393" s="24"/>
      <c r="CR1393" s="24"/>
      <c r="CS1393" s="24"/>
      <c r="CT1393" s="24"/>
      <c r="CU1393" s="24"/>
      <c r="CV1393" s="24"/>
      <c r="CW1393" s="24"/>
      <c r="CX1393" s="24"/>
      <c r="CY1393" s="24"/>
      <c r="CZ1393" s="24"/>
      <c r="DA1393" s="24"/>
      <c r="DB1393" s="24"/>
      <c r="DC1393" s="24"/>
      <c r="DD1393" s="24"/>
      <c r="DE1393" s="24"/>
      <c r="DF1393" s="24"/>
      <c r="DG1393" s="24"/>
      <c r="DH1393" s="24"/>
      <c r="DI1393" s="24"/>
      <c r="DJ1393" s="24"/>
      <c r="DK1393" s="24"/>
      <c r="DL1393" s="24"/>
      <c r="DM1393" s="24"/>
      <c r="DN1393" s="24"/>
      <c r="DO1393" s="24"/>
      <c r="DP1393" s="24"/>
      <c r="DQ1393" s="24"/>
      <c r="DR1393" s="24"/>
      <c r="DS1393" s="24"/>
      <c r="DT1393" s="24"/>
      <c r="DU1393" s="24"/>
      <c r="DV1393" s="24"/>
      <c r="DW1393" s="24"/>
      <c r="DX1393" s="24"/>
      <c r="DY1393" s="24"/>
      <c r="DZ1393" s="24"/>
      <c r="EA1393" s="24"/>
      <c r="EB1393" s="24"/>
      <c r="EC1393" s="24"/>
      <c r="ED1393" s="24"/>
      <c r="EE1393" s="24"/>
      <c r="EF1393" s="24"/>
      <c r="EG1393" s="24"/>
      <c r="EH1393" s="24"/>
      <c r="EI1393" s="24"/>
      <c r="EJ1393" s="24"/>
      <c r="EK1393" s="24"/>
      <c r="EL1393" s="24"/>
      <c r="EM1393" s="24"/>
      <c r="EN1393" s="24"/>
      <c r="EO1393" s="24"/>
      <c r="EP1393" s="24"/>
      <c r="EQ1393" s="24"/>
      <c r="ER1393" s="24"/>
      <c r="ES1393" s="24"/>
      <c r="ET1393" s="24"/>
      <c r="EU1393" s="24"/>
      <c r="EV1393" s="24"/>
      <c r="EW1393" s="24"/>
      <c r="EX1393" s="24"/>
      <c r="EY1393" s="24"/>
      <c r="EZ1393" s="24"/>
      <c r="FA1393" s="24"/>
      <c r="FB1393" s="24"/>
      <c r="FC1393" s="24"/>
      <c r="FD1393" s="24"/>
      <c r="FE1393" s="24"/>
      <c r="FF1393" s="24"/>
      <c r="FG1393" s="24"/>
      <c r="FH1393" s="24"/>
      <c r="FI1393" s="24"/>
      <c r="FJ1393" s="24"/>
      <c r="FK1393" s="24"/>
      <c r="FL1393" s="24"/>
      <c r="FM1393" s="24"/>
      <c r="FN1393" s="24"/>
      <c r="FO1393" s="24"/>
      <c r="FP1393" s="24"/>
      <c r="FQ1393" s="24"/>
      <c r="FR1393" s="24"/>
      <c r="FS1393" s="24"/>
      <c r="FT1393" s="24"/>
      <c r="FU1393" s="24"/>
      <c r="FV1393" s="24"/>
      <c r="FW1393" s="24"/>
      <c r="FX1393" s="24"/>
      <c r="FY1393" s="24"/>
      <c r="FZ1393" s="24"/>
      <c r="GA1393" s="24"/>
      <c r="GB1393" s="24"/>
      <c r="GC1393" s="24"/>
      <c r="GD1393" s="24"/>
      <c r="GE1393" s="24"/>
      <c r="GF1393" s="24"/>
      <c r="GG1393" s="24"/>
      <c r="GH1393" s="24"/>
      <c r="GI1393" s="24"/>
      <c r="GJ1393" s="24"/>
      <c r="GK1393" s="24"/>
      <c r="GL1393" s="24"/>
      <c r="GM1393" s="24"/>
      <c r="GN1393" s="24"/>
      <c r="GO1393" s="24"/>
      <c r="GP1393" s="24"/>
      <c r="GQ1393" s="24"/>
      <c r="GR1393" s="24"/>
      <c r="GS1393" s="24"/>
      <c r="GT1393" s="24"/>
      <c r="GU1393" s="24"/>
      <c r="GV1393" s="24"/>
      <c r="GW1393" s="24"/>
      <c r="GX1393" s="24"/>
      <c r="GY1393" s="24"/>
      <c r="GZ1393" s="24"/>
      <c r="HA1393" s="24"/>
      <c r="HB1393" s="24"/>
      <c r="HC1393" s="24"/>
      <c r="HD1393" s="24"/>
      <c r="HE1393" s="24"/>
      <c r="HF1393" s="24"/>
      <c r="HG1393" s="24"/>
    </row>
    <row r="1394" spans="1:215" ht="13.5" customHeight="1" x14ac:dyDescent="0.2">
      <c r="A1394" s="24"/>
      <c r="B1394" s="24"/>
      <c r="C1394" s="125"/>
      <c r="D1394" s="125"/>
      <c r="O1394" s="24"/>
      <c r="P1394" s="24"/>
      <c r="Q1394" s="125"/>
      <c r="R1394" s="24"/>
      <c r="S1394" s="108"/>
      <c r="T1394" s="108"/>
      <c r="U1394" s="108"/>
      <c r="V1394" s="108"/>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24"/>
      <c r="CA1394" s="24"/>
      <c r="CB1394" s="24"/>
      <c r="CC1394" s="24"/>
      <c r="CD1394" s="24"/>
      <c r="CE1394" s="24"/>
      <c r="CF1394" s="24"/>
      <c r="CG1394" s="24"/>
      <c r="CH1394" s="24"/>
      <c r="CI1394" s="24"/>
      <c r="CJ1394" s="24"/>
      <c r="CK1394" s="24"/>
      <c r="CL1394" s="24"/>
      <c r="CM1394" s="24"/>
      <c r="CN1394" s="24"/>
      <c r="CO1394" s="24"/>
      <c r="CP1394" s="24"/>
      <c r="CQ1394" s="24"/>
      <c r="CR1394" s="24"/>
      <c r="CS1394" s="24"/>
      <c r="CT1394" s="24"/>
      <c r="CU1394" s="24"/>
      <c r="CV1394" s="24"/>
      <c r="CW1394" s="24"/>
      <c r="CX1394" s="24"/>
      <c r="CY1394" s="24"/>
      <c r="CZ1394" s="24"/>
      <c r="DA1394" s="24"/>
      <c r="DB1394" s="24"/>
      <c r="DC1394" s="24"/>
      <c r="DD1394" s="24"/>
      <c r="DE1394" s="24"/>
      <c r="DF1394" s="24"/>
      <c r="DG1394" s="24"/>
      <c r="DH1394" s="24"/>
      <c r="DI1394" s="24"/>
      <c r="DJ1394" s="24"/>
      <c r="DK1394" s="24"/>
      <c r="DL1394" s="24"/>
      <c r="DM1394" s="24"/>
      <c r="DN1394" s="24"/>
      <c r="DO1394" s="24"/>
      <c r="DP1394" s="24"/>
      <c r="DQ1394" s="24"/>
      <c r="DR1394" s="24"/>
      <c r="DS1394" s="24"/>
      <c r="DT1394" s="24"/>
      <c r="DU1394" s="24"/>
      <c r="DV1394" s="24"/>
      <c r="DW1394" s="24"/>
      <c r="DX1394" s="24"/>
      <c r="DY1394" s="24"/>
      <c r="DZ1394" s="24"/>
      <c r="EA1394" s="24"/>
      <c r="EB1394" s="24"/>
      <c r="EC1394" s="24"/>
      <c r="ED1394" s="24"/>
      <c r="EE1394" s="24"/>
      <c r="EF1394" s="24"/>
      <c r="EG1394" s="24"/>
      <c r="EH1394" s="24"/>
      <c r="EI1394" s="24"/>
      <c r="EJ1394" s="24"/>
      <c r="EK1394" s="24"/>
      <c r="EL1394" s="24"/>
      <c r="EM1394" s="24"/>
      <c r="EN1394" s="24"/>
      <c r="EO1394" s="24"/>
      <c r="EP1394" s="24"/>
      <c r="EQ1394" s="24"/>
      <c r="ER1394" s="24"/>
      <c r="ES1394" s="24"/>
      <c r="ET1394" s="24"/>
      <c r="EU1394" s="24"/>
      <c r="EV1394" s="24"/>
      <c r="EW1394" s="24"/>
      <c r="EX1394" s="24"/>
      <c r="EY1394" s="24"/>
      <c r="EZ1394" s="24"/>
      <c r="FA1394" s="24"/>
      <c r="FB1394" s="24"/>
      <c r="FC1394" s="24"/>
      <c r="FD1394" s="24"/>
      <c r="FE1394" s="24"/>
      <c r="FF1394" s="24"/>
      <c r="FG1394" s="24"/>
      <c r="FH1394" s="24"/>
      <c r="FI1394" s="24"/>
      <c r="FJ1394" s="24"/>
      <c r="FK1394" s="24"/>
      <c r="FL1394" s="24"/>
      <c r="FM1394" s="24"/>
      <c r="FN1394" s="24"/>
      <c r="FO1394" s="24"/>
      <c r="FP1394" s="24"/>
      <c r="FQ1394" s="24"/>
      <c r="FR1394" s="24"/>
      <c r="FS1394" s="24"/>
      <c r="FT1394" s="24"/>
      <c r="FU1394" s="24"/>
      <c r="FV1394" s="24"/>
      <c r="FW1394" s="24"/>
      <c r="FX1394" s="24"/>
      <c r="FY1394" s="24"/>
      <c r="FZ1394" s="24"/>
      <c r="GA1394" s="24"/>
      <c r="GB1394" s="24"/>
      <c r="GC1394" s="24"/>
      <c r="GD1394" s="24"/>
      <c r="GE1394" s="24"/>
      <c r="GF1394" s="24"/>
      <c r="GG1394" s="24"/>
      <c r="GH1394" s="24"/>
      <c r="GI1394" s="24"/>
      <c r="GJ1394" s="24"/>
      <c r="GK1394" s="24"/>
      <c r="GL1394" s="24"/>
      <c r="GM1394" s="24"/>
      <c r="GN1394" s="24"/>
      <c r="GO1394" s="24"/>
      <c r="GP1394" s="24"/>
      <c r="GQ1394" s="24"/>
      <c r="GR1394" s="24"/>
      <c r="GS1394" s="24"/>
      <c r="GT1394" s="24"/>
      <c r="GU1394" s="24"/>
      <c r="GV1394" s="24"/>
      <c r="GW1394" s="24"/>
      <c r="GX1394" s="24"/>
      <c r="GY1394" s="24"/>
      <c r="GZ1394" s="24"/>
      <c r="HA1394" s="24"/>
      <c r="HB1394" s="24"/>
      <c r="HC1394" s="24"/>
      <c r="HD1394" s="24"/>
      <c r="HE1394" s="24"/>
      <c r="HF1394" s="24"/>
      <c r="HG1394" s="24"/>
    </row>
    <row r="1395" spans="1:215" ht="13.5" customHeight="1" x14ac:dyDescent="0.2">
      <c r="A1395" s="24"/>
      <c r="B1395" s="24"/>
      <c r="C1395" s="125"/>
      <c r="D1395" s="125"/>
      <c r="O1395" s="24"/>
      <c r="P1395" s="24"/>
      <c r="Q1395" s="125"/>
      <c r="R1395" s="24"/>
      <c r="S1395" s="108"/>
      <c r="T1395" s="108"/>
      <c r="U1395" s="108"/>
      <c r="V1395" s="108"/>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24"/>
      <c r="CA1395" s="24"/>
      <c r="CB1395" s="24"/>
      <c r="CC1395" s="24"/>
      <c r="CD1395" s="24"/>
      <c r="CE1395" s="24"/>
      <c r="CF1395" s="24"/>
      <c r="CG1395" s="24"/>
      <c r="CH1395" s="24"/>
      <c r="CI1395" s="24"/>
      <c r="CJ1395" s="24"/>
      <c r="CK1395" s="24"/>
      <c r="CL1395" s="24"/>
      <c r="CM1395" s="24"/>
      <c r="CN1395" s="24"/>
      <c r="CO1395" s="24"/>
      <c r="CP1395" s="24"/>
      <c r="CQ1395" s="24"/>
      <c r="CR1395" s="24"/>
      <c r="CS1395" s="24"/>
      <c r="CT1395" s="24"/>
      <c r="CU1395" s="24"/>
      <c r="CV1395" s="24"/>
      <c r="CW1395" s="24"/>
      <c r="CX1395" s="24"/>
      <c r="CY1395" s="24"/>
      <c r="CZ1395" s="24"/>
      <c r="DA1395" s="24"/>
      <c r="DB1395" s="24"/>
      <c r="DC1395" s="24"/>
      <c r="DD1395" s="24"/>
      <c r="DE1395" s="24"/>
      <c r="DF1395" s="24"/>
      <c r="DG1395" s="24"/>
      <c r="DH1395" s="24"/>
      <c r="DI1395" s="24"/>
      <c r="DJ1395" s="24"/>
      <c r="DK1395" s="24"/>
      <c r="DL1395" s="24"/>
      <c r="DM1395" s="24"/>
      <c r="DN1395" s="24"/>
      <c r="DO1395" s="24"/>
      <c r="DP1395" s="24"/>
      <c r="DQ1395" s="24"/>
      <c r="DR1395" s="24"/>
      <c r="DS1395" s="24"/>
      <c r="DT1395" s="24"/>
      <c r="DU1395" s="24"/>
      <c r="DV1395" s="24"/>
      <c r="DW1395" s="24"/>
      <c r="DX1395" s="24"/>
      <c r="DY1395" s="24"/>
      <c r="DZ1395" s="24"/>
      <c r="EA1395" s="24"/>
      <c r="EB1395" s="24"/>
      <c r="EC1395" s="24"/>
      <c r="ED1395" s="24"/>
      <c r="EE1395" s="24"/>
      <c r="EF1395" s="24"/>
      <c r="EG1395" s="24"/>
      <c r="EH1395" s="24"/>
      <c r="EI1395" s="24"/>
      <c r="EJ1395" s="24"/>
      <c r="EK1395" s="24"/>
      <c r="EL1395" s="24"/>
      <c r="EM1395" s="24"/>
      <c r="EN1395" s="24"/>
      <c r="EO1395" s="24"/>
      <c r="EP1395" s="24"/>
      <c r="EQ1395" s="24"/>
      <c r="ER1395" s="24"/>
      <c r="ES1395" s="24"/>
      <c r="ET1395" s="24"/>
      <c r="EU1395" s="24"/>
      <c r="EV1395" s="24"/>
      <c r="EW1395" s="24"/>
      <c r="EX1395" s="24"/>
      <c r="EY1395" s="24"/>
      <c r="EZ1395" s="24"/>
      <c r="FA1395" s="24"/>
      <c r="FB1395" s="24"/>
      <c r="FC1395" s="24"/>
      <c r="FD1395" s="24"/>
      <c r="FE1395" s="24"/>
      <c r="FF1395" s="24"/>
      <c r="FG1395" s="24"/>
      <c r="FH1395" s="24"/>
      <c r="FI1395" s="24"/>
      <c r="FJ1395" s="24"/>
      <c r="FK1395" s="24"/>
      <c r="FL1395" s="24"/>
      <c r="FM1395" s="24"/>
      <c r="FN1395" s="24"/>
      <c r="FO1395" s="24"/>
      <c r="FP1395" s="24"/>
      <c r="FQ1395" s="24"/>
      <c r="FR1395" s="24"/>
      <c r="FS1395" s="24"/>
      <c r="FT1395" s="24"/>
      <c r="FU1395" s="24"/>
      <c r="FV1395" s="24"/>
      <c r="FW1395" s="24"/>
      <c r="FX1395" s="24"/>
      <c r="FY1395" s="24"/>
      <c r="FZ1395" s="24"/>
      <c r="GA1395" s="24"/>
      <c r="GB1395" s="24"/>
      <c r="GC1395" s="24"/>
      <c r="GD1395" s="24"/>
      <c r="GE1395" s="24"/>
      <c r="GF1395" s="24"/>
      <c r="GG1395" s="24"/>
      <c r="GH1395" s="24"/>
      <c r="GI1395" s="24"/>
      <c r="GJ1395" s="24"/>
      <c r="GK1395" s="24"/>
      <c r="GL1395" s="24"/>
      <c r="GM1395" s="24"/>
      <c r="GN1395" s="24"/>
      <c r="GO1395" s="24"/>
      <c r="GP1395" s="24"/>
      <c r="GQ1395" s="24"/>
      <c r="GR1395" s="24"/>
      <c r="GS1395" s="24"/>
      <c r="GT1395" s="24"/>
      <c r="GU1395" s="24"/>
      <c r="GV1395" s="24"/>
      <c r="GW1395" s="24"/>
      <c r="GX1395" s="24"/>
      <c r="GY1395" s="24"/>
      <c r="GZ1395" s="24"/>
      <c r="HA1395" s="24"/>
      <c r="HB1395" s="24"/>
      <c r="HC1395" s="24"/>
      <c r="HD1395" s="24"/>
      <c r="HE1395" s="24"/>
      <c r="HF1395" s="24"/>
      <c r="HG1395" s="24"/>
    </row>
    <row r="1396" spans="1:215" ht="13.5" customHeight="1" x14ac:dyDescent="0.2">
      <c r="A1396" s="24"/>
      <c r="B1396" s="24"/>
      <c r="C1396" s="125"/>
      <c r="D1396" s="125"/>
      <c r="O1396" s="24"/>
      <c r="P1396" s="24"/>
      <c r="Q1396" s="125"/>
      <c r="R1396" s="24"/>
      <c r="S1396" s="108"/>
      <c r="T1396" s="108"/>
      <c r="U1396" s="108"/>
      <c r="V1396" s="108"/>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24"/>
      <c r="CA1396" s="24"/>
      <c r="CB1396" s="24"/>
      <c r="CC1396" s="24"/>
      <c r="CD1396" s="24"/>
      <c r="CE1396" s="24"/>
      <c r="CF1396" s="24"/>
      <c r="CG1396" s="24"/>
      <c r="CH1396" s="24"/>
      <c r="CI1396" s="24"/>
      <c r="CJ1396" s="24"/>
      <c r="CK1396" s="24"/>
      <c r="CL1396" s="24"/>
      <c r="CM1396" s="24"/>
      <c r="CN1396" s="24"/>
      <c r="CO1396" s="24"/>
      <c r="CP1396" s="24"/>
      <c r="CQ1396" s="24"/>
      <c r="CR1396" s="24"/>
      <c r="CS1396" s="24"/>
      <c r="CT1396" s="24"/>
      <c r="CU1396" s="24"/>
      <c r="CV1396" s="24"/>
      <c r="CW1396" s="24"/>
      <c r="CX1396" s="24"/>
      <c r="CY1396" s="24"/>
      <c r="CZ1396" s="24"/>
      <c r="DA1396" s="24"/>
      <c r="DB1396" s="24"/>
      <c r="DC1396" s="24"/>
      <c r="DD1396" s="24"/>
      <c r="DE1396" s="24"/>
      <c r="DF1396" s="24"/>
      <c r="DG1396" s="24"/>
      <c r="DH1396" s="24"/>
      <c r="DI1396" s="24"/>
      <c r="DJ1396" s="24"/>
      <c r="DK1396" s="24"/>
      <c r="DL1396" s="24"/>
      <c r="DM1396" s="24"/>
      <c r="DN1396" s="24"/>
      <c r="DO1396" s="24"/>
      <c r="DP1396" s="24"/>
      <c r="DQ1396" s="24"/>
      <c r="DR1396" s="24"/>
      <c r="DS1396" s="24"/>
      <c r="DT1396" s="24"/>
      <c r="DU1396" s="24"/>
      <c r="DV1396" s="24"/>
      <c r="DW1396" s="24"/>
      <c r="DX1396" s="24"/>
      <c r="DY1396" s="24"/>
      <c r="DZ1396" s="24"/>
      <c r="EA1396" s="24"/>
      <c r="EB1396" s="24"/>
      <c r="EC1396" s="24"/>
      <c r="ED1396" s="24"/>
      <c r="EE1396" s="24"/>
      <c r="EF1396" s="24"/>
      <c r="EG1396" s="24"/>
      <c r="EH1396" s="24"/>
      <c r="EI1396" s="24"/>
      <c r="EJ1396" s="24"/>
      <c r="EK1396" s="24"/>
      <c r="EL1396" s="24"/>
      <c r="EM1396" s="24"/>
      <c r="EN1396" s="24"/>
      <c r="EO1396" s="24"/>
      <c r="EP1396" s="24"/>
      <c r="EQ1396" s="24"/>
      <c r="ER1396" s="24"/>
      <c r="ES1396" s="24"/>
      <c r="ET1396" s="24"/>
      <c r="EU1396" s="24"/>
      <c r="EV1396" s="24"/>
      <c r="EW1396" s="24"/>
      <c r="EX1396" s="24"/>
      <c r="EY1396" s="24"/>
      <c r="EZ1396" s="24"/>
      <c r="FA1396" s="24"/>
      <c r="FB1396" s="24"/>
      <c r="FC1396" s="24"/>
      <c r="FD1396" s="24"/>
      <c r="FE1396" s="24"/>
      <c r="FF1396" s="24"/>
      <c r="FG1396" s="24"/>
      <c r="FH1396" s="24"/>
      <c r="FI1396" s="24"/>
      <c r="FJ1396" s="24"/>
      <c r="FK1396" s="24"/>
      <c r="FL1396" s="24"/>
      <c r="FM1396" s="24"/>
      <c r="FN1396" s="24"/>
      <c r="FO1396" s="24"/>
      <c r="FP1396" s="24"/>
      <c r="FQ1396" s="24"/>
      <c r="FR1396" s="24"/>
      <c r="FS1396" s="24"/>
      <c r="FT1396" s="24"/>
      <c r="FU1396" s="24"/>
      <c r="FV1396" s="24"/>
      <c r="FW1396" s="24"/>
      <c r="FX1396" s="24"/>
      <c r="FY1396" s="24"/>
      <c r="FZ1396" s="24"/>
      <c r="GA1396" s="24"/>
      <c r="GB1396" s="24"/>
      <c r="GC1396" s="24"/>
      <c r="GD1396" s="24"/>
      <c r="GE1396" s="24"/>
      <c r="GF1396" s="24"/>
      <c r="GG1396" s="24"/>
      <c r="GH1396" s="24"/>
      <c r="GI1396" s="24"/>
      <c r="GJ1396" s="24"/>
      <c r="GK1396" s="24"/>
      <c r="GL1396" s="24"/>
      <c r="GM1396" s="24"/>
      <c r="GN1396" s="24"/>
      <c r="GO1396" s="24"/>
      <c r="GP1396" s="24"/>
      <c r="GQ1396" s="24"/>
      <c r="GR1396" s="24"/>
      <c r="GS1396" s="24"/>
      <c r="GT1396" s="24"/>
      <c r="GU1396" s="24"/>
      <c r="GV1396" s="24"/>
      <c r="GW1396" s="24"/>
      <c r="GX1396" s="24"/>
      <c r="GY1396" s="24"/>
      <c r="GZ1396" s="24"/>
      <c r="HA1396" s="24"/>
      <c r="HB1396" s="24"/>
      <c r="HC1396" s="24"/>
      <c r="HD1396" s="24"/>
      <c r="HE1396" s="24"/>
      <c r="HF1396" s="24"/>
      <c r="HG1396" s="24"/>
    </row>
    <row r="1397" spans="1:215" ht="13.5" customHeight="1" x14ac:dyDescent="0.2">
      <c r="A1397" s="24"/>
      <c r="B1397" s="24"/>
      <c r="C1397" s="125"/>
      <c r="D1397" s="125"/>
      <c r="O1397" s="24"/>
      <c r="P1397" s="24"/>
      <c r="Q1397" s="125"/>
      <c r="R1397" s="24"/>
      <c r="S1397" s="108"/>
      <c r="T1397" s="108"/>
      <c r="U1397" s="108"/>
      <c r="V1397" s="108"/>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24"/>
      <c r="CA1397" s="24"/>
      <c r="CB1397" s="24"/>
      <c r="CC1397" s="24"/>
      <c r="CD1397" s="24"/>
      <c r="CE1397" s="24"/>
      <c r="CF1397" s="24"/>
      <c r="CG1397" s="24"/>
      <c r="CH1397" s="24"/>
      <c r="CI1397" s="24"/>
      <c r="CJ1397" s="24"/>
      <c r="CK1397" s="24"/>
      <c r="CL1397" s="24"/>
      <c r="CM1397" s="24"/>
      <c r="CN1397" s="24"/>
      <c r="CO1397" s="24"/>
      <c r="CP1397" s="24"/>
      <c r="CQ1397" s="24"/>
      <c r="CR1397" s="24"/>
      <c r="CS1397" s="24"/>
      <c r="CT1397" s="24"/>
      <c r="CU1397" s="24"/>
      <c r="CV1397" s="24"/>
      <c r="CW1397" s="24"/>
      <c r="CX1397" s="24"/>
      <c r="CY1397" s="24"/>
      <c r="CZ1397" s="24"/>
      <c r="DA1397" s="24"/>
      <c r="DB1397" s="24"/>
      <c r="DC1397" s="24"/>
      <c r="DD1397" s="24"/>
      <c r="DE1397" s="24"/>
      <c r="DF1397" s="24"/>
      <c r="DG1397" s="24"/>
      <c r="DH1397" s="24"/>
      <c r="DI1397" s="24"/>
      <c r="DJ1397" s="24"/>
      <c r="DK1397" s="24"/>
      <c r="DL1397" s="24"/>
      <c r="DM1397" s="24"/>
      <c r="DN1397" s="24"/>
      <c r="DO1397" s="24"/>
      <c r="DP1397" s="24"/>
      <c r="DQ1397" s="24"/>
      <c r="DR1397" s="24"/>
      <c r="DS1397" s="24"/>
      <c r="DT1397" s="24"/>
      <c r="DU1397" s="24"/>
      <c r="DV1397" s="24"/>
      <c r="DW1397" s="24"/>
      <c r="DX1397" s="24"/>
      <c r="DY1397" s="24"/>
      <c r="DZ1397" s="24"/>
      <c r="EA1397" s="24"/>
      <c r="EB1397" s="24"/>
      <c r="EC1397" s="24"/>
      <c r="ED1397" s="24"/>
      <c r="EE1397" s="24"/>
      <c r="EF1397" s="24"/>
      <c r="EG1397" s="24"/>
      <c r="EH1397" s="24"/>
      <c r="EI1397" s="24"/>
      <c r="EJ1397" s="24"/>
      <c r="EK1397" s="24"/>
      <c r="EL1397" s="24"/>
      <c r="EM1397" s="24"/>
      <c r="EN1397" s="24"/>
      <c r="EO1397" s="24"/>
      <c r="EP1397" s="24"/>
      <c r="EQ1397" s="24"/>
      <c r="ER1397" s="24"/>
      <c r="ES1397" s="24"/>
      <c r="ET1397" s="24"/>
      <c r="EU1397" s="24"/>
      <c r="EV1397" s="24"/>
      <c r="EW1397" s="24"/>
      <c r="EX1397" s="24"/>
      <c r="EY1397" s="24"/>
      <c r="EZ1397" s="24"/>
      <c r="FA1397" s="24"/>
      <c r="FB1397" s="24"/>
      <c r="FC1397" s="24"/>
      <c r="FD1397" s="24"/>
      <c r="FE1397" s="24"/>
      <c r="FF1397" s="24"/>
      <c r="FG1397" s="24"/>
      <c r="FH1397" s="24"/>
      <c r="FI1397" s="24"/>
      <c r="FJ1397" s="24"/>
      <c r="FK1397" s="24"/>
      <c r="FL1397" s="24"/>
      <c r="FM1397" s="24"/>
      <c r="FN1397" s="24"/>
      <c r="FO1397" s="24"/>
      <c r="FP1397" s="24"/>
      <c r="FQ1397" s="24"/>
      <c r="FR1397" s="24"/>
      <c r="FS1397" s="24"/>
      <c r="FT1397" s="24"/>
      <c r="FU1397" s="24"/>
      <c r="FV1397" s="24"/>
      <c r="FW1397" s="24"/>
      <c r="FX1397" s="24"/>
      <c r="FY1397" s="24"/>
      <c r="FZ1397" s="24"/>
      <c r="GA1397" s="24"/>
      <c r="GB1397" s="24"/>
      <c r="GC1397" s="24"/>
      <c r="GD1397" s="24"/>
      <c r="GE1397" s="24"/>
      <c r="GF1397" s="24"/>
      <c r="GG1397" s="24"/>
      <c r="GH1397" s="24"/>
      <c r="GI1397" s="24"/>
      <c r="GJ1397" s="24"/>
      <c r="GK1397" s="24"/>
      <c r="GL1397" s="24"/>
      <c r="GM1397" s="24"/>
      <c r="GN1397" s="24"/>
      <c r="GO1397" s="24"/>
      <c r="GP1397" s="24"/>
      <c r="GQ1397" s="24"/>
      <c r="GR1397" s="24"/>
      <c r="GS1397" s="24"/>
      <c r="GT1397" s="24"/>
      <c r="GU1397" s="24"/>
      <c r="GV1397" s="24"/>
      <c r="GW1397" s="24"/>
      <c r="GX1397" s="24"/>
      <c r="GY1397" s="24"/>
      <c r="GZ1397" s="24"/>
      <c r="HA1397" s="24"/>
      <c r="HB1397" s="24"/>
      <c r="HC1397" s="24"/>
      <c r="HD1397" s="24"/>
      <c r="HE1397" s="24"/>
      <c r="HF1397" s="24"/>
      <c r="HG1397" s="24"/>
    </row>
    <row r="1398" spans="1:215" ht="13.5" customHeight="1" x14ac:dyDescent="0.2">
      <c r="A1398" s="24"/>
      <c r="B1398" s="24"/>
      <c r="C1398" s="125"/>
      <c r="D1398" s="125"/>
      <c r="O1398" s="24"/>
      <c r="P1398" s="24"/>
      <c r="Q1398" s="125"/>
      <c r="R1398" s="24"/>
      <c r="S1398" s="108"/>
      <c r="T1398" s="108"/>
      <c r="U1398" s="108"/>
      <c r="V1398" s="108"/>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24"/>
      <c r="CA1398" s="24"/>
      <c r="CB1398" s="24"/>
      <c r="CC1398" s="24"/>
      <c r="CD1398" s="24"/>
      <c r="CE1398" s="24"/>
      <c r="CF1398" s="24"/>
      <c r="CG1398" s="24"/>
      <c r="CH1398" s="24"/>
      <c r="CI1398" s="24"/>
      <c r="CJ1398" s="24"/>
      <c r="CK1398" s="24"/>
      <c r="CL1398" s="24"/>
      <c r="CM1398" s="24"/>
      <c r="CN1398" s="24"/>
      <c r="CO1398" s="24"/>
      <c r="CP1398" s="24"/>
      <c r="CQ1398" s="24"/>
      <c r="CR1398" s="24"/>
      <c r="CS1398" s="24"/>
      <c r="CT1398" s="24"/>
      <c r="CU1398" s="24"/>
      <c r="CV1398" s="24"/>
      <c r="CW1398" s="24"/>
      <c r="CX1398" s="24"/>
      <c r="CY1398" s="24"/>
      <c r="CZ1398" s="24"/>
      <c r="DA1398" s="24"/>
      <c r="DB1398" s="24"/>
      <c r="DC1398" s="24"/>
      <c r="DD1398" s="24"/>
      <c r="DE1398" s="24"/>
      <c r="DF1398" s="24"/>
      <c r="DG1398" s="24"/>
      <c r="DH1398" s="24"/>
      <c r="DI1398" s="24"/>
      <c r="DJ1398" s="24"/>
      <c r="DK1398" s="24"/>
      <c r="DL1398" s="24"/>
      <c r="DM1398" s="24"/>
      <c r="DN1398" s="24"/>
      <c r="DO1398" s="24"/>
      <c r="DP1398" s="24"/>
      <c r="DQ1398" s="24"/>
      <c r="DR1398" s="24"/>
      <c r="DS1398" s="24"/>
      <c r="DT1398" s="24"/>
      <c r="DU1398" s="24"/>
      <c r="DV1398" s="24"/>
      <c r="DW1398" s="24"/>
      <c r="DX1398" s="24"/>
      <c r="DY1398" s="24"/>
      <c r="DZ1398" s="24"/>
      <c r="EA1398" s="24"/>
      <c r="EB1398" s="24"/>
      <c r="EC1398" s="24"/>
      <c r="ED1398" s="24"/>
      <c r="EE1398" s="24"/>
      <c r="EF1398" s="24"/>
      <c r="EG1398" s="24"/>
      <c r="EH1398" s="24"/>
      <c r="EI1398" s="24"/>
      <c r="EJ1398" s="24"/>
      <c r="EK1398" s="24"/>
      <c r="EL1398" s="24"/>
      <c r="EM1398" s="24"/>
      <c r="EN1398" s="24"/>
      <c r="EO1398" s="24"/>
      <c r="EP1398" s="24"/>
      <c r="EQ1398" s="24"/>
      <c r="ER1398" s="24"/>
      <c r="ES1398" s="24"/>
      <c r="ET1398" s="24"/>
      <c r="EU1398" s="24"/>
      <c r="EV1398" s="24"/>
      <c r="EW1398" s="24"/>
      <c r="EX1398" s="24"/>
      <c r="EY1398" s="24"/>
      <c r="EZ1398" s="24"/>
      <c r="FA1398" s="24"/>
      <c r="FB1398" s="24"/>
      <c r="FC1398" s="24"/>
      <c r="FD1398" s="24"/>
      <c r="FE1398" s="24"/>
      <c r="FF1398" s="24"/>
      <c r="FG1398" s="24"/>
      <c r="FH1398" s="24"/>
      <c r="FI1398" s="24"/>
      <c r="FJ1398" s="24"/>
      <c r="FK1398" s="24"/>
      <c r="FL1398" s="24"/>
      <c r="FM1398" s="24"/>
      <c r="FN1398" s="24"/>
      <c r="FO1398" s="24"/>
      <c r="FP1398" s="24"/>
      <c r="FQ1398" s="24"/>
      <c r="FR1398" s="24"/>
      <c r="FS1398" s="24"/>
      <c r="FT1398" s="24"/>
      <c r="FU1398" s="24"/>
      <c r="FV1398" s="24"/>
      <c r="FW1398" s="24"/>
      <c r="FX1398" s="24"/>
      <c r="FY1398" s="24"/>
      <c r="FZ1398" s="24"/>
      <c r="GA1398" s="24"/>
      <c r="GB1398" s="24"/>
      <c r="GC1398" s="24"/>
      <c r="GD1398" s="24"/>
      <c r="GE1398" s="24"/>
      <c r="GF1398" s="24"/>
      <c r="GG1398" s="24"/>
      <c r="GH1398" s="24"/>
      <c r="GI1398" s="24"/>
      <c r="GJ1398" s="24"/>
      <c r="GK1398" s="24"/>
      <c r="GL1398" s="24"/>
      <c r="GM1398" s="24"/>
      <c r="GN1398" s="24"/>
      <c r="GO1398" s="24"/>
      <c r="GP1398" s="24"/>
      <c r="GQ1398" s="24"/>
      <c r="GR1398" s="24"/>
      <c r="GS1398" s="24"/>
      <c r="GT1398" s="24"/>
      <c r="GU1398" s="24"/>
      <c r="GV1398" s="24"/>
      <c r="GW1398" s="24"/>
      <c r="GX1398" s="24"/>
      <c r="GY1398" s="24"/>
      <c r="GZ1398" s="24"/>
      <c r="HA1398" s="24"/>
      <c r="HB1398" s="24"/>
      <c r="HC1398" s="24"/>
      <c r="HD1398" s="24"/>
      <c r="HE1398" s="24"/>
      <c r="HF1398" s="24"/>
      <c r="HG1398" s="24"/>
    </row>
    <row r="1399" spans="1:215" ht="13.5" customHeight="1" x14ac:dyDescent="0.2">
      <c r="A1399" s="24"/>
      <c r="B1399" s="24"/>
      <c r="C1399" s="125"/>
      <c r="D1399" s="125"/>
      <c r="O1399" s="24"/>
      <c r="P1399" s="24"/>
      <c r="Q1399" s="125"/>
      <c r="R1399" s="24"/>
      <c r="S1399" s="108"/>
      <c r="T1399" s="108"/>
      <c r="U1399" s="108"/>
      <c r="V1399" s="108"/>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24"/>
      <c r="CA1399" s="24"/>
      <c r="CB1399" s="24"/>
      <c r="CC1399" s="24"/>
      <c r="CD1399" s="24"/>
      <c r="CE1399" s="24"/>
      <c r="CF1399" s="24"/>
      <c r="CG1399" s="24"/>
      <c r="CH1399" s="24"/>
      <c r="CI1399" s="24"/>
      <c r="CJ1399" s="24"/>
      <c r="CK1399" s="24"/>
      <c r="CL1399" s="24"/>
      <c r="CM1399" s="24"/>
      <c r="CN1399" s="24"/>
      <c r="CO1399" s="24"/>
      <c r="CP1399" s="24"/>
      <c r="CQ1399" s="24"/>
      <c r="CR1399" s="24"/>
      <c r="CS1399" s="24"/>
      <c r="CT1399" s="24"/>
      <c r="CU1399" s="24"/>
      <c r="CV1399" s="24"/>
      <c r="CW1399" s="24"/>
      <c r="CX1399" s="24"/>
      <c r="CY1399" s="24"/>
      <c r="CZ1399" s="24"/>
      <c r="DA1399" s="24"/>
      <c r="DB1399" s="24"/>
      <c r="DC1399" s="24"/>
      <c r="DD1399" s="24"/>
      <c r="DE1399" s="24"/>
      <c r="DF1399" s="24"/>
      <c r="DG1399" s="24"/>
      <c r="DH1399" s="24"/>
      <c r="DI1399" s="24"/>
      <c r="DJ1399" s="24"/>
      <c r="DK1399" s="24"/>
      <c r="DL1399" s="24"/>
      <c r="DM1399" s="24"/>
      <c r="DN1399" s="24"/>
      <c r="DO1399" s="24"/>
      <c r="DP1399" s="24"/>
      <c r="DQ1399" s="24"/>
      <c r="DR1399" s="24"/>
      <c r="DS1399" s="24"/>
      <c r="DT1399" s="24"/>
      <c r="DU1399" s="24"/>
      <c r="DV1399" s="24"/>
      <c r="DW1399" s="24"/>
      <c r="DX1399" s="24"/>
      <c r="DY1399" s="24"/>
      <c r="DZ1399" s="24"/>
      <c r="EA1399" s="24"/>
      <c r="EB1399" s="24"/>
      <c r="EC1399" s="24"/>
      <c r="ED1399" s="24"/>
      <c r="EE1399" s="24"/>
      <c r="EF1399" s="24"/>
      <c r="EG1399" s="24"/>
      <c r="EH1399" s="24"/>
      <c r="EI1399" s="24"/>
      <c r="EJ1399" s="24"/>
      <c r="EK1399" s="24"/>
      <c r="EL1399" s="24"/>
      <c r="EM1399" s="24"/>
      <c r="EN1399" s="24"/>
      <c r="EO1399" s="24"/>
      <c r="EP1399" s="24"/>
      <c r="EQ1399" s="24"/>
      <c r="ER1399" s="24"/>
      <c r="ES1399" s="24"/>
      <c r="ET1399" s="24"/>
      <c r="EU1399" s="24"/>
      <c r="EV1399" s="24"/>
      <c r="EW1399" s="24"/>
      <c r="EX1399" s="24"/>
      <c r="EY1399" s="24"/>
      <c r="EZ1399" s="24"/>
      <c r="FA1399" s="24"/>
      <c r="FB1399" s="24"/>
      <c r="FC1399" s="24"/>
      <c r="FD1399" s="24"/>
      <c r="FE1399" s="24"/>
      <c r="FF1399" s="24"/>
      <c r="FG1399" s="24"/>
      <c r="FH1399" s="24"/>
      <c r="FI1399" s="24"/>
      <c r="FJ1399" s="24"/>
      <c r="FK1399" s="24"/>
      <c r="FL1399" s="24"/>
      <c r="FM1399" s="24"/>
      <c r="FN1399" s="24"/>
      <c r="FO1399" s="24"/>
      <c r="FP1399" s="24"/>
      <c r="FQ1399" s="24"/>
      <c r="FR1399" s="24"/>
      <c r="FS1399" s="24"/>
      <c r="FT1399" s="24"/>
      <c r="FU1399" s="24"/>
      <c r="FV1399" s="24"/>
      <c r="FW1399" s="24"/>
      <c r="FX1399" s="24"/>
      <c r="FY1399" s="24"/>
      <c r="FZ1399" s="24"/>
      <c r="GA1399" s="24"/>
      <c r="GB1399" s="24"/>
      <c r="GC1399" s="24"/>
      <c r="GD1399" s="24"/>
      <c r="GE1399" s="24"/>
      <c r="GF1399" s="24"/>
      <c r="GG1399" s="24"/>
      <c r="GH1399" s="24"/>
      <c r="GI1399" s="24"/>
      <c r="GJ1399" s="24"/>
      <c r="GK1399" s="24"/>
      <c r="GL1399" s="24"/>
      <c r="GM1399" s="24"/>
      <c r="GN1399" s="24"/>
      <c r="GO1399" s="24"/>
      <c r="GP1399" s="24"/>
      <c r="GQ1399" s="24"/>
      <c r="GR1399" s="24"/>
      <c r="GS1399" s="24"/>
      <c r="GT1399" s="24"/>
      <c r="GU1399" s="24"/>
      <c r="GV1399" s="24"/>
      <c r="GW1399" s="24"/>
      <c r="GX1399" s="24"/>
      <c r="GY1399" s="24"/>
      <c r="GZ1399" s="24"/>
      <c r="HA1399" s="24"/>
      <c r="HB1399" s="24"/>
      <c r="HC1399" s="24"/>
      <c r="HD1399" s="24"/>
      <c r="HE1399" s="24"/>
      <c r="HF1399" s="24"/>
      <c r="HG1399" s="24"/>
    </row>
    <row r="1400" spans="1:215" ht="13.5" customHeight="1" x14ac:dyDescent="0.2">
      <c r="A1400" s="24"/>
      <c r="B1400" s="24"/>
      <c r="C1400" s="125"/>
      <c r="D1400" s="125"/>
      <c r="O1400" s="24"/>
      <c r="P1400" s="24"/>
      <c r="Q1400" s="125"/>
      <c r="R1400" s="24"/>
      <c r="S1400" s="108"/>
      <c r="T1400" s="108"/>
      <c r="U1400" s="108"/>
      <c r="V1400" s="108"/>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24"/>
      <c r="CA1400" s="24"/>
      <c r="CB1400" s="24"/>
      <c r="CC1400" s="24"/>
      <c r="CD1400" s="24"/>
      <c r="CE1400" s="24"/>
      <c r="CF1400" s="24"/>
      <c r="CG1400" s="24"/>
      <c r="CH1400" s="24"/>
      <c r="CI1400" s="24"/>
      <c r="CJ1400" s="24"/>
      <c r="CK1400" s="24"/>
      <c r="CL1400" s="24"/>
      <c r="CM1400" s="24"/>
      <c r="CN1400" s="24"/>
      <c r="CO1400" s="24"/>
      <c r="CP1400" s="24"/>
      <c r="CQ1400" s="24"/>
      <c r="CR1400" s="24"/>
      <c r="CS1400" s="24"/>
      <c r="CT1400" s="24"/>
      <c r="CU1400" s="24"/>
      <c r="CV1400" s="24"/>
      <c r="CW1400" s="24"/>
      <c r="CX1400" s="24"/>
      <c r="CY1400" s="24"/>
      <c r="CZ1400" s="24"/>
      <c r="DA1400" s="24"/>
      <c r="DB1400" s="24"/>
      <c r="DC1400" s="24"/>
      <c r="DD1400" s="24"/>
      <c r="DE1400" s="24"/>
      <c r="DF1400" s="24"/>
      <c r="DG1400" s="24"/>
      <c r="DH1400" s="24"/>
      <c r="DI1400" s="24"/>
      <c r="DJ1400" s="24"/>
      <c r="DK1400" s="24"/>
      <c r="DL1400" s="24"/>
      <c r="DM1400" s="24"/>
      <c r="DN1400" s="24"/>
      <c r="DO1400" s="24"/>
      <c r="DP1400" s="24"/>
      <c r="DQ1400" s="24"/>
      <c r="DR1400" s="24"/>
      <c r="DS1400" s="24"/>
      <c r="DT1400" s="24"/>
      <c r="DU1400" s="24"/>
      <c r="DV1400" s="24"/>
      <c r="DW1400" s="24"/>
      <c r="DX1400" s="24"/>
      <c r="DY1400" s="24"/>
      <c r="DZ1400" s="24"/>
      <c r="EA1400" s="24"/>
      <c r="EB1400" s="24"/>
      <c r="EC1400" s="24"/>
      <c r="ED1400" s="24"/>
      <c r="EE1400" s="24"/>
      <c r="EF1400" s="24"/>
      <c r="EG1400" s="24"/>
      <c r="EH1400" s="24"/>
      <c r="EI1400" s="24"/>
      <c r="EJ1400" s="24"/>
      <c r="EK1400" s="24"/>
      <c r="EL1400" s="24"/>
      <c r="EM1400" s="24"/>
      <c r="EN1400" s="24"/>
      <c r="EO1400" s="24"/>
      <c r="EP1400" s="24"/>
      <c r="EQ1400" s="24"/>
      <c r="ER1400" s="24"/>
      <c r="ES1400" s="24"/>
      <c r="ET1400" s="24"/>
      <c r="EU1400" s="24"/>
      <c r="EV1400" s="24"/>
      <c r="EW1400" s="24"/>
      <c r="EX1400" s="24"/>
      <c r="EY1400" s="24"/>
      <c r="EZ1400" s="24"/>
      <c r="FA1400" s="24"/>
      <c r="FB1400" s="24"/>
      <c r="FC1400" s="24"/>
      <c r="FD1400" s="24"/>
      <c r="FE1400" s="24"/>
      <c r="FF1400" s="24"/>
      <c r="FG1400" s="24"/>
      <c r="FH1400" s="24"/>
      <c r="FI1400" s="24"/>
      <c r="FJ1400" s="24"/>
      <c r="FK1400" s="24"/>
      <c r="FL1400" s="24"/>
      <c r="FM1400" s="24"/>
      <c r="FN1400" s="24"/>
      <c r="FO1400" s="24"/>
      <c r="FP1400" s="24"/>
      <c r="FQ1400" s="24"/>
      <c r="FR1400" s="24"/>
      <c r="FS1400" s="24"/>
      <c r="FT1400" s="24"/>
      <c r="FU1400" s="24"/>
      <c r="FV1400" s="24"/>
      <c r="FW1400" s="24"/>
      <c r="FX1400" s="24"/>
      <c r="FY1400" s="24"/>
      <c r="FZ1400" s="24"/>
      <c r="GA1400" s="24"/>
      <c r="GB1400" s="24"/>
      <c r="GC1400" s="24"/>
      <c r="GD1400" s="24"/>
      <c r="GE1400" s="24"/>
      <c r="GF1400" s="24"/>
      <c r="GG1400" s="24"/>
      <c r="GH1400" s="24"/>
      <c r="GI1400" s="24"/>
      <c r="GJ1400" s="24"/>
      <c r="GK1400" s="24"/>
      <c r="GL1400" s="24"/>
      <c r="GM1400" s="24"/>
      <c r="GN1400" s="24"/>
      <c r="GO1400" s="24"/>
      <c r="GP1400" s="24"/>
      <c r="GQ1400" s="24"/>
      <c r="GR1400" s="24"/>
      <c r="GS1400" s="24"/>
      <c r="GT1400" s="24"/>
      <c r="GU1400" s="24"/>
      <c r="GV1400" s="24"/>
      <c r="GW1400" s="24"/>
      <c r="GX1400" s="24"/>
      <c r="GY1400" s="24"/>
      <c r="GZ1400" s="24"/>
      <c r="HA1400" s="24"/>
      <c r="HB1400" s="24"/>
      <c r="HC1400" s="24"/>
      <c r="HD1400" s="24"/>
      <c r="HE1400" s="24"/>
      <c r="HF1400" s="24"/>
      <c r="HG1400" s="24"/>
    </row>
    <row r="1401" spans="1:215" ht="13.5" customHeight="1" x14ac:dyDescent="0.2">
      <c r="A1401" s="24"/>
      <c r="B1401" s="24"/>
      <c r="C1401" s="125"/>
      <c r="D1401" s="125"/>
      <c r="O1401" s="24"/>
      <c r="P1401" s="24"/>
      <c r="Q1401" s="125"/>
      <c r="R1401" s="24"/>
      <c r="S1401" s="108"/>
      <c r="T1401" s="108"/>
      <c r="U1401" s="108"/>
      <c r="V1401" s="108"/>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24"/>
      <c r="CA1401" s="24"/>
      <c r="CB1401" s="24"/>
      <c r="CC1401" s="24"/>
      <c r="CD1401" s="24"/>
      <c r="CE1401" s="24"/>
      <c r="CF1401" s="24"/>
      <c r="CG1401" s="24"/>
      <c r="CH1401" s="24"/>
      <c r="CI1401" s="24"/>
      <c r="CJ1401" s="24"/>
      <c r="CK1401" s="24"/>
      <c r="CL1401" s="24"/>
      <c r="CM1401" s="24"/>
      <c r="CN1401" s="24"/>
      <c r="CO1401" s="24"/>
      <c r="CP1401" s="24"/>
      <c r="CQ1401" s="24"/>
      <c r="CR1401" s="24"/>
      <c r="CS1401" s="24"/>
      <c r="CT1401" s="24"/>
      <c r="CU1401" s="24"/>
      <c r="CV1401" s="24"/>
      <c r="CW1401" s="24"/>
      <c r="CX1401" s="24"/>
      <c r="CY1401" s="24"/>
      <c r="CZ1401" s="24"/>
      <c r="DA1401" s="24"/>
      <c r="DB1401" s="24"/>
      <c r="DC1401" s="24"/>
      <c r="DD1401" s="24"/>
      <c r="DE1401" s="24"/>
      <c r="DF1401" s="24"/>
      <c r="DG1401" s="24"/>
      <c r="DH1401" s="24"/>
      <c r="DI1401" s="24"/>
      <c r="DJ1401" s="24"/>
      <c r="DK1401" s="24"/>
      <c r="DL1401" s="24"/>
      <c r="DM1401" s="24"/>
      <c r="DN1401" s="24"/>
      <c r="DO1401" s="24"/>
      <c r="DP1401" s="24"/>
      <c r="DQ1401" s="24"/>
      <c r="DR1401" s="24"/>
      <c r="DS1401" s="24"/>
      <c r="DT1401" s="24"/>
      <c r="DU1401" s="24"/>
      <c r="DV1401" s="24"/>
      <c r="DW1401" s="24"/>
      <c r="DX1401" s="24"/>
      <c r="DY1401" s="24"/>
      <c r="DZ1401" s="24"/>
      <c r="EA1401" s="24"/>
      <c r="EB1401" s="24"/>
      <c r="EC1401" s="24"/>
      <c r="ED1401" s="24"/>
      <c r="EE1401" s="24"/>
      <c r="EF1401" s="24"/>
      <c r="EG1401" s="24"/>
      <c r="EH1401" s="24"/>
      <c r="EI1401" s="24"/>
      <c r="EJ1401" s="24"/>
      <c r="EK1401" s="24"/>
      <c r="EL1401" s="24"/>
      <c r="EM1401" s="24"/>
      <c r="EN1401" s="24"/>
      <c r="EO1401" s="24"/>
      <c r="EP1401" s="24"/>
      <c r="EQ1401" s="24"/>
      <c r="ER1401" s="24"/>
      <c r="ES1401" s="24"/>
      <c r="ET1401" s="24"/>
      <c r="EU1401" s="24"/>
      <c r="EV1401" s="24"/>
      <c r="EW1401" s="24"/>
      <c r="EX1401" s="24"/>
      <c r="EY1401" s="24"/>
      <c r="EZ1401" s="24"/>
      <c r="FA1401" s="24"/>
      <c r="FB1401" s="24"/>
      <c r="FC1401" s="24"/>
      <c r="FD1401" s="24"/>
      <c r="FE1401" s="24"/>
      <c r="FF1401" s="24"/>
      <c r="FG1401" s="24"/>
      <c r="FH1401" s="24"/>
      <c r="FI1401" s="24"/>
      <c r="FJ1401" s="24"/>
      <c r="FK1401" s="24"/>
      <c r="FL1401" s="24"/>
      <c r="FM1401" s="24"/>
      <c r="FN1401" s="24"/>
      <c r="FO1401" s="24"/>
      <c r="FP1401" s="24"/>
      <c r="FQ1401" s="24"/>
      <c r="FR1401" s="24"/>
      <c r="FS1401" s="24"/>
      <c r="FT1401" s="24"/>
      <c r="FU1401" s="24"/>
      <c r="FV1401" s="24"/>
      <c r="FW1401" s="24"/>
      <c r="FX1401" s="24"/>
      <c r="FY1401" s="24"/>
      <c r="FZ1401" s="24"/>
      <c r="GA1401" s="24"/>
      <c r="GB1401" s="24"/>
      <c r="GC1401" s="24"/>
      <c r="GD1401" s="24"/>
      <c r="GE1401" s="24"/>
      <c r="GF1401" s="24"/>
      <c r="GG1401" s="24"/>
      <c r="GH1401" s="24"/>
      <c r="GI1401" s="24"/>
      <c r="GJ1401" s="24"/>
      <c r="GK1401" s="24"/>
      <c r="GL1401" s="24"/>
      <c r="GM1401" s="24"/>
      <c r="GN1401" s="24"/>
      <c r="GO1401" s="24"/>
      <c r="GP1401" s="24"/>
      <c r="GQ1401" s="24"/>
      <c r="GR1401" s="24"/>
      <c r="GS1401" s="24"/>
      <c r="GT1401" s="24"/>
      <c r="GU1401" s="24"/>
      <c r="GV1401" s="24"/>
      <c r="GW1401" s="24"/>
      <c r="GX1401" s="24"/>
      <c r="GY1401" s="24"/>
      <c r="GZ1401" s="24"/>
      <c r="HA1401" s="24"/>
      <c r="HB1401" s="24"/>
      <c r="HC1401" s="24"/>
      <c r="HD1401" s="24"/>
      <c r="HE1401" s="24"/>
      <c r="HF1401" s="24"/>
      <c r="HG1401" s="24"/>
    </row>
    <row r="1402" spans="1:215" ht="13.5" customHeight="1" x14ac:dyDescent="0.2">
      <c r="A1402" s="24"/>
      <c r="B1402" s="24"/>
      <c r="C1402" s="125"/>
      <c r="D1402" s="125"/>
      <c r="O1402" s="24"/>
      <c r="P1402" s="24"/>
      <c r="Q1402" s="125"/>
      <c r="R1402" s="24"/>
      <c r="S1402" s="108"/>
      <c r="T1402" s="108"/>
      <c r="U1402" s="108"/>
      <c r="V1402" s="108"/>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24"/>
      <c r="CA1402" s="24"/>
      <c r="CB1402" s="24"/>
      <c r="CC1402" s="24"/>
      <c r="CD1402" s="24"/>
      <c r="CE1402" s="24"/>
      <c r="CF1402" s="24"/>
      <c r="CG1402" s="24"/>
      <c r="CH1402" s="24"/>
      <c r="CI1402" s="24"/>
      <c r="CJ1402" s="24"/>
      <c r="CK1402" s="24"/>
      <c r="CL1402" s="24"/>
      <c r="CM1402" s="24"/>
      <c r="CN1402" s="24"/>
      <c r="CO1402" s="24"/>
      <c r="CP1402" s="24"/>
      <c r="CQ1402" s="24"/>
      <c r="CR1402" s="24"/>
      <c r="CS1402" s="24"/>
      <c r="CT1402" s="24"/>
      <c r="CU1402" s="24"/>
      <c r="CV1402" s="24"/>
      <c r="CW1402" s="24"/>
      <c r="CX1402" s="24"/>
      <c r="CY1402" s="24"/>
      <c r="CZ1402" s="24"/>
      <c r="DA1402" s="24"/>
      <c r="DB1402" s="24"/>
      <c r="DC1402" s="24"/>
      <c r="DD1402" s="24"/>
      <c r="DE1402" s="24"/>
      <c r="DF1402" s="24"/>
      <c r="DG1402" s="24"/>
      <c r="DH1402" s="24"/>
      <c r="DI1402" s="24"/>
      <c r="DJ1402" s="24"/>
      <c r="DK1402" s="24"/>
      <c r="DL1402" s="24"/>
      <c r="DM1402" s="24"/>
      <c r="DN1402" s="24"/>
      <c r="DO1402" s="24"/>
      <c r="DP1402" s="24"/>
      <c r="DQ1402" s="24"/>
      <c r="DR1402" s="24"/>
      <c r="DS1402" s="24"/>
      <c r="DT1402" s="24"/>
      <c r="DU1402" s="24"/>
      <c r="DV1402" s="24"/>
      <c r="DW1402" s="24"/>
      <c r="DX1402" s="24"/>
      <c r="DY1402" s="24"/>
      <c r="DZ1402" s="24"/>
      <c r="EA1402" s="24"/>
      <c r="EB1402" s="24"/>
      <c r="EC1402" s="24"/>
      <c r="ED1402" s="24"/>
      <c r="EE1402" s="24"/>
      <c r="EF1402" s="24"/>
      <c r="EG1402" s="24"/>
      <c r="EH1402" s="24"/>
      <c r="EI1402" s="24"/>
      <c r="EJ1402" s="24"/>
      <c r="EK1402" s="24"/>
      <c r="EL1402" s="24"/>
      <c r="EM1402" s="24"/>
      <c r="EN1402" s="24"/>
      <c r="EO1402" s="24"/>
      <c r="EP1402" s="24"/>
      <c r="EQ1402" s="24"/>
      <c r="ER1402" s="24"/>
      <c r="ES1402" s="24"/>
      <c r="ET1402" s="24"/>
      <c r="EU1402" s="24"/>
      <c r="EV1402" s="24"/>
      <c r="EW1402" s="24"/>
      <c r="EX1402" s="24"/>
      <c r="EY1402" s="24"/>
      <c r="EZ1402" s="24"/>
      <c r="FA1402" s="24"/>
      <c r="FB1402" s="24"/>
      <c r="FC1402" s="24"/>
      <c r="FD1402" s="24"/>
      <c r="FE1402" s="24"/>
      <c r="FF1402" s="24"/>
      <c r="FG1402" s="24"/>
      <c r="FH1402" s="24"/>
      <c r="FI1402" s="24"/>
      <c r="FJ1402" s="24"/>
      <c r="FK1402" s="24"/>
      <c r="FL1402" s="24"/>
      <c r="FM1402" s="24"/>
      <c r="FN1402" s="24"/>
      <c r="FO1402" s="24"/>
      <c r="FP1402" s="24"/>
      <c r="FQ1402" s="24"/>
      <c r="FR1402" s="24"/>
      <c r="FS1402" s="24"/>
      <c r="FT1402" s="24"/>
      <c r="FU1402" s="24"/>
      <c r="FV1402" s="24"/>
      <c r="FW1402" s="24"/>
      <c r="FX1402" s="24"/>
      <c r="FY1402" s="24"/>
      <c r="FZ1402" s="24"/>
      <c r="GA1402" s="24"/>
      <c r="GB1402" s="24"/>
      <c r="GC1402" s="24"/>
      <c r="GD1402" s="24"/>
      <c r="GE1402" s="24"/>
      <c r="GF1402" s="24"/>
      <c r="GG1402" s="24"/>
      <c r="GH1402" s="24"/>
      <c r="GI1402" s="24"/>
      <c r="GJ1402" s="24"/>
      <c r="GK1402" s="24"/>
      <c r="GL1402" s="24"/>
      <c r="GM1402" s="24"/>
      <c r="GN1402" s="24"/>
      <c r="GO1402" s="24"/>
      <c r="GP1402" s="24"/>
      <c r="GQ1402" s="24"/>
      <c r="GR1402" s="24"/>
      <c r="GS1402" s="24"/>
      <c r="GT1402" s="24"/>
      <c r="GU1402" s="24"/>
      <c r="GV1402" s="24"/>
      <c r="GW1402" s="24"/>
      <c r="GX1402" s="24"/>
      <c r="GY1402" s="24"/>
      <c r="GZ1402" s="24"/>
      <c r="HA1402" s="24"/>
      <c r="HB1402" s="24"/>
      <c r="HC1402" s="24"/>
      <c r="HD1402" s="24"/>
      <c r="HE1402" s="24"/>
      <c r="HF1402" s="24"/>
      <c r="HG1402" s="24"/>
    </row>
    <row r="1403" spans="1:215" ht="13.5" customHeight="1" x14ac:dyDescent="0.2">
      <c r="A1403" s="24"/>
      <c r="B1403" s="24"/>
      <c r="C1403" s="125"/>
      <c r="D1403" s="125"/>
      <c r="O1403" s="24"/>
      <c r="P1403" s="24"/>
      <c r="Q1403" s="125"/>
      <c r="R1403" s="24"/>
      <c r="S1403" s="108"/>
      <c r="T1403" s="108"/>
      <c r="U1403" s="108"/>
      <c r="V1403" s="108"/>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24"/>
      <c r="CA1403" s="24"/>
      <c r="CB1403" s="24"/>
      <c r="CC1403" s="24"/>
      <c r="CD1403" s="24"/>
      <c r="CE1403" s="24"/>
      <c r="CF1403" s="24"/>
      <c r="CG1403" s="24"/>
      <c r="CH1403" s="24"/>
      <c r="CI1403" s="24"/>
      <c r="CJ1403" s="24"/>
      <c r="CK1403" s="24"/>
      <c r="CL1403" s="24"/>
      <c r="CM1403" s="24"/>
      <c r="CN1403" s="24"/>
      <c r="CO1403" s="24"/>
      <c r="CP1403" s="24"/>
      <c r="CQ1403" s="24"/>
      <c r="CR1403" s="24"/>
      <c r="CS1403" s="24"/>
      <c r="CT1403" s="24"/>
      <c r="CU1403" s="24"/>
      <c r="CV1403" s="24"/>
      <c r="CW1403" s="24"/>
      <c r="CX1403" s="24"/>
      <c r="CY1403" s="24"/>
      <c r="CZ1403" s="24"/>
      <c r="DA1403" s="24"/>
      <c r="DB1403" s="24"/>
      <c r="DC1403" s="24"/>
      <c r="DD1403" s="24"/>
      <c r="DE1403" s="24"/>
      <c r="DF1403" s="24"/>
      <c r="DG1403" s="24"/>
      <c r="DH1403" s="24"/>
      <c r="DI1403" s="24"/>
      <c r="DJ1403" s="24"/>
      <c r="DK1403" s="24"/>
      <c r="DL1403" s="24"/>
      <c r="DM1403" s="24"/>
      <c r="DN1403" s="24"/>
      <c r="DO1403" s="24"/>
      <c r="DP1403" s="24"/>
      <c r="DQ1403" s="24"/>
      <c r="DR1403" s="24"/>
      <c r="DS1403" s="24"/>
      <c r="DT1403" s="24"/>
      <c r="DU1403" s="24"/>
      <c r="DV1403" s="24"/>
      <c r="DW1403" s="24"/>
      <c r="DX1403" s="24"/>
      <c r="DY1403" s="24"/>
      <c r="DZ1403" s="24"/>
      <c r="EA1403" s="24"/>
      <c r="EB1403" s="24"/>
      <c r="EC1403" s="24"/>
      <c r="ED1403" s="24"/>
      <c r="EE1403" s="24"/>
      <c r="EF1403" s="24"/>
      <c r="EG1403" s="24"/>
      <c r="EH1403" s="24"/>
      <c r="EI1403" s="24"/>
      <c r="EJ1403" s="24"/>
      <c r="EK1403" s="24"/>
      <c r="EL1403" s="24"/>
      <c r="EM1403" s="24"/>
      <c r="EN1403" s="24"/>
      <c r="EO1403" s="24"/>
      <c r="EP1403" s="24"/>
      <c r="EQ1403" s="24"/>
      <c r="ER1403" s="24"/>
      <c r="ES1403" s="24"/>
      <c r="ET1403" s="24"/>
      <c r="EU1403" s="24"/>
      <c r="EV1403" s="24"/>
      <c r="EW1403" s="24"/>
      <c r="EX1403" s="24"/>
      <c r="EY1403" s="24"/>
      <c r="EZ1403" s="24"/>
      <c r="FA1403" s="24"/>
      <c r="FB1403" s="24"/>
      <c r="FC1403" s="24"/>
      <c r="FD1403" s="24"/>
      <c r="FE1403" s="24"/>
      <c r="FF1403" s="24"/>
      <c r="FG1403" s="24"/>
      <c r="FH1403" s="24"/>
      <c r="FI1403" s="24"/>
      <c r="FJ1403" s="24"/>
      <c r="FK1403" s="24"/>
      <c r="FL1403" s="24"/>
      <c r="FM1403" s="24"/>
      <c r="FN1403" s="24"/>
      <c r="FO1403" s="24"/>
      <c r="FP1403" s="24"/>
      <c r="FQ1403" s="24"/>
      <c r="FR1403" s="24"/>
      <c r="FS1403" s="24"/>
      <c r="FT1403" s="24"/>
      <c r="FU1403" s="24"/>
      <c r="FV1403" s="24"/>
      <c r="FW1403" s="24"/>
      <c r="FX1403" s="24"/>
      <c r="FY1403" s="24"/>
      <c r="FZ1403" s="24"/>
      <c r="GA1403" s="24"/>
      <c r="GB1403" s="24"/>
      <c r="GC1403" s="24"/>
      <c r="GD1403" s="24"/>
      <c r="GE1403" s="24"/>
      <c r="GF1403" s="24"/>
      <c r="GG1403" s="24"/>
      <c r="GH1403" s="24"/>
      <c r="GI1403" s="24"/>
      <c r="GJ1403" s="24"/>
      <c r="GK1403" s="24"/>
      <c r="GL1403" s="24"/>
      <c r="GM1403" s="24"/>
      <c r="GN1403" s="24"/>
      <c r="GO1403" s="24"/>
      <c r="GP1403" s="24"/>
      <c r="GQ1403" s="24"/>
      <c r="GR1403" s="24"/>
      <c r="GS1403" s="24"/>
      <c r="GT1403" s="24"/>
      <c r="GU1403" s="24"/>
      <c r="GV1403" s="24"/>
      <c r="GW1403" s="24"/>
      <c r="GX1403" s="24"/>
      <c r="GY1403" s="24"/>
      <c r="GZ1403" s="24"/>
      <c r="HA1403" s="24"/>
      <c r="HB1403" s="24"/>
      <c r="HC1403" s="24"/>
      <c r="HD1403" s="24"/>
      <c r="HE1403" s="24"/>
      <c r="HF1403" s="24"/>
      <c r="HG1403" s="24"/>
    </row>
    <row r="1404" spans="1:215" ht="13.5" customHeight="1" x14ac:dyDescent="0.2">
      <c r="A1404" s="24"/>
      <c r="B1404" s="24"/>
      <c r="C1404" s="125"/>
      <c r="D1404" s="125"/>
      <c r="O1404" s="24"/>
      <c r="P1404" s="24"/>
      <c r="Q1404" s="125"/>
      <c r="R1404" s="24"/>
      <c r="S1404" s="108"/>
      <c r="T1404" s="108"/>
      <c r="U1404" s="108"/>
      <c r="V1404" s="108"/>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c r="CA1404" s="24"/>
      <c r="CB1404" s="24"/>
      <c r="CC1404" s="24"/>
      <c r="CD1404" s="24"/>
      <c r="CE1404" s="24"/>
      <c r="CF1404" s="24"/>
      <c r="CG1404" s="24"/>
      <c r="CH1404" s="24"/>
      <c r="CI1404" s="24"/>
      <c r="CJ1404" s="24"/>
      <c r="CK1404" s="24"/>
      <c r="CL1404" s="24"/>
      <c r="CM1404" s="24"/>
      <c r="CN1404" s="24"/>
      <c r="CO1404" s="24"/>
      <c r="CP1404" s="24"/>
      <c r="CQ1404" s="24"/>
      <c r="CR1404" s="24"/>
      <c r="CS1404" s="24"/>
      <c r="CT1404" s="24"/>
      <c r="CU1404" s="24"/>
      <c r="CV1404" s="24"/>
      <c r="CW1404" s="24"/>
      <c r="CX1404" s="24"/>
      <c r="CY1404" s="24"/>
      <c r="CZ1404" s="24"/>
      <c r="DA1404" s="24"/>
      <c r="DB1404" s="24"/>
      <c r="DC1404" s="24"/>
      <c r="DD1404" s="24"/>
      <c r="DE1404" s="24"/>
      <c r="DF1404" s="24"/>
      <c r="DG1404" s="24"/>
      <c r="DH1404" s="24"/>
      <c r="DI1404" s="24"/>
      <c r="DJ1404" s="24"/>
      <c r="DK1404" s="24"/>
      <c r="DL1404" s="24"/>
      <c r="DM1404" s="24"/>
      <c r="DN1404" s="24"/>
      <c r="DO1404" s="24"/>
      <c r="DP1404" s="24"/>
      <c r="DQ1404" s="24"/>
      <c r="DR1404" s="24"/>
      <c r="DS1404" s="24"/>
      <c r="DT1404" s="24"/>
      <c r="DU1404" s="24"/>
      <c r="DV1404" s="24"/>
      <c r="DW1404" s="24"/>
      <c r="DX1404" s="24"/>
      <c r="DY1404" s="24"/>
      <c r="DZ1404" s="24"/>
      <c r="EA1404" s="24"/>
      <c r="EB1404" s="24"/>
      <c r="EC1404" s="24"/>
      <c r="ED1404" s="24"/>
      <c r="EE1404" s="24"/>
      <c r="EF1404" s="24"/>
      <c r="EG1404" s="24"/>
      <c r="EH1404" s="24"/>
      <c r="EI1404" s="24"/>
      <c r="EJ1404" s="24"/>
      <c r="EK1404" s="24"/>
      <c r="EL1404" s="24"/>
      <c r="EM1404" s="24"/>
      <c r="EN1404" s="24"/>
      <c r="EO1404" s="24"/>
      <c r="EP1404" s="24"/>
      <c r="EQ1404" s="24"/>
      <c r="ER1404" s="24"/>
      <c r="ES1404" s="24"/>
      <c r="ET1404" s="24"/>
      <c r="EU1404" s="24"/>
      <c r="EV1404" s="24"/>
      <c r="EW1404" s="24"/>
      <c r="EX1404" s="24"/>
      <c r="EY1404" s="24"/>
      <c r="EZ1404" s="24"/>
      <c r="FA1404" s="24"/>
      <c r="FB1404" s="24"/>
      <c r="FC1404" s="24"/>
      <c r="FD1404" s="24"/>
      <c r="FE1404" s="24"/>
      <c r="FF1404" s="24"/>
      <c r="FG1404" s="24"/>
      <c r="FH1404" s="24"/>
      <c r="FI1404" s="24"/>
      <c r="FJ1404" s="24"/>
      <c r="FK1404" s="24"/>
      <c r="FL1404" s="24"/>
      <c r="FM1404" s="24"/>
      <c r="FN1404" s="24"/>
      <c r="FO1404" s="24"/>
      <c r="FP1404" s="24"/>
      <c r="FQ1404" s="24"/>
      <c r="FR1404" s="24"/>
      <c r="FS1404" s="24"/>
      <c r="FT1404" s="24"/>
      <c r="FU1404" s="24"/>
      <c r="FV1404" s="24"/>
      <c r="FW1404" s="24"/>
      <c r="FX1404" s="24"/>
      <c r="FY1404" s="24"/>
      <c r="FZ1404" s="24"/>
      <c r="GA1404" s="24"/>
      <c r="GB1404" s="24"/>
      <c r="GC1404" s="24"/>
      <c r="GD1404" s="24"/>
      <c r="GE1404" s="24"/>
      <c r="GF1404" s="24"/>
      <c r="GG1404" s="24"/>
      <c r="GH1404" s="24"/>
      <c r="GI1404" s="24"/>
      <c r="GJ1404" s="24"/>
      <c r="GK1404" s="24"/>
      <c r="GL1404" s="24"/>
      <c r="GM1404" s="24"/>
      <c r="GN1404" s="24"/>
      <c r="GO1404" s="24"/>
      <c r="GP1404" s="24"/>
      <c r="GQ1404" s="24"/>
      <c r="GR1404" s="24"/>
      <c r="GS1404" s="24"/>
      <c r="GT1404" s="24"/>
      <c r="GU1404" s="24"/>
      <c r="GV1404" s="24"/>
      <c r="GW1404" s="24"/>
      <c r="GX1404" s="24"/>
      <c r="GY1404" s="24"/>
      <c r="GZ1404" s="24"/>
      <c r="HA1404" s="24"/>
      <c r="HB1404" s="24"/>
      <c r="HC1404" s="24"/>
      <c r="HD1404" s="24"/>
      <c r="HE1404" s="24"/>
      <c r="HF1404" s="24"/>
      <c r="HG1404" s="24"/>
    </row>
    <row r="1405" spans="1:215" ht="13.5" customHeight="1" x14ac:dyDescent="0.2">
      <c r="A1405" s="24"/>
      <c r="B1405" s="24"/>
      <c r="C1405" s="125"/>
      <c r="D1405" s="125"/>
      <c r="O1405" s="24"/>
      <c r="P1405" s="24"/>
      <c r="Q1405" s="125"/>
      <c r="R1405" s="24"/>
      <c r="S1405" s="108"/>
      <c r="T1405" s="108"/>
      <c r="U1405" s="108"/>
      <c r="V1405" s="108"/>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4"/>
      <c r="CA1405" s="24"/>
      <c r="CB1405" s="24"/>
      <c r="CC1405" s="24"/>
      <c r="CD1405" s="24"/>
      <c r="CE1405" s="24"/>
      <c r="CF1405" s="24"/>
      <c r="CG1405" s="24"/>
      <c r="CH1405" s="24"/>
      <c r="CI1405" s="24"/>
      <c r="CJ1405" s="24"/>
      <c r="CK1405" s="24"/>
      <c r="CL1405" s="24"/>
      <c r="CM1405" s="24"/>
      <c r="CN1405" s="24"/>
      <c r="CO1405" s="24"/>
      <c r="CP1405" s="24"/>
      <c r="CQ1405" s="24"/>
      <c r="CR1405" s="24"/>
      <c r="CS1405" s="24"/>
      <c r="CT1405" s="24"/>
      <c r="CU1405" s="24"/>
      <c r="CV1405" s="24"/>
      <c r="CW1405" s="24"/>
      <c r="CX1405" s="24"/>
      <c r="CY1405" s="24"/>
      <c r="CZ1405" s="24"/>
      <c r="DA1405" s="24"/>
      <c r="DB1405" s="24"/>
      <c r="DC1405" s="24"/>
      <c r="DD1405" s="24"/>
      <c r="DE1405" s="24"/>
      <c r="DF1405" s="24"/>
      <c r="DG1405" s="24"/>
      <c r="DH1405" s="24"/>
      <c r="DI1405" s="24"/>
      <c r="DJ1405" s="24"/>
      <c r="DK1405" s="24"/>
      <c r="DL1405" s="24"/>
      <c r="DM1405" s="24"/>
      <c r="DN1405" s="24"/>
      <c r="DO1405" s="24"/>
      <c r="DP1405" s="24"/>
      <c r="DQ1405" s="24"/>
      <c r="DR1405" s="24"/>
      <c r="DS1405" s="24"/>
      <c r="DT1405" s="24"/>
      <c r="DU1405" s="24"/>
      <c r="DV1405" s="24"/>
      <c r="DW1405" s="24"/>
      <c r="DX1405" s="24"/>
      <c r="DY1405" s="24"/>
      <c r="DZ1405" s="24"/>
      <c r="EA1405" s="24"/>
      <c r="EB1405" s="24"/>
      <c r="EC1405" s="24"/>
      <c r="ED1405" s="24"/>
      <c r="EE1405" s="24"/>
      <c r="EF1405" s="24"/>
      <c r="EG1405" s="24"/>
      <c r="EH1405" s="24"/>
      <c r="EI1405" s="24"/>
      <c r="EJ1405" s="24"/>
      <c r="EK1405" s="24"/>
      <c r="EL1405" s="24"/>
      <c r="EM1405" s="24"/>
      <c r="EN1405" s="24"/>
      <c r="EO1405" s="24"/>
      <c r="EP1405" s="24"/>
      <c r="EQ1405" s="24"/>
      <c r="ER1405" s="24"/>
      <c r="ES1405" s="24"/>
      <c r="ET1405" s="24"/>
      <c r="EU1405" s="24"/>
      <c r="EV1405" s="24"/>
      <c r="EW1405" s="24"/>
      <c r="EX1405" s="24"/>
      <c r="EY1405" s="24"/>
      <c r="EZ1405" s="24"/>
      <c r="FA1405" s="24"/>
      <c r="FB1405" s="24"/>
      <c r="FC1405" s="24"/>
      <c r="FD1405" s="24"/>
      <c r="FE1405" s="24"/>
      <c r="FF1405" s="24"/>
      <c r="FG1405" s="24"/>
      <c r="FH1405" s="24"/>
      <c r="FI1405" s="24"/>
      <c r="FJ1405" s="24"/>
      <c r="FK1405" s="24"/>
      <c r="FL1405" s="24"/>
      <c r="FM1405" s="24"/>
      <c r="FN1405" s="24"/>
      <c r="FO1405" s="24"/>
      <c r="FP1405" s="24"/>
      <c r="FQ1405" s="24"/>
      <c r="FR1405" s="24"/>
      <c r="FS1405" s="24"/>
      <c r="FT1405" s="24"/>
      <c r="FU1405" s="24"/>
      <c r="FV1405" s="24"/>
      <c r="FW1405" s="24"/>
      <c r="FX1405" s="24"/>
      <c r="FY1405" s="24"/>
      <c r="FZ1405" s="24"/>
      <c r="GA1405" s="24"/>
      <c r="GB1405" s="24"/>
      <c r="GC1405" s="24"/>
      <c r="GD1405" s="24"/>
      <c r="GE1405" s="24"/>
      <c r="GF1405" s="24"/>
      <c r="GG1405" s="24"/>
      <c r="GH1405" s="24"/>
      <c r="GI1405" s="24"/>
      <c r="GJ1405" s="24"/>
      <c r="GK1405" s="24"/>
      <c r="GL1405" s="24"/>
      <c r="GM1405" s="24"/>
      <c r="GN1405" s="24"/>
      <c r="GO1405" s="24"/>
      <c r="GP1405" s="24"/>
      <c r="GQ1405" s="24"/>
      <c r="GR1405" s="24"/>
      <c r="GS1405" s="24"/>
      <c r="GT1405" s="24"/>
      <c r="GU1405" s="24"/>
      <c r="GV1405" s="24"/>
      <c r="GW1405" s="24"/>
      <c r="GX1405" s="24"/>
      <c r="GY1405" s="24"/>
      <c r="GZ1405" s="24"/>
      <c r="HA1405" s="24"/>
      <c r="HB1405" s="24"/>
      <c r="HC1405" s="24"/>
      <c r="HD1405" s="24"/>
      <c r="HE1405" s="24"/>
      <c r="HF1405" s="24"/>
      <c r="HG1405" s="24"/>
    </row>
    <row r="1406" spans="1:215" ht="13.5" customHeight="1" x14ac:dyDescent="0.2">
      <c r="A1406" s="24"/>
      <c r="B1406" s="24"/>
      <c r="C1406" s="125"/>
      <c r="D1406" s="125"/>
      <c r="O1406" s="24"/>
      <c r="P1406" s="24"/>
      <c r="Q1406" s="125"/>
      <c r="R1406" s="24"/>
      <c r="S1406" s="108"/>
      <c r="T1406" s="108"/>
      <c r="U1406" s="108"/>
      <c r="V1406" s="108"/>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c r="CA1406" s="24"/>
      <c r="CB1406" s="24"/>
      <c r="CC1406" s="24"/>
      <c r="CD1406" s="24"/>
      <c r="CE1406" s="24"/>
      <c r="CF1406" s="24"/>
      <c r="CG1406" s="24"/>
      <c r="CH1406" s="24"/>
      <c r="CI1406" s="24"/>
      <c r="CJ1406" s="24"/>
      <c r="CK1406" s="24"/>
      <c r="CL1406" s="24"/>
      <c r="CM1406" s="24"/>
      <c r="CN1406" s="24"/>
      <c r="CO1406" s="24"/>
      <c r="CP1406" s="24"/>
      <c r="CQ1406" s="24"/>
      <c r="CR1406" s="24"/>
      <c r="CS1406" s="24"/>
      <c r="CT1406" s="24"/>
      <c r="CU1406" s="24"/>
      <c r="CV1406" s="24"/>
      <c r="CW1406" s="24"/>
      <c r="CX1406" s="24"/>
      <c r="CY1406" s="24"/>
      <c r="CZ1406" s="24"/>
      <c r="DA1406" s="24"/>
      <c r="DB1406" s="24"/>
      <c r="DC1406" s="24"/>
      <c r="DD1406" s="24"/>
      <c r="DE1406" s="24"/>
      <c r="DF1406" s="24"/>
      <c r="DG1406" s="24"/>
      <c r="DH1406" s="24"/>
      <c r="DI1406" s="24"/>
      <c r="DJ1406" s="24"/>
      <c r="DK1406" s="24"/>
      <c r="DL1406" s="24"/>
      <c r="DM1406" s="24"/>
      <c r="DN1406" s="24"/>
      <c r="DO1406" s="24"/>
      <c r="DP1406" s="24"/>
      <c r="DQ1406" s="24"/>
      <c r="DR1406" s="24"/>
      <c r="DS1406" s="24"/>
      <c r="DT1406" s="24"/>
      <c r="DU1406" s="24"/>
      <c r="DV1406" s="24"/>
      <c r="DW1406" s="24"/>
      <c r="DX1406" s="24"/>
      <c r="DY1406" s="24"/>
      <c r="DZ1406" s="24"/>
      <c r="EA1406" s="24"/>
      <c r="EB1406" s="24"/>
      <c r="EC1406" s="24"/>
      <c r="ED1406" s="24"/>
      <c r="EE1406" s="24"/>
      <c r="EF1406" s="24"/>
      <c r="EG1406" s="24"/>
      <c r="EH1406" s="24"/>
      <c r="EI1406" s="24"/>
      <c r="EJ1406" s="24"/>
      <c r="EK1406" s="24"/>
      <c r="EL1406" s="24"/>
      <c r="EM1406" s="24"/>
      <c r="EN1406" s="24"/>
      <c r="EO1406" s="24"/>
      <c r="EP1406" s="24"/>
      <c r="EQ1406" s="24"/>
      <c r="ER1406" s="24"/>
      <c r="ES1406" s="24"/>
      <c r="ET1406" s="24"/>
      <c r="EU1406" s="24"/>
      <c r="EV1406" s="24"/>
      <c r="EW1406" s="24"/>
      <c r="EX1406" s="24"/>
      <c r="EY1406" s="24"/>
      <c r="EZ1406" s="24"/>
      <c r="FA1406" s="24"/>
      <c r="FB1406" s="24"/>
      <c r="FC1406" s="24"/>
      <c r="FD1406" s="24"/>
      <c r="FE1406" s="24"/>
      <c r="FF1406" s="24"/>
      <c r="FG1406" s="24"/>
      <c r="FH1406" s="24"/>
      <c r="FI1406" s="24"/>
      <c r="FJ1406" s="24"/>
      <c r="FK1406" s="24"/>
      <c r="FL1406" s="24"/>
      <c r="FM1406" s="24"/>
      <c r="FN1406" s="24"/>
      <c r="FO1406" s="24"/>
      <c r="FP1406" s="24"/>
      <c r="FQ1406" s="24"/>
      <c r="FR1406" s="24"/>
      <c r="FS1406" s="24"/>
      <c r="FT1406" s="24"/>
      <c r="FU1406" s="24"/>
      <c r="FV1406" s="24"/>
      <c r="FW1406" s="24"/>
      <c r="FX1406" s="24"/>
      <c r="FY1406" s="24"/>
      <c r="FZ1406" s="24"/>
      <c r="GA1406" s="24"/>
      <c r="GB1406" s="24"/>
      <c r="GC1406" s="24"/>
      <c r="GD1406" s="24"/>
      <c r="GE1406" s="24"/>
      <c r="GF1406" s="24"/>
      <c r="GG1406" s="24"/>
      <c r="GH1406" s="24"/>
      <c r="GI1406" s="24"/>
      <c r="GJ1406" s="24"/>
      <c r="GK1406" s="24"/>
      <c r="GL1406" s="24"/>
      <c r="GM1406" s="24"/>
      <c r="GN1406" s="24"/>
      <c r="GO1406" s="24"/>
      <c r="GP1406" s="24"/>
      <c r="GQ1406" s="24"/>
      <c r="GR1406" s="24"/>
      <c r="GS1406" s="24"/>
      <c r="GT1406" s="24"/>
      <c r="GU1406" s="24"/>
      <c r="GV1406" s="24"/>
      <c r="GW1406" s="24"/>
      <c r="GX1406" s="24"/>
      <c r="GY1406" s="24"/>
      <c r="GZ1406" s="24"/>
      <c r="HA1406" s="24"/>
      <c r="HB1406" s="24"/>
      <c r="HC1406" s="24"/>
      <c r="HD1406" s="24"/>
      <c r="HE1406" s="24"/>
      <c r="HF1406" s="24"/>
      <c r="HG1406" s="24"/>
    </row>
    <row r="1407" spans="1:215" ht="13.5" customHeight="1" x14ac:dyDescent="0.2">
      <c r="A1407" s="24"/>
      <c r="B1407" s="24"/>
      <c r="C1407" s="125"/>
      <c r="D1407" s="125"/>
      <c r="O1407" s="24"/>
      <c r="P1407" s="24"/>
      <c r="Q1407" s="125"/>
      <c r="R1407" s="24"/>
      <c r="S1407" s="108"/>
      <c r="T1407" s="108"/>
      <c r="U1407" s="108"/>
      <c r="V1407" s="108"/>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24"/>
      <c r="CD1407" s="24"/>
      <c r="CE1407" s="24"/>
      <c r="CF1407" s="24"/>
      <c r="CG1407" s="24"/>
      <c r="CH1407" s="24"/>
      <c r="CI1407" s="24"/>
      <c r="CJ1407" s="24"/>
      <c r="CK1407" s="24"/>
      <c r="CL1407" s="24"/>
      <c r="CM1407" s="24"/>
      <c r="CN1407" s="24"/>
      <c r="CO1407" s="24"/>
      <c r="CP1407" s="24"/>
      <c r="CQ1407" s="24"/>
      <c r="CR1407" s="24"/>
      <c r="CS1407" s="24"/>
      <c r="CT1407" s="24"/>
      <c r="CU1407" s="24"/>
      <c r="CV1407" s="24"/>
      <c r="CW1407" s="24"/>
      <c r="CX1407" s="24"/>
      <c r="CY1407" s="24"/>
      <c r="CZ1407" s="24"/>
      <c r="DA1407" s="24"/>
      <c r="DB1407" s="24"/>
      <c r="DC1407" s="24"/>
      <c r="DD1407" s="24"/>
      <c r="DE1407" s="24"/>
      <c r="DF1407" s="24"/>
      <c r="DG1407" s="24"/>
      <c r="DH1407" s="24"/>
      <c r="DI1407" s="24"/>
      <c r="DJ1407" s="24"/>
      <c r="DK1407" s="24"/>
      <c r="DL1407" s="24"/>
      <c r="DM1407" s="24"/>
      <c r="DN1407" s="24"/>
      <c r="DO1407" s="24"/>
      <c r="DP1407" s="24"/>
      <c r="DQ1407" s="24"/>
      <c r="DR1407" s="24"/>
      <c r="DS1407" s="24"/>
      <c r="DT1407" s="24"/>
      <c r="DU1407" s="24"/>
      <c r="DV1407" s="24"/>
      <c r="DW1407" s="24"/>
      <c r="DX1407" s="24"/>
      <c r="DY1407" s="24"/>
      <c r="DZ1407" s="24"/>
      <c r="EA1407" s="24"/>
      <c r="EB1407" s="24"/>
      <c r="EC1407" s="24"/>
      <c r="ED1407" s="24"/>
      <c r="EE1407" s="24"/>
      <c r="EF1407" s="24"/>
      <c r="EG1407" s="24"/>
      <c r="EH1407" s="24"/>
      <c r="EI1407" s="24"/>
      <c r="EJ1407" s="24"/>
      <c r="EK1407" s="24"/>
      <c r="EL1407" s="24"/>
      <c r="EM1407" s="24"/>
      <c r="EN1407" s="24"/>
      <c r="EO1407" s="24"/>
      <c r="EP1407" s="24"/>
      <c r="EQ1407" s="24"/>
      <c r="ER1407" s="24"/>
      <c r="ES1407" s="24"/>
      <c r="ET1407" s="24"/>
      <c r="EU1407" s="24"/>
      <c r="EV1407" s="24"/>
      <c r="EW1407" s="24"/>
      <c r="EX1407" s="24"/>
      <c r="EY1407" s="24"/>
      <c r="EZ1407" s="24"/>
      <c r="FA1407" s="24"/>
      <c r="FB1407" s="24"/>
      <c r="FC1407" s="24"/>
      <c r="FD1407" s="24"/>
      <c r="FE1407" s="24"/>
      <c r="FF1407" s="24"/>
      <c r="FG1407" s="24"/>
      <c r="FH1407" s="24"/>
      <c r="FI1407" s="24"/>
      <c r="FJ1407" s="24"/>
      <c r="FK1407" s="24"/>
      <c r="FL1407" s="24"/>
      <c r="FM1407" s="24"/>
      <c r="FN1407" s="24"/>
      <c r="FO1407" s="24"/>
      <c r="FP1407" s="24"/>
      <c r="FQ1407" s="24"/>
      <c r="FR1407" s="24"/>
      <c r="FS1407" s="24"/>
      <c r="FT1407" s="24"/>
      <c r="FU1407" s="24"/>
      <c r="FV1407" s="24"/>
      <c r="FW1407" s="24"/>
      <c r="FX1407" s="24"/>
      <c r="FY1407" s="24"/>
      <c r="FZ1407" s="24"/>
      <c r="GA1407" s="24"/>
      <c r="GB1407" s="24"/>
      <c r="GC1407" s="24"/>
      <c r="GD1407" s="24"/>
      <c r="GE1407" s="24"/>
      <c r="GF1407" s="24"/>
      <c r="GG1407" s="24"/>
      <c r="GH1407" s="24"/>
      <c r="GI1407" s="24"/>
      <c r="GJ1407" s="24"/>
      <c r="GK1407" s="24"/>
      <c r="GL1407" s="24"/>
      <c r="GM1407" s="24"/>
      <c r="GN1407" s="24"/>
      <c r="GO1407" s="24"/>
      <c r="GP1407" s="24"/>
      <c r="GQ1407" s="24"/>
      <c r="GR1407" s="24"/>
      <c r="GS1407" s="24"/>
      <c r="GT1407" s="24"/>
      <c r="GU1407" s="24"/>
      <c r="GV1407" s="24"/>
      <c r="GW1407" s="24"/>
      <c r="GX1407" s="24"/>
      <c r="GY1407" s="24"/>
      <c r="GZ1407" s="24"/>
      <c r="HA1407" s="24"/>
      <c r="HB1407" s="24"/>
      <c r="HC1407" s="24"/>
      <c r="HD1407" s="24"/>
      <c r="HE1407" s="24"/>
      <c r="HF1407" s="24"/>
      <c r="HG1407" s="24"/>
    </row>
    <row r="1408" spans="1:215" ht="13.5" customHeight="1" x14ac:dyDescent="0.2">
      <c r="A1408" s="24"/>
      <c r="B1408" s="24"/>
      <c r="C1408" s="125"/>
      <c r="D1408" s="125"/>
      <c r="O1408" s="24"/>
      <c r="P1408" s="24"/>
      <c r="Q1408" s="125"/>
      <c r="R1408" s="24"/>
      <c r="S1408" s="108"/>
      <c r="T1408" s="108"/>
      <c r="U1408" s="108"/>
      <c r="V1408" s="108"/>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c r="CA1408" s="24"/>
      <c r="CB1408" s="24"/>
      <c r="CC1408" s="24"/>
      <c r="CD1408" s="24"/>
      <c r="CE1408" s="24"/>
      <c r="CF1408" s="24"/>
      <c r="CG1408" s="24"/>
      <c r="CH1408" s="24"/>
      <c r="CI1408" s="24"/>
      <c r="CJ1408" s="24"/>
      <c r="CK1408" s="24"/>
      <c r="CL1408" s="24"/>
      <c r="CM1408" s="24"/>
      <c r="CN1408" s="24"/>
      <c r="CO1408" s="24"/>
      <c r="CP1408" s="24"/>
      <c r="CQ1408" s="24"/>
      <c r="CR1408" s="24"/>
      <c r="CS1408" s="24"/>
      <c r="CT1408" s="24"/>
      <c r="CU1408" s="24"/>
      <c r="CV1408" s="24"/>
      <c r="CW1408" s="24"/>
      <c r="CX1408" s="24"/>
      <c r="CY1408" s="24"/>
      <c r="CZ1408" s="24"/>
      <c r="DA1408" s="24"/>
      <c r="DB1408" s="24"/>
      <c r="DC1408" s="24"/>
      <c r="DD1408" s="24"/>
      <c r="DE1408" s="24"/>
      <c r="DF1408" s="24"/>
      <c r="DG1408" s="24"/>
      <c r="DH1408" s="24"/>
      <c r="DI1408" s="24"/>
      <c r="DJ1408" s="24"/>
      <c r="DK1408" s="24"/>
      <c r="DL1408" s="24"/>
      <c r="DM1408" s="24"/>
      <c r="DN1408" s="24"/>
      <c r="DO1408" s="24"/>
      <c r="DP1408" s="24"/>
      <c r="DQ1408" s="24"/>
      <c r="DR1408" s="24"/>
      <c r="DS1408" s="24"/>
      <c r="DT1408" s="24"/>
      <c r="DU1408" s="24"/>
      <c r="DV1408" s="24"/>
      <c r="DW1408" s="24"/>
      <c r="DX1408" s="24"/>
      <c r="DY1408" s="24"/>
      <c r="DZ1408" s="24"/>
      <c r="EA1408" s="24"/>
      <c r="EB1408" s="24"/>
      <c r="EC1408" s="24"/>
      <c r="ED1408" s="24"/>
      <c r="EE1408" s="24"/>
      <c r="EF1408" s="24"/>
      <c r="EG1408" s="24"/>
      <c r="EH1408" s="24"/>
      <c r="EI1408" s="24"/>
      <c r="EJ1408" s="24"/>
      <c r="EK1408" s="24"/>
      <c r="EL1408" s="24"/>
      <c r="EM1408" s="24"/>
      <c r="EN1408" s="24"/>
      <c r="EO1408" s="24"/>
      <c r="EP1408" s="24"/>
      <c r="EQ1408" s="24"/>
      <c r="ER1408" s="24"/>
      <c r="ES1408" s="24"/>
      <c r="ET1408" s="24"/>
      <c r="EU1408" s="24"/>
      <c r="EV1408" s="24"/>
      <c r="EW1408" s="24"/>
      <c r="EX1408" s="24"/>
      <c r="EY1408" s="24"/>
      <c r="EZ1408" s="24"/>
      <c r="FA1408" s="24"/>
      <c r="FB1408" s="24"/>
      <c r="FC1408" s="24"/>
      <c r="FD1408" s="24"/>
      <c r="FE1408" s="24"/>
      <c r="FF1408" s="24"/>
      <c r="FG1408" s="24"/>
      <c r="FH1408" s="24"/>
      <c r="FI1408" s="24"/>
      <c r="FJ1408" s="24"/>
      <c r="FK1408" s="24"/>
      <c r="FL1408" s="24"/>
      <c r="FM1408" s="24"/>
      <c r="FN1408" s="24"/>
      <c r="FO1408" s="24"/>
      <c r="FP1408" s="24"/>
      <c r="FQ1408" s="24"/>
      <c r="FR1408" s="24"/>
      <c r="FS1408" s="24"/>
      <c r="FT1408" s="24"/>
      <c r="FU1408" s="24"/>
      <c r="FV1408" s="24"/>
      <c r="FW1408" s="24"/>
      <c r="FX1408" s="24"/>
      <c r="FY1408" s="24"/>
      <c r="FZ1408" s="24"/>
      <c r="GA1408" s="24"/>
      <c r="GB1408" s="24"/>
      <c r="GC1408" s="24"/>
      <c r="GD1408" s="24"/>
      <c r="GE1408" s="24"/>
      <c r="GF1408" s="24"/>
      <c r="GG1408" s="24"/>
      <c r="GH1408" s="24"/>
      <c r="GI1408" s="24"/>
      <c r="GJ1408" s="24"/>
      <c r="GK1408" s="24"/>
      <c r="GL1408" s="24"/>
      <c r="GM1408" s="24"/>
      <c r="GN1408" s="24"/>
      <c r="GO1408" s="24"/>
      <c r="GP1408" s="24"/>
      <c r="GQ1408" s="24"/>
      <c r="GR1408" s="24"/>
      <c r="GS1408" s="24"/>
      <c r="GT1408" s="24"/>
      <c r="GU1408" s="24"/>
      <c r="GV1408" s="24"/>
      <c r="GW1408" s="24"/>
      <c r="GX1408" s="24"/>
      <c r="GY1408" s="24"/>
      <c r="GZ1408" s="24"/>
      <c r="HA1408" s="24"/>
      <c r="HB1408" s="24"/>
      <c r="HC1408" s="24"/>
      <c r="HD1408" s="24"/>
      <c r="HE1408" s="24"/>
      <c r="HF1408" s="24"/>
      <c r="HG1408" s="24"/>
    </row>
    <row r="1409" spans="1:215" ht="13.5" customHeight="1" x14ac:dyDescent="0.2">
      <c r="A1409" s="24"/>
      <c r="B1409" s="24"/>
      <c r="C1409" s="125"/>
      <c r="D1409" s="125"/>
      <c r="O1409" s="24"/>
      <c r="P1409" s="24"/>
      <c r="Q1409" s="125"/>
      <c r="R1409" s="24"/>
      <c r="S1409" s="108"/>
      <c r="T1409" s="108"/>
      <c r="U1409" s="108"/>
      <c r="V1409" s="108"/>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4"/>
      <c r="CA1409" s="24"/>
      <c r="CB1409" s="24"/>
      <c r="CC1409" s="24"/>
      <c r="CD1409" s="24"/>
      <c r="CE1409" s="24"/>
      <c r="CF1409" s="24"/>
      <c r="CG1409" s="24"/>
      <c r="CH1409" s="24"/>
      <c r="CI1409" s="24"/>
      <c r="CJ1409" s="24"/>
      <c r="CK1409" s="24"/>
      <c r="CL1409" s="24"/>
      <c r="CM1409" s="24"/>
      <c r="CN1409" s="24"/>
      <c r="CO1409" s="24"/>
      <c r="CP1409" s="24"/>
      <c r="CQ1409" s="24"/>
      <c r="CR1409" s="24"/>
      <c r="CS1409" s="24"/>
      <c r="CT1409" s="24"/>
      <c r="CU1409" s="24"/>
      <c r="CV1409" s="24"/>
      <c r="CW1409" s="24"/>
      <c r="CX1409" s="24"/>
      <c r="CY1409" s="24"/>
      <c r="CZ1409" s="24"/>
      <c r="DA1409" s="24"/>
      <c r="DB1409" s="24"/>
      <c r="DC1409" s="24"/>
      <c r="DD1409" s="24"/>
      <c r="DE1409" s="24"/>
      <c r="DF1409" s="24"/>
      <c r="DG1409" s="24"/>
      <c r="DH1409" s="24"/>
      <c r="DI1409" s="24"/>
      <c r="DJ1409" s="24"/>
      <c r="DK1409" s="24"/>
      <c r="DL1409" s="24"/>
      <c r="DM1409" s="24"/>
      <c r="DN1409" s="24"/>
      <c r="DO1409" s="24"/>
      <c r="DP1409" s="24"/>
      <c r="DQ1409" s="24"/>
      <c r="DR1409" s="24"/>
      <c r="DS1409" s="24"/>
      <c r="DT1409" s="24"/>
      <c r="DU1409" s="24"/>
      <c r="DV1409" s="24"/>
      <c r="DW1409" s="24"/>
      <c r="DX1409" s="24"/>
      <c r="DY1409" s="24"/>
      <c r="DZ1409" s="24"/>
      <c r="EA1409" s="24"/>
      <c r="EB1409" s="24"/>
      <c r="EC1409" s="24"/>
      <c r="ED1409" s="24"/>
      <c r="EE1409" s="24"/>
      <c r="EF1409" s="24"/>
      <c r="EG1409" s="24"/>
      <c r="EH1409" s="24"/>
      <c r="EI1409" s="24"/>
      <c r="EJ1409" s="24"/>
      <c r="EK1409" s="24"/>
      <c r="EL1409" s="24"/>
      <c r="EM1409" s="24"/>
      <c r="EN1409" s="24"/>
      <c r="EO1409" s="24"/>
      <c r="EP1409" s="24"/>
      <c r="EQ1409" s="24"/>
      <c r="ER1409" s="24"/>
      <c r="ES1409" s="24"/>
      <c r="ET1409" s="24"/>
      <c r="EU1409" s="24"/>
      <c r="EV1409" s="24"/>
      <c r="EW1409" s="24"/>
      <c r="EX1409" s="24"/>
      <c r="EY1409" s="24"/>
      <c r="EZ1409" s="24"/>
      <c r="FA1409" s="24"/>
      <c r="FB1409" s="24"/>
      <c r="FC1409" s="24"/>
      <c r="FD1409" s="24"/>
      <c r="FE1409" s="24"/>
      <c r="FF1409" s="24"/>
      <c r="FG1409" s="24"/>
      <c r="FH1409" s="24"/>
      <c r="FI1409" s="24"/>
      <c r="FJ1409" s="24"/>
      <c r="FK1409" s="24"/>
      <c r="FL1409" s="24"/>
      <c r="FM1409" s="24"/>
      <c r="FN1409" s="24"/>
      <c r="FO1409" s="24"/>
      <c r="FP1409" s="24"/>
      <c r="FQ1409" s="24"/>
      <c r="FR1409" s="24"/>
      <c r="FS1409" s="24"/>
      <c r="FT1409" s="24"/>
      <c r="FU1409" s="24"/>
      <c r="FV1409" s="24"/>
      <c r="FW1409" s="24"/>
      <c r="FX1409" s="24"/>
      <c r="FY1409" s="24"/>
      <c r="FZ1409" s="24"/>
      <c r="GA1409" s="24"/>
      <c r="GB1409" s="24"/>
      <c r="GC1409" s="24"/>
      <c r="GD1409" s="24"/>
      <c r="GE1409" s="24"/>
      <c r="GF1409" s="24"/>
      <c r="GG1409" s="24"/>
      <c r="GH1409" s="24"/>
      <c r="GI1409" s="24"/>
      <c r="GJ1409" s="24"/>
      <c r="GK1409" s="24"/>
      <c r="GL1409" s="24"/>
      <c r="GM1409" s="24"/>
      <c r="GN1409" s="24"/>
      <c r="GO1409" s="24"/>
      <c r="GP1409" s="24"/>
      <c r="GQ1409" s="24"/>
      <c r="GR1409" s="24"/>
      <c r="GS1409" s="24"/>
      <c r="GT1409" s="24"/>
      <c r="GU1409" s="24"/>
      <c r="GV1409" s="24"/>
      <c r="GW1409" s="24"/>
      <c r="GX1409" s="24"/>
      <c r="GY1409" s="24"/>
      <c r="GZ1409" s="24"/>
      <c r="HA1409" s="24"/>
      <c r="HB1409" s="24"/>
      <c r="HC1409" s="24"/>
      <c r="HD1409" s="24"/>
      <c r="HE1409" s="24"/>
      <c r="HF1409" s="24"/>
      <c r="HG1409" s="24"/>
    </row>
    <row r="1410" spans="1:215" ht="13.5" customHeight="1" x14ac:dyDescent="0.2">
      <c r="A1410" s="24"/>
      <c r="B1410" s="24"/>
      <c r="C1410" s="125"/>
      <c r="D1410" s="125"/>
      <c r="O1410" s="24"/>
      <c r="P1410" s="24"/>
      <c r="Q1410" s="125"/>
      <c r="R1410" s="24"/>
      <c r="S1410" s="108"/>
      <c r="T1410" s="108"/>
      <c r="U1410" s="108"/>
      <c r="V1410" s="108"/>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c r="BY1410" s="24"/>
      <c r="BZ1410" s="24"/>
      <c r="CA1410" s="24"/>
      <c r="CB1410" s="24"/>
      <c r="CC1410" s="24"/>
      <c r="CD1410" s="24"/>
      <c r="CE1410" s="24"/>
      <c r="CF1410" s="24"/>
      <c r="CG1410" s="24"/>
      <c r="CH1410" s="24"/>
      <c r="CI1410" s="24"/>
      <c r="CJ1410" s="24"/>
      <c r="CK1410" s="24"/>
      <c r="CL1410" s="24"/>
      <c r="CM1410" s="24"/>
      <c r="CN1410" s="24"/>
      <c r="CO1410" s="24"/>
      <c r="CP1410" s="24"/>
      <c r="CQ1410" s="24"/>
      <c r="CR1410" s="24"/>
      <c r="CS1410" s="24"/>
      <c r="CT1410" s="24"/>
      <c r="CU1410" s="24"/>
      <c r="CV1410" s="24"/>
      <c r="CW1410" s="24"/>
      <c r="CX1410" s="24"/>
      <c r="CY1410" s="24"/>
      <c r="CZ1410" s="24"/>
      <c r="DA1410" s="24"/>
      <c r="DB1410" s="24"/>
      <c r="DC1410" s="24"/>
      <c r="DD1410" s="24"/>
      <c r="DE1410" s="24"/>
      <c r="DF1410" s="24"/>
      <c r="DG1410" s="24"/>
      <c r="DH1410" s="24"/>
      <c r="DI1410" s="24"/>
      <c r="DJ1410" s="24"/>
      <c r="DK1410" s="24"/>
      <c r="DL1410" s="24"/>
      <c r="DM1410" s="24"/>
      <c r="DN1410" s="24"/>
      <c r="DO1410" s="24"/>
      <c r="DP1410" s="24"/>
      <c r="DQ1410" s="24"/>
      <c r="DR1410" s="24"/>
      <c r="DS1410" s="24"/>
      <c r="DT1410" s="24"/>
      <c r="DU1410" s="24"/>
      <c r="DV1410" s="24"/>
      <c r="DW1410" s="24"/>
      <c r="DX1410" s="24"/>
      <c r="DY1410" s="24"/>
      <c r="DZ1410" s="24"/>
      <c r="EA1410" s="24"/>
      <c r="EB1410" s="24"/>
      <c r="EC1410" s="24"/>
      <c r="ED1410" s="24"/>
      <c r="EE1410" s="24"/>
      <c r="EF1410" s="24"/>
      <c r="EG1410" s="24"/>
      <c r="EH1410" s="24"/>
      <c r="EI1410" s="24"/>
      <c r="EJ1410" s="24"/>
      <c r="EK1410" s="24"/>
      <c r="EL1410" s="24"/>
      <c r="EM1410" s="24"/>
      <c r="EN1410" s="24"/>
      <c r="EO1410" s="24"/>
      <c r="EP1410" s="24"/>
      <c r="EQ1410" s="24"/>
      <c r="ER1410" s="24"/>
      <c r="ES1410" s="24"/>
      <c r="ET1410" s="24"/>
      <c r="EU1410" s="24"/>
      <c r="EV1410" s="24"/>
      <c r="EW1410" s="24"/>
      <c r="EX1410" s="24"/>
      <c r="EY1410" s="24"/>
      <c r="EZ1410" s="24"/>
      <c r="FA1410" s="24"/>
      <c r="FB1410" s="24"/>
      <c r="FC1410" s="24"/>
      <c r="FD1410" s="24"/>
      <c r="FE1410" s="24"/>
      <c r="FF1410" s="24"/>
      <c r="FG1410" s="24"/>
      <c r="FH1410" s="24"/>
      <c r="FI1410" s="24"/>
      <c r="FJ1410" s="24"/>
      <c r="FK1410" s="24"/>
      <c r="FL1410" s="24"/>
      <c r="FM1410" s="24"/>
      <c r="FN1410" s="24"/>
      <c r="FO1410" s="24"/>
      <c r="FP1410" s="24"/>
      <c r="FQ1410" s="24"/>
      <c r="FR1410" s="24"/>
      <c r="FS1410" s="24"/>
      <c r="FT1410" s="24"/>
      <c r="FU1410" s="24"/>
      <c r="FV1410" s="24"/>
      <c r="FW1410" s="24"/>
      <c r="FX1410" s="24"/>
      <c r="FY1410" s="24"/>
      <c r="FZ1410" s="24"/>
      <c r="GA1410" s="24"/>
      <c r="GB1410" s="24"/>
      <c r="GC1410" s="24"/>
      <c r="GD1410" s="24"/>
      <c r="GE1410" s="24"/>
      <c r="GF1410" s="24"/>
      <c r="GG1410" s="24"/>
      <c r="GH1410" s="24"/>
      <c r="GI1410" s="24"/>
      <c r="GJ1410" s="24"/>
      <c r="GK1410" s="24"/>
      <c r="GL1410" s="24"/>
      <c r="GM1410" s="24"/>
      <c r="GN1410" s="24"/>
      <c r="GO1410" s="24"/>
      <c r="GP1410" s="24"/>
      <c r="GQ1410" s="24"/>
      <c r="GR1410" s="24"/>
      <c r="GS1410" s="24"/>
      <c r="GT1410" s="24"/>
      <c r="GU1410" s="24"/>
      <c r="GV1410" s="24"/>
      <c r="GW1410" s="24"/>
      <c r="GX1410" s="24"/>
      <c r="GY1410" s="24"/>
      <c r="GZ1410" s="24"/>
      <c r="HA1410" s="24"/>
      <c r="HB1410" s="24"/>
      <c r="HC1410" s="24"/>
      <c r="HD1410" s="24"/>
      <c r="HE1410" s="24"/>
      <c r="HF1410" s="24"/>
      <c r="HG1410" s="24"/>
    </row>
    <row r="1411" spans="1:215" ht="13.5" customHeight="1" x14ac:dyDescent="0.2">
      <c r="A1411" s="24"/>
      <c r="B1411" s="24"/>
      <c r="C1411" s="125"/>
      <c r="D1411" s="125"/>
      <c r="O1411" s="24"/>
      <c r="P1411" s="24"/>
      <c r="Q1411" s="125"/>
      <c r="R1411" s="24"/>
      <c r="S1411" s="108"/>
      <c r="T1411" s="108"/>
      <c r="U1411" s="108"/>
      <c r="V1411" s="108"/>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c r="BY1411" s="24"/>
      <c r="BZ1411" s="24"/>
      <c r="CA1411" s="24"/>
      <c r="CB1411" s="24"/>
      <c r="CC1411" s="24"/>
      <c r="CD1411" s="24"/>
      <c r="CE1411" s="24"/>
      <c r="CF1411" s="24"/>
      <c r="CG1411" s="24"/>
      <c r="CH1411" s="24"/>
      <c r="CI1411" s="24"/>
      <c r="CJ1411" s="24"/>
      <c r="CK1411" s="24"/>
      <c r="CL1411" s="24"/>
      <c r="CM1411" s="24"/>
      <c r="CN1411" s="24"/>
      <c r="CO1411" s="24"/>
      <c r="CP1411" s="24"/>
      <c r="CQ1411" s="24"/>
      <c r="CR1411" s="24"/>
      <c r="CS1411" s="24"/>
      <c r="CT1411" s="24"/>
      <c r="CU1411" s="24"/>
      <c r="CV1411" s="24"/>
      <c r="CW1411" s="24"/>
      <c r="CX1411" s="24"/>
      <c r="CY1411" s="24"/>
      <c r="CZ1411" s="24"/>
      <c r="DA1411" s="24"/>
      <c r="DB1411" s="24"/>
      <c r="DC1411" s="24"/>
      <c r="DD1411" s="24"/>
      <c r="DE1411" s="24"/>
      <c r="DF1411" s="24"/>
      <c r="DG1411" s="24"/>
      <c r="DH1411" s="24"/>
      <c r="DI1411" s="24"/>
      <c r="DJ1411" s="24"/>
      <c r="DK1411" s="24"/>
      <c r="DL1411" s="24"/>
      <c r="DM1411" s="24"/>
      <c r="DN1411" s="24"/>
      <c r="DO1411" s="24"/>
      <c r="DP1411" s="24"/>
      <c r="DQ1411" s="24"/>
      <c r="DR1411" s="24"/>
      <c r="DS1411" s="24"/>
      <c r="DT1411" s="24"/>
      <c r="DU1411" s="24"/>
      <c r="DV1411" s="24"/>
      <c r="DW1411" s="24"/>
      <c r="DX1411" s="24"/>
      <c r="DY1411" s="24"/>
      <c r="DZ1411" s="24"/>
      <c r="EA1411" s="24"/>
      <c r="EB1411" s="24"/>
      <c r="EC1411" s="24"/>
      <c r="ED1411" s="24"/>
      <c r="EE1411" s="24"/>
      <c r="EF1411" s="24"/>
      <c r="EG1411" s="24"/>
      <c r="EH1411" s="24"/>
      <c r="EI1411" s="24"/>
      <c r="EJ1411" s="24"/>
      <c r="EK1411" s="24"/>
      <c r="EL1411" s="24"/>
      <c r="EM1411" s="24"/>
      <c r="EN1411" s="24"/>
      <c r="EO1411" s="24"/>
      <c r="EP1411" s="24"/>
      <c r="EQ1411" s="24"/>
      <c r="ER1411" s="24"/>
      <c r="ES1411" s="24"/>
      <c r="ET1411" s="24"/>
      <c r="EU1411" s="24"/>
      <c r="EV1411" s="24"/>
      <c r="EW1411" s="24"/>
      <c r="EX1411" s="24"/>
      <c r="EY1411" s="24"/>
      <c r="EZ1411" s="24"/>
      <c r="FA1411" s="24"/>
      <c r="FB1411" s="24"/>
      <c r="FC1411" s="24"/>
      <c r="FD1411" s="24"/>
      <c r="FE1411" s="24"/>
      <c r="FF1411" s="24"/>
      <c r="FG1411" s="24"/>
      <c r="FH1411" s="24"/>
      <c r="FI1411" s="24"/>
      <c r="FJ1411" s="24"/>
      <c r="FK1411" s="24"/>
      <c r="FL1411" s="24"/>
      <c r="FM1411" s="24"/>
      <c r="FN1411" s="24"/>
      <c r="FO1411" s="24"/>
      <c r="FP1411" s="24"/>
      <c r="FQ1411" s="24"/>
      <c r="FR1411" s="24"/>
      <c r="FS1411" s="24"/>
      <c r="FT1411" s="24"/>
      <c r="FU1411" s="24"/>
      <c r="FV1411" s="24"/>
      <c r="FW1411" s="24"/>
      <c r="FX1411" s="24"/>
      <c r="FY1411" s="24"/>
      <c r="FZ1411" s="24"/>
      <c r="GA1411" s="24"/>
      <c r="GB1411" s="24"/>
      <c r="GC1411" s="24"/>
      <c r="GD1411" s="24"/>
      <c r="GE1411" s="24"/>
      <c r="GF1411" s="24"/>
      <c r="GG1411" s="24"/>
      <c r="GH1411" s="24"/>
      <c r="GI1411" s="24"/>
      <c r="GJ1411" s="24"/>
      <c r="GK1411" s="24"/>
      <c r="GL1411" s="24"/>
      <c r="GM1411" s="24"/>
      <c r="GN1411" s="24"/>
      <c r="GO1411" s="24"/>
      <c r="GP1411" s="24"/>
      <c r="GQ1411" s="24"/>
      <c r="GR1411" s="24"/>
      <c r="GS1411" s="24"/>
      <c r="GT1411" s="24"/>
      <c r="GU1411" s="24"/>
      <c r="GV1411" s="24"/>
      <c r="GW1411" s="24"/>
      <c r="GX1411" s="24"/>
      <c r="GY1411" s="24"/>
      <c r="GZ1411" s="24"/>
      <c r="HA1411" s="24"/>
      <c r="HB1411" s="24"/>
      <c r="HC1411" s="24"/>
      <c r="HD1411" s="24"/>
      <c r="HE1411" s="24"/>
      <c r="HF1411" s="24"/>
      <c r="HG1411" s="24"/>
    </row>
    <row r="1412" spans="1:215" ht="13.5" customHeight="1" x14ac:dyDescent="0.2">
      <c r="A1412" s="24"/>
      <c r="B1412" s="24"/>
      <c r="C1412" s="125"/>
      <c r="D1412" s="125"/>
      <c r="O1412" s="24"/>
      <c r="P1412" s="24"/>
      <c r="Q1412" s="125"/>
      <c r="R1412" s="24"/>
      <c r="S1412" s="108"/>
      <c r="T1412" s="108"/>
      <c r="U1412" s="108"/>
      <c r="V1412" s="108"/>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c r="BY1412" s="24"/>
      <c r="BZ1412" s="24"/>
      <c r="CA1412" s="24"/>
      <c r="CB1412" s="24"/>
      <c r="CC1412" s="24"/>
      <c r="CD1412" s="24"/>
      <c r="CE1412" s="24"/>
      <c r="CF1412" s="24"/>
      <c r="CG1412" s="24"/>
      <c r="CH1412" s="24"/>
      <c r="CI1412" s="24"/>
      <c r="CJ1412" s="24"/>
      <c r="CK1412" s="24"/>
      <c r="CL1412" s="24"/>
      <c r="CM1412" s="24"/>
      <c r="CN1412" s="24"/>
      <c r="CO1412" s="24"/>
      <c r="CP1412" s="24"/>
      <c r="CQ1412" s="24"/>
      <c r="CR1412" s="24"/>
      <c r="CS1412" s="24"/>
      <c r="CT1412" s="24"/>
      <c r="CU1412" s="24"/>
      <c r="CV1412" s="24"/>
      <c r="CW1412" s="24"/>
      <c r="CX1412" s="24"/>
      <c r="CY1412" s="24"/>
      <c r="CZ1412" s="24"/>
      <c r="DA1412" s="24"/>
      <c r="DB1412" s="24"/>
      <c r="DC1412" s="24"/>
      <c r="DD1412" s="24"/>
      <c r="DE1412" s="24"/>
      <c r="DF1412" s="24"/>
      <c r="DG1412" s="24"/>
      <c r="DH1412" s="24"/>
      <c r="DI1412" s="24"/>
      <c r="DJ1412" s="24"/>
      <c r="DK1412" s="24"/>
      <c r="DL1412" s="24"/>
      <c r="DM1412" s="24"/>
      <c r="DN1412" s="24"/>
      <c r="DO1412" s="24"/>
      <c r="DP1412" s="24"/>
      <c r="DQ1412" s="24"/>
      <c r="DR1412" s="24"/>
      <c r="DS1412" s="24"/>
      <c r="DT1412" s="24"/>
      <c r="DU1412" s="24"/>
      <c r="DV1412" s="24"/>
      <c r="DW1412" s="24"/>
      <c r="DX1412" s="24"/>
      <c r="DY1412" s="24"/>
      <c r="DZ1412" s="24"/>
      <c r="EA1412" s="24"/>
      <c r="EB1412" s="24"/>
      <c r="EC1412" s="24"/>
      <c r="ED1412" s="24"/>
      <c r="EE1412" s="24"/>
      <c r="EF1412" s="24"/>
      <c r="EG1412" s="24"/>
      <c r="EH1412" s="24"/>
      <c r="EI1412" s="24"/>
      <c r="EJ1412" s="24"/>
      <c r="EK1412" s="24"/>
      <c r="EL1412" s="24"/>
      <c r="EM1412" s="24"/>
      <c r="EN1412" s="24"/>
      <c r="EO1412" s="24"/>
      <c r="EP1412" s="24"/>
      <c r="EQ1412" s="24"/>
      <c r="ER1412" s="24"/>
      <c r="ES1412" s="24"/>
      <c r="ET1412" s="24"/>
      <c r="EU1412" s="24"/>
      <c r="EV1412" s="24"/>
      <c r="EW1412" s="24"/>
      <c r="EX1412" s="24"/>
      <c r="EY1412" s="24"/>
      <c r="EZ1412" s="24"/>
      <c r="FA1412" s="24"/>
      <c r="FB1412" s="24"/>
      <c r="FC1412" s="24"/>
      <c r="FD1412" s="24"/>
      <c r="FE1412" s="24"/>
      <c r="FF1412" s="24"/>
      <c r="FG1412" s="24"/>
      <c r="FH1412" s="24"/>
      <c r="FI1412" s="24"/>
      <c r="FJ1412" s="24"/>
      <c r="FK1412" s="24"/>
      <c r="FL1412" s="24"/>
      <c r="FM1412" s="24"/>
      <c r="FN1412" s="24"/>
      <c r="FO1412" s="24"/>
      <c r="FP1412" s="24"/>
      <c r="FQ1412" s="24"/>
      <c r="FR1412" s="24"/>
      <c r="FS1412" s="24"/>
      <c r="FT1412" s="24"/>
      <c r="FU1412" s="24"/>
      <c r="FV1412" s="24"/>
      <c r="FW1412" s="24"/>
      <c r="FX1412" s="24"/>
      <c r="FY1412" s="24"/>
      <c r="FZ1412" s="24"/>
      <c r="GA1412" s="24"/>
      <c r="GB1412" s="24"/>
      <c r="GC1412" s="24"/>
      <c r="GD1412" s="24"/>
      <c r="GE1412" s="24"/>
      <c r="GF1412" s="24"/>
      <c r="GG1412" s="24"/>
      <c r="GH1412" s="24"/>
      <c r="GI1412" s="24"/>
      <c r="GJ1412" s="24"/>
      <c r="GK1412" s="24"/>
      <c r="GL1412" s="24"/>
      <c r="GM1412" s="24"/>
      <c r="GN1412" s="24"/>
      <c r="GO1412" s="24"/>
      <c r="GP1412" s="24"/>
      <c r="GQ1412" s="24"/>
      <c r="GR1412" s="24"/>
      <c r="GS1412" s="24"/>
      <c r="GT1412" s="24"/>
      <c r="GU1412" s="24"/>
      <c r="GV1412" s="24"/>
      <c r="GW1412" s="24"/>
      <c r="GX1412" s="24"/>
      <c r="GY1412" s="24"/>
      <c r="GZ1412" s="24"/>
      <c r="HA1412" s="24"/>
      <c r="HB1412" s="24"/>
      <c r="HC1412" s="24"/>
      <c r="HD1412" s="24"/>
      <c r="HE1412" s="24"/>
      <c r="HF1412" s="24"/>
      <c r="HG1412" s="24"/>
    </row>
    <row r="1413" spans="1:215" ht="13.5" customHeight="1" x14ac:dyDescent="0.2">
      <c r="A1413" s="24"/>
      <c r="B1413" s="24"/>
      <c r="C1413" s="125"/>
      <c r="D1413" s="125"/>
      <c r="O1413" s="24"/>
      <c r="P1413" s="24"/>
      <c r="Q1413" s="125"/>
      <c r="R1413" s="24"/>
      <c r="S1413" s="108"/>
      <c r="T1413" s="108"/>
      <c r="U1413" s="108"/>
      <c r="V1413" s="108"/>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c r="BY1413" s="24"/>
      <c r="BZ1413" s="24"/>
      <c r="CA1413" s="24"/>
      <c r="CB1413" s="24"/>
      <c r="CC1413" s="24"/>
      <c r="CD1413" s="24"/>
      <c r="CE1413" s="24"/>
      <c r="CF1413" s="24"/>
      <c r="CG1413" s="24"/>
      <c r="CH1413" s="24"/>
      <c r="CI1413" s="24"/>
      <c r="CJ1413" s="24"/>
      <c r="CK1413" s="24"/>
      <c r="CL1413" s="24"/>
      <c r="CM1413" s="24"/>
      <c r="CN1413" s="24"/>
      <c r="CO1413" s="24"/>
      <c r="CP1413" s="24"/>
      <c r="CQ1413" s="24"/>
      <c r="CR1413" s="24"/>
      <c r="CS1413" s="24"/>
      <c r="CT1413" s="24"/>
      <c r="CU1413" s="24"/>
      <c r="CV1413" s="24"/>
      <c r="CW1413" s="24"/>
      <c r="CX1413" s="24"/>
      <c r="CY1413" s="24"/>
      <c r="CZ1413" s="24"/>
      <c r="DA1413" s="24"/>
      <c r="DB1413" s="24"/>
      <c r="DC1413" s="24"/>
      <c r="DD1413" s="24"/>
      <c r="DE1413" s="24"/>
      <c r="DF1413" s="24"/>
      <c r="DG1413" s="24"/>
      <c r="DH1413" s="24"/>
      <c r="DI1413" s="24"/>
      <c r="DJ1413" s="24"/>
      <c r="DK1413" s="24"/>
      <c r="DL1413" s="24"/>
      <c r="DM1413" s="24"/>
      <c r="DN1413" s="24"/>
      <c r="DO1413" s="24"/>
      <c r="DP1413" s="24"/>
      <c r="DQ1413" s="24"/>
      <c r="DR1413" s="24"/>
      <c r="DS1413" s="24"/>
      <c r="DT1413" s="24"/>
      <c r="DU1413" s="24"/>
      <c r="DV1413" s="24"/>
      <c r="DW1413" s="24"/>
      <c r="DX1413" s="24"/>
      <c r="DY1413" s="24"/>
      <c r="DZ1413" s="24"/>
      <c r="EA1413" s="24"/>
      <c r="EB1413" s="24"/>
      <c r="EC1413" s="24"/>
      <c r="ED1413" s="24"/>
      <c r="EE1413" s="24"/>
      <c r="EF1413" s="24"/>
      <c r="EG1413" s="24"/>
      <c r="EH1413" s="24"/>
      <c r="EI1413" s="24"/>
      <c r="EJ1413" s="24"/>
      <c r="EK1413" s="24"/>
      <c r="EL1413" s="24"/>
      <c r="EM1413" s="24"/>
      <c r="EN1413" s="24"/>
      <c r="EO1413" s="24"/>
      <c r="EP1413" s="24"/>
      <c r="EQ1413" s="24"/>
      <c r="ER1413" s="24"/>
      <c r="ES1413" s="24"/>
      <c r="ET1413" s="24"/>
      <c r="EU1413" s="24"/>
      <c r="EV1413" s="24"/>
      <c r="EW1413" s="24"/>
      <c r="EX1413" s="24"/>
      <c r="EY1413" s="24"/>
      <c r="EZ1413" s="24"/>
      <c r="FA1413" s="24"/>
      <c r="FB1413" s="24"/>
      <c r="FC1413" s="24"/>
      <c r="FD1413" s="24"/>
      <c r="FE1413" s="24"/>
      <c r="FF1413" s="24"/>
      <c r="FG1413" s="24"/>
      <c r="FH1413" s="24"/>
      <c r="FI1413" s="24"/>
      <c r="FJ1413" s="24"/>
      <c r="FK1413" s="24"/>
      <c r="FL1413" s="24"/>
      <c r="FM1413" s="24"/>
      <c r="FN1413" s="24"/>
      <c r="FO1413" s="24"/>
      <c r="FP1413" s="24"/>
      <c r="FQ1413" s="24"/>
      <c r="FR1413" s="24"/>
      <c r="FS1413" s="24"/>
      <c r="FT1413" s="24"/>
      <c r="FU1413" s="24"/>
      <c r="FV1413" s="24"/>
      <c r="FW1413" s="24"/>
      <c r="FX1413" s="24"/>
      <c r="FY1413" s="24"/>
      <c r="FZ1413" s="24"/>
      <c r="GA1413" s="24"/>
      <c r="GB1413" s="24"/>
      <c r="GC1413" s="24"/>
      <c r="GD1413" s="24"/>
      <c r="GE1413" s="24"/>
      <c r="GF1413" s="24"/>
      <c r="GG1413" s="24"/>
      <c r="GH1413" s="24"/>
      <c r="GI1413" s="24"/>
      <c r="GJ1413" s="24"/>
      <c r="GK1413" s="24"/>
      <c r="GL1413" s="24"/>
      <c r="GM1413" s="24"/>
      <c r="GN1413" s="24"/>
      <c r="GO1413" s="24"/>
      <c r="GP1413" s="24"/>
      <c r="GQ1413" s="24"/>
      <c r="GR1413" s="24"/>
      <c r="GS1413" s="24"/>
      <c r="GT1413" s="24"/>
      <c r="GU1413" s="24"/>
      <c r="GV1413" s="24"/>
      <c r="GW1413" s="24"/>
      <c r="GX1413" s="24"/>
      <c r="GY1413" s="24"/>
      <c r="GZ1413" s="24"/>
      <c r="HA1413" s="24"/>
      <c r="HB1413" s="24"/>
      <c r="HC1413" s="24"/>
      <c r="HD1413" s="24"/>
      <c r="HE1413" s="24"/>
      <c r="HF1413" s="24"/>
      <c r="HG1413" s="24"/>
    </row>
    <row r="1414" spans="1:215" ht="13.5" customHeight="1" x14ac:dyDescent="0.2">
      <c r="A1414" s="24"/>
      <c r="B1414" s="24"/>
      <c r="C1414" s="125"/>
      <c r="D1414" s="125"/>
      <c r="O1414" s="24"/>
      <c r="P1414" s="24"/>
      <c r="Q1414" s="125"/>
      <c r="R1414" s="24"/>
      <c r="S1414" s="108"/>
      <c r="T1414" s="108"/>
      <c r="U1414" s="108"/>
      <c r="V1414" s="108"/>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24"/>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24"/>
      <c r="ES1414" s="24"/>
      <c r="ET1414" s="24"/>
      <c r="EU1414" s="24"/>
      <c r="EV1414" s="24"/>
      <c r="EW1414" s="24"/>
      <c r="EX1414" s="24"/>
      <c r="EY1414" s="24"/>
      <c r="EZ1414" s="24"/>
      <c r="FA1414" s="24"/>
      <c r="FB1414" s="24"/>
      <c r="FC1414" s="24"/>
      <c r="FD1414" s="24"/>
      <c r="FE1414" s="24"/>
      <c r="FF1414" s="24"/>
      <c r="FG1414" s="24"/>
      <c r="FH1414" s="24"/>
      <c r="FI1414" s="24"/>
      <c r="FJ1414" s="24"/>
      <c r="FK1414" s="24"/>
      <c r="FL1414" s="24"/>
      <c r="FM1414" s="24"/>
      <c r="FN1414" s="24"/>
      <c r="FO1414" s="24"/>
      <c r="FP1414" s="24"/>
      <c r="FQ1414" s="24"/>
      <c r="FR1414" s="24"/>
      <c r="FS1414" s="24"/>
      <c r="FT1414" s="24"/>
      <c r="FU1414" s="24"/>
      <c r="FV1414" s="24"/>
      <c r="FW1414" s="24"/>
      <c r="FX1414" s="24"/>
      <c r="FY1414" s="24"/>
      <c r="FZ1414" s="24"/>
      <c r="GA1414" s="24"/>
      <c r="GB1414" s="24"/>
      <c r="GC1414" s="24"/>
      <c r="GD1414" s="24"/>
      <c r="GE1414" s="24"/>
      <c r="GF1414" s="24"/>
      <c r="GG1414" s="24"/>
      <c r="GH1414" s="24"/>
      <c r="GI1414" s="24"/>
      <c r="GJ1414" s="24"/>
      <c r="GK1414" s="24"/>
      <c r="GL1414" s="24"/>
      <c r="GM1414" s="24"/>
      <c r="GN1414" s="24"/>
      <c r="GO1414" s="24"/>
      <c r="GP1414" s="24"/>
      <c r="GQ1414" s="24"/>
      <c r="GR1414" s="24"/>
      <c r="GS1414" s="24"/>
      <c r="GT1414" s="24"/>
      <c r="GU1414" s="24"/>
      <c r="GV1414" s="24"/>
      <c r="GW1414" s="24"/>
      <c r="GX1414" s="24"/>
      <c r="GY1414" s="24"/>
      <c r="GZ1414" s="24"/>
      <c r="HA1414" s="24"/>
      <c r="HB1414" s="24"/>
      <c r="HC1414" s="24"/>
      <c r="HD1414" s="24"/>
      <c r="HE1414" s="24"/>
      <c r="HF1414" s="24"/>
      <c r="HG1414" s="24"/>
    </row>
    <row r="1415" spans="1:215" ht="13.5" customHeight="1" x14ac:dyDescent="0.2">
      <c r="A1415" s="24"/>
      <c r="B1415" s="24"/>
      <c r="C1415" s="125"/>
      <c r="D1415" s="125"/>
      <c r="O1415" s="24"/>
      <c r="P1415" s="24"/>
      <c r="Q1415" s="125"/>
      <c r="R1415" s="24"/>
      <c r="S1415" s="108"/>
      <c r="T1415" s="108"/>
      <c r="U1415" s="108"/>
      <c r="V1415" s="108"/>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c r="CA1415" s="24"/>
      <c r="CB1415" s="24"/>
      <c r="CC1415" s="24"/>
      <c r="CD1415" s="24"/>
      <c r="CE1415" s="24"/>
      <c r="CF1415" s="24"/>
      <c r="CG1415" s="24"/>
      <c r="CH1415" s="24"/>
      <c r="CI1415" s="24"/>
      <c r="CJ1415" s="24"/>
      <c r="CK1415" s="24"/>
      <c r="CL1415" s="24"/>
      <c r="CM1415" s="24"/>
      <c r="CN1415" s="24"/>
      <c r="CO1415" s="24"/>
      <c r="CP1415" s="24"/>
      <c r="CQ1415" s="24"/>
      <c r="CR1415" s="24"/>
      <c r="CS1415" s="24"/>
      <c r="CT1415" s="24"/>
      <c r="CU1415" s="24"/>
      <c r="CV1415" s="24"/>
      <c r="CW1415" s="24"/>
      <c r="CX1415" s="24"/>
      <c r="CY1415" s="24"/>
      <c r="CZ1415" s="24"/>
      <c r="DA1415" s="24"/>
      <c r="DB1415" s="24"/>
      <c r="DC1415" s="24"/>
      <c r="DD1415" s="24"/>
      <c r="DE1415" s="24"/>
      <c r="DF1415" s="24"/>
      <c r="DG1415" s="24"/>
      <c r="DH1415" s="24"/>
      <c r="DI1415" s="24"/>
      <c r="DJ1415" s="24"/>
      <c r="DK1415" s="24"/>
      <c r="DL1415" s="24"/>
      <c r="DM1415" s="24"/>
      <c r="DN1415" s="24"/>
      <c r="DO1415" s="24"/>
      <c r="DP1415" s="24"/>
      <c r="DQ1415" s="24"/>
      <c r="DR1415" s="24"/>
      <c r="DS1415" s="24"/>
      <c r="DT1415" s="24"/>
      <c r="DU1415" s="24"/>
      <c r="DV1415" s="24"/>
      <c r="DW1415" s="24"/>
      <c r="DX1415" s="24"/>
      <c r="DY1415" s="24"/>
      <c r="DZ1415" s="24"/>
      <c r="EA1415" s="24"/>
      <c r="EB1415" s="24"/>
      <c r="EC1415" s="24"/>
      <c r="ED1415" s="24"/>
      <c r="EE1415" s="24"/>
      <c r="EF1415" s="24"/>
      <c r="EG1415" s="24"/>
      <c r="EH1415" s="24"/>
      <c r="EI1415" s="24"/>
      <c r="EJ1415" s="24"/>
      <c r="EK1415" s="24"/>
      <c r="EL1415" s="24"/>
      <c r="EM1415" s="24"/>
      <c r="EN1415" s="24"/>
      <c r="EO1415" s="24"/>
      <c r="EP1415" s="24"/>
      <c r="EQ1415" s="24"/>
      <c r="ER1415" s="24"/>
      <c r="ES1415" s="24"/>
      <c r="ET1415" s="24"/>
      <c r="EU1415" s="24"/>
      <c r="EV1415" s="24"/>
      <c r="EW1415" s="24"/>
      <c r="EX1415" s="24"/>
      <c r="EY1415" s="24"/>
      <c r="EZ1415" s="24"/>
      <c r="FA1415" s="24"/>
      <c r="FB1415" s="24"/>
      <c r="FC1415" s="24"/>
      <c r="FD1415" s="24"/>
      <c r="FE1415" s="24"/>
      <c r="FF1415" s="24"/>
      <c r="FG1415" s="24"/>
      <c r="FH1415" s="24"/>
      <c r="FI1415" s="24"/>
      <c r="FJ1415" s="24"/>
      <c r="FK1415" s="24"/>
      <c r="FL1415" s="24"/>
      <c r="FM1415" s="24"/>
      <c r="FN1415" s="24"/>
      <c r="FO1415" s="24"/>
      <c r="FP1415" s="24"/>
      <c r="FQ1415" s="24"/>
      <c r="FR1415" s="24"/>
      <c r="FS1415" s="24"/>
      <c r="FT1415" s="24"/>
      <c r="FU1415" s="24"/>
      <c r="FV1415" s="24"/>
      <c r="FW1415" s="24"/>
      <c r="FX1415" s="24"/>
      <c r="FY1415" s="24"/>
      <c r="FZ1415" s="24"/>
      <c r="GA1415" s="24"/>
      <c r="GB1415" s="24"/>
      <c r="GC1415" s="24"/>
      <c r="GD1415" s="24"/>
      <c r="GE1415" s="24"/>
      <c r="GF1415" s="24"/>
      <c r="GG1415" s="24"/>
      <c r="GH1415" s="24"/>
      <c r="GI1415" s="24"/>
      <c r="GJ1415" s="24"/>
      <c r="GK1415" s="24"/>
      <c r="GL1415" s="24"/>
      <c r="GM1415" s="24"/>
      <c r="GN1415" s="24"/>
      <c r="GO1415" s="24"/>
      <c r="GP1415" s="24"/>
      <c r="GQ1415" s="24"/>
      <c r="GR1415" s="24"/>
      <c r="GS1415" s="24"/>
      <c r="GT1415" s="24"/>
      <c r="GU1415" s="24"/>
      <c r="GV1415" s="24"/>
      <c r="GW1415" s="24"/>
      <c r="GX1415" s="24"/>
      <c r="GY1415" s="24"/>
      <c r="GZ1415" s="24"/>
      <c r="HA1415" s="24"/>
      <c r="HB1415" s="24"/>
      <c r="HC1415" s="24"/>
      <c r="HD1415" s="24"/>
      <c r="HE1415" s="24"/>
      <c r="HF1415" s="24"/>
      <c r="HG1415" s="24"/>
    </row>
    <row r="1416" spans="1:215" ht="13.5" customHeight="1" x14ac:dyDescent="0.2">
      <c r="A1416" s="24"/>
      <c r="B1416" s="24"/>
      <c r="C1416" s="125"/>
      <c r="D1416" s="125"/>
      <c r="O1416" s="24"/>
      <c r="P1416" s="24"/>
      <c r="Q1416" s="125"/>
      <c r="R1416" s="24"/>
      <c r="S1416" s="108"/>
      <c r="T1416" s="108"/>
      <c r="U1416" s="108"/>
      <c r="V1416" s="108"/>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c r="CA1416" s="24"/>
      <c r="CB1416" s="24"/>
      <c r="CC1416" s="24"/>
      <c r="CD1416" s="24"/>
      <c r="CE1416" s="24"/>
      <c r="CF1416" s="24"/>
      <c r="CG1416" s="24"/>
      <c r="CH1416" s="24"/>
      <c r="CI1416" s="24"/>
      <c r="CJ1416" s="24"/>
      <c r="CK1416" s="24"/>
      <c r="CL1416" s="24"/>
      <c r="CM1416" s="24"/>
      <c r="CN1416" s="24"/>
      <c r="CO1416" s="24"/>
      <c r="CP1416" s="24"/>
      <c r="CQ1416" s="24"/>
      <c r="CR1416" s="24"/>
      <c r="CS1416" s="24"/>
      <c r="CT1416" s="24"/>
      <c r="CU1416" s="24"/>
      <c r="CV1416" s="24"/>
      <c r="CW1416" s="24"/>
      <c r="CX1416" s="24"/>
      <c r="CY1416" s="24"/>
      <c r="CZ1416" s="24"/>
      <c r="DA1416" s="24"/>
      <c r="DB1416" s="24"/>
      <c r="DC1416" s="24"/>
      <c r="DD1416" s="24"/>
      <c r="DE1416" s="24"/>
      <c r="DF1416" s="24"/>
      <c r="DG1416" s="24"/>
      <c r="DH1416" s="24"/>
      <c r="DI1416" s="24"/>
      <c r="DJ1416" s="24"/>
      <c r="DK1416" s="24"/>
      <c r="DL1416" s="24"/>
      <c r="DM1416" s="24"/>
      <c r="DN1416" s="24"/>
      <c r="DO1416" s="24"/>
      <c r="DP1416" s="24"/>
      <c r="DQ1416" s="24"/>
      <c r="DR1416" s="24"/>
      <c r="DS1416" s="24"/>
      <c r="DT1416" s="24"/>
      <c r="DU1416" s="24"/>
      <c r="DV1416" s="24"/>
      <c r="DW1416" s="24"/>
      <c r="DX1416" s="24"/>
      <c r="DY1416" s="24"/>
      <c r="DZ1416" s="24"/>
      <c r="EA1416" s="24"/>
      <c r="EB1416" s="24"/>
      <c r="EC1416" s="24"/>
      <c r="ED1416" s="24"/>
      <c r="EE1416" s="24"/>
      <c r="EF1416" s="24"/>
      <c r="EG1416" s="24"/>
      <c r="EH1416" s="24"/>
      <c r="EI1416" s="24"/>
      <c r="EJ1416" s="24"/>
      <c r="EK1416" s="24"/>
      <c r="EL1416" s="24"/>
      <c r="EM1416" s="24"/>
      <c r="EN1416" s="24"/>
      <c r="EO1416" s="24"/>
      <c r="EP1416" s="24"/>
      <c r="EQ1416" s="24"/>
      <c r="ER1416" s="24"/>
      <c r="ES1416" s="24"/>
      <c r="ET1416" s="24"/>
      <c r="EU1416" s="24"/>
      <c r="EV1416" s="24"/>
      <c r="EW1416" s="24"/>
      <c r="EX1416" s="24"/>
      <c r="EY1416" s="24"/>
      <c r="EZ1416" s="24"/>
      <c r="FA1416" s="24"/>
      <c r="FB1416" s="24"/>
      <c r="FC1416" s="24"/>
      <c r="FD1416" s="24"/>
      <c r="FE1416" s="24"/>
      <c r="FF1416" s="24"/>
      <c r="FG1416" s="24"/>
      <c r="FH1416" s="24"/>
      <c r="FI1416" s="24"/>
      <c r="FJ1416" s="24"/>
      <c r="FK1416" s="24"/>
      <c r="FL1416" s="24"/>
      <c r="FM1416" s="24"/>
      <c r="FN1416" s="24"/>
      <c r="FO1416" s="24"/>
      <c r="FP1416" s="24"/>
      <c r="FQ1416" s="24"/>
      <c r="FR1416" s="24"/>
      <c r="FS1416" s="24"/>
      <c r="FT1416" s="24"/>
      <c r="FU1416" s="24"/>
      <c r="FV1416" s="24"/>
      <c r="FW1416" s="24"/>
      <c r="FX1416" s="24"/>
      <c r="FY1416" s="24"/>
      <c r="FZ1416" s="24"/>
      <c r="GA1416" s="24"/>
      <c r="GB1416" s="24"/>
      <c r="GC1416" s="24"/>
      <c r="GD1416" s="24"/>
      <c r="GE1416" s="24"/>
      <c r="GF1416" s="24"/>
      <c r="GG1416" s="24"/>
      <c r="GH1416" s="24"/>
      <c r="GI1416" s="24"/>
      <c r="GJ1416" s="24"/>
      <c r="GK1416" s="24"/>
      <c r="GL1416" s="24"/>
      <c r="GM1416" s="24"/>
      <c r="GN1416" s="24"/>
      <c r="GO1416" s="24"/>
      <c r="GP1416" s="24"/>
      <c r="GQ1416" s="24"/>
      <c r="GR1416" s="24"/>
      <c r="GS1416" s="24"/>
      <c r="GT1416" s="24"/>
      <c r="GU1416" s="24"/>
      <c r="GV1416" s="24"/>
      <c r="GW1416" s="24"/>
      <c r="GX1416" s="24"/>
      <c r="GY1416" s="24"/>
      <c r="GZ1416" s="24"/>
      <c r="HA1416" s="24"/>
      <c r="HB1416" s="24"/>
      <c r="HC1416" s="24"/>
      <c r="HD1416" s="24"/>
      <c r="HE1416" s="24"/>
      <c r="HF1416" s="24"/>
      <c r="HG1416" s="24"/>
    </row>
    <row r="1417" spans="1:215" ht="13.5" customHeight="1" x14ac:dyDescent="0.2">
      <c r="A1417" s="24"/>
      <c r="B1417" s="24"/>
      <c r="C1417" s="125"/>
      <c r="D1417" s="125"/>
      <c r="O1417" s="24"/>
      <c r="P1417" s="24"/>
      <c r="Q1417" s="125"/>
      <c r="R1417" s="24"/>
      <c r="S1417" s="108"/>
      <c r="T1417" s="108"/>
      <c r="U1417" s="108"/>
      <c r="V1417" s="108"/>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24"/>
      <c r="CA1417" s="24"/>
      <c r="CB1417" s="24"/>
      <c r="CC1417" s="24"/>
      <c r="CD1417" s="24"/>
      <c r="CE1417" s="24"/>
      <c r="CF1417" s="24"/>
      <c r="CG1417" s="24"/>
      <c r="CH1417" s="24"/>
      <c r="CI1417" s="24"/>
      <c r="CJ1417" s="24"/>
      <c r="CK1417" s="24"/>
      <c r="CL1417" s="24"/>
      <c r="CM1417" s="24"/>
      <c r="CN1417" s="24"/>
      <c r="CO1417" s="24"/>
      <c r="CP1417" s="24"/>
      <c r="CQ1417" s="24"/>
      <c r="CR1417" s="24"/>
      <c r="CS1417" s="24"/>
      <c r="CT1417" s="24"/>
      <c r="CU1417" s="24"/>
      <c r="CV1417" s="24"/>
      <c r="CW1417" s="24"/>
      <c r="CX1417" s="24"/>
      <c r="CY1417" s="24"/>
      <c r="CZ1417" s="24"/>
      <c r="DA1417" s="24"/>
      <c r="DB1417" s="24"/>
      <c r="DC1417" s="24"/>
      <c r="DD1417" s="24"/>
      <c r="DE1417" s="24"/>
      <c r="DF1417" s="24"/>
      <c r="DG1417" s="24"/>
      <c r="DH1417" s="24"/>
      <c r="DI1417" s="24"/>
      <c r="DJ1417" s="24"/>
      <c r="DK1417" s="24"/>
      <c r="DL1417" s="24"/>
      <c r="DM1417" s="24"/>
      <c r="DN1417" s="24"/>
      <c r="DO1417" s="24"/>
      <c r="DP1417" s="24"/>
      <c r="DQ1417" s="24"/>
      <c r="DR1417" s="24"/>
      <c r="DS1417" s="24"/>
      <c r="DT1417" s="24"/>
      <c r="DU1417" s="24"/>
      <c r="DV1417" s="24"/>
      <c r="DW1417" s="24"/>
      <c r="DX1417" s="24"/>
      <c r="DY1417" s="24"/>
      <c r="DZ1417" s="24"/>
      <c r="EA1417" s="24"/>
      <c r="EB1417" s="24"/>
      <c r="EC1417" s="24"/>
      <c r="ED1417" s="24"/>
      <c r="EE1417" s="24"/>
      <c r="EF1417" s="24"/>
      <c r="EG1417" s="24"/>
      <c r="EH1417" s="24"/>
      <c r="EI1417" s="24"/>
      <c r="EJ1417" s="24"/>
      <c r="EK1417" s="24"/>
      <c r="EL1417" s="24"/>
      <c r="EM1417" s="24"/>
      <c r="EN1417" s="24"/>
      <c r="EO1417" s="24"/>
      <c r="EP1417" s="24"/>
      <c r="EQ1417" s="24"/>
      <c r="ER1417" s="24"/>
      <c r="ES1417" s="24"/>
      <c r="ET1417" s="24"/>
      <c r="EU1417" s="24"/>
      <c r="EV1417" s="24"/>
      <c r="EW1417" s="24"/>
      <c r="EX1417" s="24"/>
      <c r="EY1417" s="24"/>
      <c r="EZ1417" s="24"/>
      <c r="FA1417" s="24"/>
      <c r="FB1417" s="24"/>
      <c r="FC1417" s="24"/>
      <c r="FD1417" s="24"/>
      <c r="FE1417" s="24"/>
      <c r="FF1417" s="24"/>
      <c r="FG1417" s="24"/>
      <c r="FH1417" s="24"/>
      <c r="FI1417" s="24"/>
      <c r="FJ1417" s="24"/>
      <c r="FK1417" s="24"/>
      <c r="FL1417" s="24"/>
      <c r="FM1417" s="24"/>
      <c r="FN1417" s="24"/>
      <c r="FO1417" s="24"/>
      <c r="FP1417" s="24"/>
      <c r="FQ1417" s="24"/>
      <c r="FR1417" s="24"/>
      <c r="FS1417" s="24"/>
      <c r="FT1417" s="24"/>
      <c r="FU1417" s="24"/>
      <c r="FV1417" s="24"/>
      <c r="FW1417" s="24"/>
      <c r="FX1417" s="24"/>
      <c r="FY1417" s="24"/>
      <c r="FZ1417" s="24"/>
      <c r="GA1417" s="24"/>
      <c r="GB1417" s="24"/>
      <c r="GC1417" s="24"/>
      <c r="GD1417" s="24"/>
      <c r="GE1417" s="24"/>
      <c r="GF1417" s="24"/>
      <c r="GG1417" s="24"/>
      <c r="GH1417" s="24"/>
      <c r="GI1417" s="24"/>
      <c r="GJ1417" s="24"/>
      <c r="GK1417" s="24"/>
      <c r="GL1417" s="24"/>
      <c r="GM1417" s="24"/>
      <c r="GN1417" s="24"/>
      <c r="GO1417" s="24"/>
      <c r="GP1417" s="24"/>
      <c r="GQ1417" s="24"/>
      <c r="GR1417" s="24"/>
      <c r="GS1417" s="24"/>
      <c r="GT1417" s="24"/>
      <c r="GU1417" s="24"/>
      <c r="GV1417" s="24"/>
      <c r="GW1417" s="24"/>
      <c r="GX1417" s="24"/>
      <c r="GY1417" s="24"/>
      <c r="GZ1417" s="24"/>
      <c r="HA1417" s="24"/>
      <c r="HB1417" s="24"/>
      <c r="HC1417" s="24"/>
      <c r="HD1417" s="24"/>
      <c r="HE1417" s="24"/>
      <c r="HF1417" s="24"/>
      <c r="HG1417" s="24"/>
    </row>
    <row r="1418" spans="1:215" ht="13.5" customHeight="1" x14ac:dyDescent="0.2">
      <c r="A1418" s="24"/>
      <c r="B1418" s="24"/>
      <c r="C1418" s="125"/>
      <c r="D1418" s="125"/>
      <c r="O1418" s="24"/>
      <c r="P1418" s="24"/>
      <c r="Q1418" s="125"/>
      <c r="R1418" s="24"/>
      <c r="S1418" s="108"/>
      <c r="T1418" s="108"/>
      <c r="U1418" s="108"/>
      <c r="V1418" s="108"/>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24"/>
      <c r="CA1418" s="24"/>
      <c r="CB1418" s="24"/>
      <c r="CC1418" s="24"/>
      <c r="CD1418" s="24"/>
      <c r="CE1418" s="24"/>
      <c r="CF1418" s="24"/>
      <c r="CG1418" s="24"/>
      <c r="CH1418" s="24"/>
      <c r="CI1418" s="24"/>
      <c r="CJ1418" s="24"/>
      <c r="CK1418" s="24"/>
      <c r="CL1418" s="24"/>
      <c r="CM1418" s="24"/>
      <c r="CN1418" s="24"/>
      <c r="CO1418" s="24"/>
      <c r="CP1418" s="24"/>
      <c r="CQ1418" s="24"/>
      <c r="CR1418" s="24"/>
      <c r="CS1418" s="24"/>
      <c r="CT1418" s="24"/>
      <c r="CU1418" s="24"/>
      <c r="CV1418" s="24"/>
      <c r="CW1418" s="24"/>
      <c r="CX1418" s="24"/>
      <c r="CY1418" s="24"/>
      <c r="CZ1418" s="24"/>
      <c r="DA1418" s="24"/>
      <c r="DB1418" s="24"/>
      <c r="DC1418" s="24"/>
      <c r="DD1418" s="24"/>
      <c r="DE1418" s="24"/>
      <c r="DF1418" s="24"/>
      <c r="DG1418" s="24"/>
      <c r="DH1418" s="24"/>
      <c r="DI1418" s="24"/>
      <c r="DJ1418" s="24"/>
      <c r="DK1418" s="24"/>
      <c r="DL1418" s="24"/>
      <c r="DM1418" s="24"/>
      <c r="DN1418" s="24"/>
      <c r="DO1418" s="24"/>
      <c r="DP1418" s="24"/>
      <c r="DQ1418" s="24"/>
      <c r="DR1418" s="24"/>
      <c r="DS1418" s="24"/>
      <c r="DT1418" s="24"/>
      <c r="DU1418" s="24"/>
      <c r="DV1418" s="24"/>
      <c r="DW1418" s="24"/>
      <c r="DX1418" s="24"/>
      <c r="DY1418" s="24"/>
      <c r="DZ1418" s="24"/>
      <c r="EA1418" s="24"/>
      <c r="EB1418" s="24"/>
      <c r="EC1418" s="24"/>
      <c r="ED1418" s="24"/>
      <c r="EE1418" s="24"/>
      <c r="EF1418" s="24"/>
      <c r="EG1418" s="24"/>
      <c r="EH1418" s="24"/>
      <c r="EI1418" s="24"/>
      <c r="EJ1418" s="24"/>
      <c r="EK1418" s="24"/>
      <c r="EL1418" s="24"/>
      <c r="EM1418" s="24"/>
      <c r="EN1418" s="24"/>
      <c r="EO1418" s="24"/>
      <c r="EP1418" s="24"/>
      <c r="EQ1418" s="24"/>
      <c r="ER1418" s="24"/>
      <c r="ES1418" s="24"/>
      <c r="ET1418" s="24"/>
      <c r="EU1418" s="24"/>
      <c r="EV1418" s="24"/>
      <c r="EW1418" s="24"/>
      <c r="EX1418" s="24"/>
      <c r="EY1418" s="24"/>
      <c r="EZ1418" s="24"/>
      <c r="FA1418" s="24"/>
      <c r="FB1418" s="24"/>
      <c r="FC1418" s="24"/>
      <c r="FD1418" s="24"/>
      <c r="FE1418" s="24"/>
      <c r="FF1418" s="24"/>
      <c r="FG1418" s="24"/>
      <c r="FH1418" s="24"/>
      <c r="FI1418" s="24"/>
      <c r="FJ1418" s="24"/>
      <c r="FK1418" s="24"/>
      <c r="FL1418" s="24"/>
      <c r="FM1418" s="24"/>
      <c r="FN1418" s="24"/>
      <c r="FO1418" s="24"/>
      <c r="FP1418" s="24"/>
      <c r="FQ1418" s="24"/>
      <c r="FR1418" s="24"/>
      <c r="FS1418" s="24"/>
      <c r="FT1418" s="24"/>
      <c r="FU1418" s="24"/>
      <c r="FV1418" s="24"/>
      <c r="FW1418" s="24"/>
      <c r="FX1418" s="24"/>
      <c r="FY1418" s="24"/>
      <c r="FZ1418" s="24"/>
      <c r="GA1418" s="24"/>
      <c r="GB1418" s="24"/>
      <c r="GC1418" s="24"/>
      <c r="GD1418" s="24"/>
      <c r="GE1418" s="24"/>
      <c r="GF1418" s="24"/>
      <c r="GG1418" s="24"/>
      <c r="GH1418" s="24"/>
      <c r="GI1418" s="24"/>
      <c r="GJ1418" s="24"/>
      <c r="GK1418" s="24"/>
      <c r="GL1418" s="24"/>
      <c r="GM1418" s="24"/>
      <c r="GN1418" s="24"/>
      <c r="GO1418" s="24"/>
      <c r="GP1418" s="24"/>
      <c r="GQ1418" s="24"/>
      <c r="GR1418" s="24"/>
      <c r="GS1418" s="24"/>
      <c r="GT1418" s="24"/>
      <c r="GU1418" s="24"/>
      <c r="GV1418" s="24"/>
      <c r="GW1418" s="24"/>
      <c r="GX1418" s="24"/>
      <c r="GY1418" s="24"/>
      <c r="GZ1418" s="24"/>
      <c r="HA1418" s="24"/>
      <c r="HB1418" s="24"/>
      <c r="HC1418" s="24"/>
      <c r="HD1418" s="24"/>
      <c r="HE1418" s="24"/>
      <c r="HF1418" s="24"/>
      <c r="HG1418" s="24"/>
    </row>
    <row r="1419" spans="1:215" ht="13.5" customHeight="1" x14ac:dyDescent="0.2">
      <c r="A1419" s="24"/>
      <c r="B1419" s="24"/>
      <c r="C1419" s="125"/>
      <c r="D1419" s="125"/>
      <c r="O1419" s="24"/>
      <c r="P1419" s="24"/>
      <c r="Q1419" s="125"/>
      <c r="R1419" s="24"/>
      <c r="S1419" s="108"/>
      <c r="T1419" s="108"/>
      <c r="U1419" s="108"/>
      <c r="V1419" s="108"/>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24"/>
      <c r="CA1419" s="24"/>
      <c r="CB1419" s="24"/>
      <c r="CC1419" s="24"/>
      <c r="CD1419" s="24"/>
      <c r="CE1419" s="24"/>
      <c r="CF1419" s="24"/>
      <c r="CG1419" s="24"/>
      <c r="CH1419" s="24"/>
      <c r="CI1419" s="24"/>
      <c r="CJ1419" s="24"/>
      <c r="CK1419" s="24"/>
      <c r="CL1419" s="24"/>
      <c r="CM1419" s="24"/>
      <c r="CN1419" s="24"/>
      <c r="CO1419" s="24"/>
      <c r="CP1419" s="24"/>
      <c r="CQ1419" s="24"/>
      <c r="CR1419" s="24"/>
      <c r="CS1419" s="24"/>
      <c r="CT1419" s="24"/>
      <c r="CU1419" s="24"/>
      <c r="CV1419" s="24"/>
      <c r="CW1419" s="24"/>
      <c r="CX1419" s="24"/>
      <c r="CY1419" s="24"/>
      <c r="CZ1419" s="24"/>
      <c r="DA1419" s="24"/>
      <c r="DB1419" s="24"/>
      <c r="DC1419" s="24"/>
      <c r="DD1419" s="24"/>
      <c r="DE1419" s="24"/>
      <c r="DF1419" s="24"/>
      <c r="DG1419" s="24"/>
      <c r="DH1419" s="24"/>
      <c r="DI1419" s="24"/>
      <c r="DJ1419" s="24"/>
      <c r="DK1419" s="24"/>
      <c r="DL1419" s="24"/>
      <c r="DM1419" s="24"/>
      <c r="DN1419" s="24"/>
      <c r="DO1419" s="24"/>
      <c r="DP1419" s="24"/>
      <c r="DQ1419" s="24"/>
      <c r="DR1419" s="24"/>
      <c r="DS1419" s="24"/>
      <c r="DT1419" s="24"/>
      <c r="DU1419" s="24"/>
      <c r="DV1419" s="24"/>
      <c r="DW1419" s="24"/>
      <c r="DX1419" s="24"/>
      <c r="DY1419" s="24"/>
      <c r="DZ1419" s="24"/>
      <c r="EA1419" s="24"/>
      <c r="EB1419" s="24"/>
      <c r="EC1419" s="24"/>
      <c r="ED1419" s="24"/>
      <c r="EE1419" s="24"/>
      <c r="EF1419" s="24"/>
      <c r="EG1419" s="24"/>
      <c r="EH1419" s="24"/>
      <c r="EI1419" s="24"/>
      <c r="EJ1419" s="24"/>
      <c r="EK1419" s="24"/>
      <c r="EL1419" s="24"/>
      <c r="EM1419" s="24"/>
      <c r="EN1419" s="24"/>
      <c r="EO1419" s="24"/>
      <c r="EP1419" s="24"/>
      <c r="EQ1419" s="24"/>
      <c r="ER1419" s="24"/>
      <c r="ES1419" s="24"/>
      <c r="ET1419" s="24"/>
      <c r="EU1419" s="24"/>
      <c r="EV1419" s="24"/>
      <c r="EW1419" s="24"/>
      <c r="EX1419" s="24"/>
      <c r="EY1419" s="24"/>
      <c r="EZ1419" s="24"/>
      <c r="FA1419" s="24"/>
      <c r="FB1419" s="24"/>
      <c r="FC1419" s="24"/>
      <c r="FD1419" s="24"/>
      <c r="FE1419" s="24"/>
      <c r="FF1419" s="24"/>
      <c r="FG1419" s="24"/>
      <c r="FH1419" s="24"/>
      <c r="FI1419" s="24"/>
      <c r="FJ1419" s="24"/>
      <c r="FK1419" s="24"/>
      <c r="FL1419" s="24"/>
      <c r="FM1419" s="24"/>
      <c r="FN1419" s="24"/>
      <c r="FO1419" s="24"/>
      <c r="FP1419" s="24"/>
      <c r="FQ1419" s="24"/>
      <c r="FR1419" s="24"/>
      <c r="FS1419" s="24"/>
      <c r="FT1419" s="24"/>
      <c r="FU1419" s="24"/>
      <c r="FV1419" s="24"/>
      <c r="FW1419" s="24"/>
      <c r="FX1419" s="24"/>
      <c r="FY1419" s="24"/>
      <c r="FZ1419" s="24"/>
      <c r="GA1419" s="24"/>
      <c r="GB1419" s="24"/>
      <c r="GC1419" s="24"/>
      <c r="GD1419" s="24"/>
      <c r="GE1419" s="24"/>
      <c r="GF1419" s="24"/>
      <c r="GG1419" s="24"/>
      <c r="GH1419" s="24"/>
      <c r="GI1419" s="24"/>
      <c r="GJ1419" s="24"/>
      <c r="GK1419" s="24"/>
      <c r="GL1419" s="24"/>
      <c r="GM1419" s="24"/>
      <c r="GN1419" s="24"/>
      <c r="GO1419" s="24"/>
      <c r="GP1419" s="24"/>
      <c r="GQ1419" s="24"/>
      <c r="GR1419" s="24"/>
      <c r="GS1419" s="24"/>
      <c r="GT1419" s="24"/>
      <c r="GU1419" s="24"/>
      <c r="GV1419" s="24"/>
      <c r="GW1419" s="24"/>
      <c r="GX1419" s="24"/>
      <c r="GY1419" s="24"/>
      <c r="GZ1419" s="24"/>
      <c r="HA1419" s="24"/>
      <c r="HB1419" s="24"/>
      <c r="HC1419" s="24"/>
      <c r="HD1419" s="24"/>
      <c r="HE1419" s="24"/>
      <c r="HF1419" s="24"/>
      <c r="HG1419" s="24"/>
    </row>
    <row r="1420" spans="1:215" ht="13.5" customHeight="1" x14ac:dyDescent="0.2">
      <c r="A1420" s="24"/>
      <c r="B1420" s="24"/>
      <c r="C1420" s="125"/>
      <c r="D1420" s="125"/>
      <c r="O1420" s="24"/>
      <c r="P1420" s="24"/>
      <c r="Q1420" s="125"/>
      <c r="R1420" s="24"/>
      <c r="S1420" s="108"/>
      <c r="T1420" s="108"/>
      <c r="U1420" s="108"/>
      <c r="V1420" s="108"/>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c r="BY1420" s="24"/>
      <c r="BZ1420" s="24"/>
      <c r="CA1420" s="24"/>
      <c r="CB1420" s="24"/>
      <c r="CC1420" s="24"/>
      <c r="CD1420" s="24"/>
      <c r="CE1420" s="24"/>
      <c r="CF1420" s="24"/>
      <c r="CG1420" s="24"/>
      <c r="CH1420" s="24"/>
      <c r="CI1420" s="24"/>
      <c r="CJ1420" s="24"/>
      <c r="CK1420" s="24"/>
      <c r="CL1420" s="24"/>
      <c r="CM1420" s="24"/>
      <c r="CN1420" s="24"/>
      <c r="CO1420" s="24"/>
      <c r="CP1420" s="24"/>
      <c r="CQ1420" s="24"/>
      <c r="CR1420" s="24"/>
      <c r="CS1420" s="24"/>
      <c r="CT1420" s="24"/>
      <c r="CU1420" s="24"/>
      <c r="CV1420" s="24"/>
      <c r="CW1420" s="24"/>
      <c r="CX1420" s="24"/>
      <c r="CY1420" s="24"/>
      <c r="CZ1420" s="24"/>
      <c r="DA1420" s="24"/>
      <c r="DB1420" s="24"/>
      <c r="DC1420" s="24"/>
      <c r="DD1420" s="24"/>
      <c r="DE1420" s="24"/>
      <c r="DF1420" s="24"/>
      <c r="DG1420" s="24"/>
      <c r="DH1420" s="24"/>
      <c r="DI1420" s="24"/>
      <c r="DJ1420" s="24"/>
      <c r="DK1420" s="24"/>
      <c r="DL1420" s="24"/>
      <c r="DM1420" s="24"/>
      <c r="DN1420" s="24"/>
      <c r="DO1420" s="24"/>
      <c r="DP1420" s="24"/>
      <c r="DQ1420" s="24"/>
      <c r="DR1420" s="24"/>
      <c r="DS1420" s="24"/>
      <c r="DT1420" s="24"/>
      <c r="DU1420" s="24"/>
      <c r="DV1420" s="24"/>
      <c r="DW1420" s="24"/>
      <c r="DX1420" s="24"/>
      <c r="DY1420" s="24"/>
      <c r="DZ1420" s="24"/>
      <c r="EA1420" s="24"/>
      <c r="EB1420" s="24"/>
      <c r="EC1420" s="24"/>
      <c r="ED1420" s="24"/>
      <c r="EE1420" s="24"/>
      <c r="EF1420" s="24"/>
      <c r="EG1420" s="24"/>
      <c r="EH1420" s="24"/>
      <c r="EI1420" s="24"/>
      <c r="EJ1420" s="24"/>
      <c r="EK1420" s="24"/>
      <c r="EL1420" s="24"/>
      <c r="EM1420" s="24"/>
      <c r="EN1420" s="24"/>
      <c r="EO1420" s="24"/>
      <c r="EP1420" s="24"/>
      <c r="EQ1420" s="24"/>
      <c r="ER1420" s="24"/>
      <c r="ES1420" s="24"/>
      <c r="ET1420" s="24"/>
      <c r="EU1420" s="24"/>
      <c r="EV1420" s="24"/>
      <c r="EW1420" s="24"/>
      <c r="EX1420" s="24"/>
      <c r="EY1420" s="24"/>
      <c r="EZ1420" s="24"/>
      <c r="FA1420" s="24"/>
      <c r="FB1420" s="24"/>
      <c r="FC1420" s="24"/>
      <c r="FD1420" s="24"/>
      <c r="FE1420" s="24"/>
      <c r="FF1420" s="24"/>
      <c r="FG1420" s="24"/>
      <c r="FH1420" s="24"/>
      <c r="FI1420" s="24"/>
      <c r="FJ1420" s="24"/>
      <c r="FK1420" s="24"/>
      <c r="FL1420" s="24"/>
      <c r="FM1420" s="24"/>
      <c r="FN1420" s="24"/>
      <c r="FO1420" s="24"/>
      <c r="FP1420" s="24"/>
      <c r="FQ1420" s="24"/>
      <c r="FR1420" s="24"/>
      <c r="FS1420" s="24"/>
      <c r="FT1420" s="24"/>
      <c r="FU1420" s="24"/>
      <c r="FV1420" s="24"/>
      <c r="FW1420" s="24"/>
      <c r="FX1420" s="24"/>
      <c r="FY1420" s="24"/>
      <c r="FZ1420" s="24"/>
      <c r="GA1420" s="24"/>
      <c r="GB1420" s="24"/>
      <c r="GC1420" s="24"/>
      <c r="GD1420" s="24"/>
      <c r="GE1420" s="24"/>
      <c r="GF1420" s="24"/>
      <c r="GG1420" s="24"/>
      <c r="GH1420" s="24"/>
      <c r="GI1420" s="24"/>
      <c r="GJ1420" s="24"/>
      <c r="GK1420" s="24"/>
      <c r="GL1420" s="24"/>
      <c r="GM1420" s="24"/>
      <c r="GN1420" s="24"/>
      <c r="GO1420" s="24"/>
      <c r="GP1420" s="24"/>
      <c r="GQ1420" s="24"/>
      <c r="GR1420" s="24"/>
      <c r="GS1420" s="24"/>
      <c r="GT1420" s="24"/>
      <c r="GU1420" s="24"/>
      <c r="GV1420" s="24"/>
      <c r="GW1420" s="24"/>
      <c r="GX1420" s="24"/>
      <c r="GY1420" s="24"/>
      <c r="GZ1420" s="24"/>
      <c r="HA1420" s="24"/>
      <c r="HB1420" s="24"/>
      <c r="HC1420" s="24"/>
      <c r="HD1420" s="24"/>
      <c r="HE1420" s="24"/>
      <c r="HF1420" s="24"/>
      <c r="HG1420" s="24"/>
    </row>
    <row r="1421" spans="1:215" ht="13.5" customHeight="1" x14ac:dyDescent="0.2">
      <c r="A1421" s="24"/>
      <c r="B1421" s="24"/>
      <c r="C1421" s="125"/>
      <c r="D1421" s="125"/>
      <c r="O1421" s="24"/>
      <c r="P1421" s="24"/>
      <c r="Q1421" s="125"/>
      <c r="R1421" s="24"/>
      <c r="S1421" s="108"/>
      <c r="T1421" s="108"/>
      <c r="U1421" s="108"/>
      <c r="V1421" s="108"/>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c r="BY1421" s="24"/>
      <c r="BZ1421" s="24"/>
      <c r="CA1421" s="24"/>
      <c r="CB1421" s="24"/>
      <c r="CC1421" s="24"/>
      <c r="CD1421" s="24"/>
      <c r="CE1421" s="24"/>
      <c r="CF1421" s="24"/>
      <c r="CG1421" s="24"/>
      <c r="CH1421" s="24"/>
      <c r="CI1421" s="24"/>
      <c r="CJ1421" s="24"/>
      <c r="CK1421" s="24"/>
      <c r="CL1421" s="24"/>
      <c r="CM1421" s="24"/>
      <c r="CN1421" s="24"/>
      <c r="CO1421" s="24"/>
      <c r="CP1421" s="24"/>
      <c r="CQ1421" s="24"/>
      <c r="CR1421" s="24"/>
      <c r="CS1421" s="24"/>
      <c r="CT1421" s="24"/>
      <c r="CU1421" s="24"/>
      <c r="CV1421" s="24"/>
      <c r="CW1421" s="24"/>
      <c r="CX1421" s="24"/>
      <c r="CY1421" s="24"/>
      <c r="CZ1421" s="24"/>
      <c r="DA1421" s="24"/>
      <c r="DB1421" s="24"/>
      <c r="DC1421" s="24"/>
      <c r="DD1421" s="24"/>
      <c r="DE1421" s="24"/>
      <c r="DF1421" s="24"/>
      <c r="DG1421" s="24"/>
      <c r="DH1421" s="24"/>
      <c r="DI1421" s="24"/>
      <c r="DJ1421" s="24"/>
      <c r="DK1421" s="24"/>
      <c r="DL1421" s="24"/>
      <c r="DM1421" s="24"/>
      <c r="DN1421" s="24"/>
      <c r="DO1421" s="24"/>
      <c r="DP1421" s="24"/>
      <c r="DQ1421" s="24"/>
      <c r="DR1421" s="24"/>
      <c r="DS1421" s="24"/>
      <c r="DT1421" s="24"/>
      <c r="DU1421" s="24"/>
      <c r="DV1421" s="24"/>
      <c r="DW1421" s="24"/>
      <c r="DX1421" s="24"/>
      <c r="DY1421" s="24"/>
      <c r="DZ1421" s="24"/>
      <c r="EA1421" s="24"/>
      <c r="EB1421" s="24"/>
      <c r="EC1421" s="24"/>
      <c r="ED1421" s="24"/>
      <c r="EE1421" s="24"/>
      <c r="EF1421" s="24"/>
      <c r="EG1421" s="24"/>
      <c r="EH1421" s="24"/>
      <c r="EI1421" s="24"/>
      <c r="EJ1421" s="24"/>
      <c r="EK1421" s="24"/>
      <c r="EL1421" s="24"/>
      <c r="EM1421" s="24"/>
      <c r="EN1421" s="24"/>
      <c r="EO1421" s="24"/>
      <c r="EP1421" s="24"/>
      <c r="EQ1421" s="24"/>
      <c r="ER1421" s="24"/>
      <c r="ES1421" s="24"/>
      <c r="ET1421" s="24"/>
      <c r="EU1421" s="24"/>
      <c r="EV1421" s="24"/>
      <c r="EW1421" s="24"/>
      <c r="EX1421" s="24"/>
      <c r="EY1421" s="24"/>
      <c r="EZ1421" s="24"/>
      <c r="FA1421" s="24"/>
      <c r="FB1421" s="24"/>
      <c r="FC1421" s="24"/>
      <c r="FD1421" s="24"/>
      <c r="FE1421" s="24"/>
      <c r="FF1421" s="24"/>
      <c r="FG1421" s="24"/>
      <c r="FH1421" s="24"/>
      <c r="FI1421" s="24"/>
      <c r="FJ1421" s="24"/>
      <c r="FK1421" s="24"/>
      <c r="FL1421" s="24"/>
      <c r="FM1421" s="24"/>
      <c r="FN1421" s="24"/>
      <c r="FO1421" s="24"/>
      <c r="FP1421" s="24"/>
      <c r="FQ1421" s="24"/>
      <c r="FR1421" s="24"/>
      <c r="FS1421" s="24"/>
      <c r="FT1421" s="24"/>
      <c r="FU1421" s="24"/>
      <c r="FV1421" s="24"/>
      <c r="FW1421" s="24"/>
      <c r="FX1421" s="24"/>
      <c r="FY1421" s="24"/>
      <c r="FZ1421" s="24"/>
      <c r="GA1421" s="24"/>
      <c r="GB1421" s="24"/>
      <c r="GC1421" s="24"/>
      <c r="GD1421" s="24"/>
      <c r="GE1421" s="24"/>
      <c r="GF1421" s="24"/>
      <c r="GG1421" s="24"/>
      <c r="GH1421" s="24"/>
      <c r="GI1421" s="24"/>
      <c r="GJ1421" s="24"/>
      <c r="GK1421" s="24"/>
      <c r="GL1421" s="24"/>
      <c r="GM1421" s="24"/>
      <c r="GN1421" s="24"/>
      <c r="GO1421" s="24"/>
      <c r="GP1421" s="24"/>
      <c r="GQ1421" s="24"/>
      <c r="GR1421" s="24"/>
      <c r="GS1421" s="24"/>
      <c r="GT1421" s="24"/>
      <c r="GU1421" s="24"/>
      <c r="GV1421" s="24"/>
      <c r="GW1421" s="24"/>
      <c r="GX1421" s="24"/>
      <c r="GY1421" s="24"/>
      <c r="GZ1421" s="24"/>
      <c r="HA1421" s="24"/>
      <c r="HB1421" s="24"/>
      <c r="HC1421" s="24"/>
      <c r="HD1421" s="24"/>
      <c r="HE1421" s="24"/>
      <c r="HF1421" s="24"/>
      <c r="HG1421" s="24"/>
    </row>
    <row r="1422" spans="1:215" ht="13.5" customHeight="1" x14ac:dyDescent="0.2">
      <c r="A1422" s="24"/>
      <c r="B1422" s="24"/>
      <c r="C1422" s="125"/>
      <c r="D1422" s="125"/>
      <c r="O1422" s="24"/>
      <c r="P1422" s="24"/>
      <c r="Q1422" s="125"/>
      <c r="R1422" s="24"/>
      <c r="S1422" s="108"/>
      <c r="T1422" s="108"/>
      <c r="U1422" s="108"/>
      <c r="V1422" s="108"/>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24"/>
      <c r="CA1422" s="24"/>
      <c r="CB1422" s="24"/>
      <c r="CC1422" s="24"/>
      <c r="CD1422" s="24"/>
      <c r="CE1422" s="24"/>
      <c r="CF1422" s="24"/>
      <c r="CG1422" s="24"/>
      <c r="CH1422" s="24"/>
      <c r="CI1422" s="24"/>
      <c r="CJ1422" s="24"/>
      <c r="CK1422" s="24"/>
      <c r="CL1422" s="24"/>
      <c r="CM1422" s="24"/>
      <c r="CN1422" s="24"/>
      <c r="CO1422" s="24"/>
      <c r="CP1422" s="24"/>
      <c r="CQ1422" s="24"/>
      <c r="CR1422" s="24"/>
      <c r="CS1422" s="24"/>
      <c r="CT1422" s="24"/>
      <c r="CU1422" s="24"/>
      <c r="CV1422" s="24"/>
      <c r="CW1422" s="24"/>
      <c r="CX1422" s="24"/>
      <c r="CY1422" s="24"/>
      <c r="CZ1422" s="24"/>
      <c r="DA1422" s="24"/>
      <c r="DB1422" s="24"/>
      <c r="DC1422" s="24"/>
      <c r="DD1422" s="24"/>
      <c r="DE1422" s="24"/>
      <c r="DF1422" s="24"/>
      <c r="DG1422" s="24"/>
      <c r="DH1422" s="24"/>
      <c r="DI1422" s="24"/>
      <c r="DJ1422" s="24"/>
      <c r="DK1422" s="24"/>
      <c r="DL1422" s="24"/>
      <c r="DM1422" s="24"/>
      <c r="DN1422" s="24"/>
      <c r="DO1422" s="24"/>
      <c r="DP1422" s="24"/>
      <c r="DQ1422" s="24"/>
      <c r="DR1422" s="24"/>
      <c r="DS1422" s="24"/>
      <c r="DT1422" s="24"/>
      <c r="DU1422" s="24"/>
      <c r="DV1422" s="24"/>
      <c r="DW1422" s="24"/>
      <c r="DX1422" s="24"/>
      <c r="DY1422" s="24"/>
      <c r="DZ1422" s="24"/>
      <c r="EA1422" s="24"/>
      <c r="EB1422" s="24"/>
      <c r="EC1422" s="24"/>
      <c r="ED1422" s="24"/>
      <c r="EE1422" s="24"/>
      <c r="EF1422" s="24"/>
      <c r="EG1422" s="24"/>
      <c r="EH1422" s="24"/>
      <c r="EI1422" s="24"/>
      <c r="EJ1422" s="24"/>
      <c r="EK1422" s="24"/>
      <c r="EL1422" s="24"/>
      <c r="EM1422" s="24"/>
      <c r="EN1422" s="24"/>
      <c r="EO1422" s="24"/>
      <c r="EP1422" s="24"/>
      <c r="EQ1422" s="24"/>
      <c r="ER1422" s="24"/>
      <c r="ES1422" s="24"/>
      <c r="ET1422" s="24"/>
      <c r="EU1422" s="24"/>
      <c r="EV1422" s="24"/>
      <c r="EW1422" s="24"/>
      <c r="EX1422" s="24"/>
      <c r="EY1422" s="24"/>
      <c r="EZ1422" s="24"/>
      <c r="FA1422" s="24"/>
      <c r="FB1422" s="24"/>
      <c r="FC1422" s="24"/>
      <c r="FD1422" s="24"/>
      <c r="FE1422" s="24"/>
      <c r="FF1422" s="24"/>
      <c r="FG1422" s="24"/>
      <c r="FH1422" s="24"/>
      <c r="FI1422" s="24"/>
      <c r="FJ1422" s="24"/>
      <c r="FK1422" s="24"/>
      <c r="FL1422" s="24"/>
      <c r="FM1422" s="24"/>
      <c r="FN1422" s="24"/>
      <c r="FO1422" s="24"/>
      <c r="FP1422" s="24"/>
      <c r="FQ1422" s="24"/>
      <c r="FR1422" s="24"/>
      <c r="FS1422" s="24"/>
      <c r="FT1422" s="24"/>
      <c r="FU1422" s="24"/>
      <c r="FV1422" s="24"/>
      <c r="FW1422" s="24"/>
      <c r="FX1422" s="24"/>
      <c r="FY1422" s="24"/>
      <c r="FZ1422" s="24"/>
      <c r="GA1422" s="24"/>
      <c r="GB1422" s="24"/>
      <c r="GC1422" s="24"/>
      <c r="GD1422" s="24"/>
      <c r="GE1422" s="24"/>
      <c r="GF1422" s="24"/>
      <c r="GG1422" s="24"/>
      <c r="GH1422" s="24"/>
      <c r="GI1422" s="24"/>
      <c r="GJ1422" s="24"/>
      <c r="GK1422" s="24"/>
      <c r="GL1422" s="24"/>
      <c r="GM1422" s="24"/>
      <c r="GN1422" s="24"/>
      <c r="GO1422" s="24"/>
      <c r="GP1422" s="24"/>
      <c r="GQ1422" s="24"/>
      <c r="GR1422" s="24"/>
      <c r="GS1422" s="24"/>
      <c r="GT1422" s="24"/>
      <c r="GU1422" s="24"/>
      <c r="GV1422" s="24"/>
      <c r="GW1422" s="24"/>
      <c r="GX1422" s="24"/>
      <c r="GY1422" s="24"/>
      <c r="GZ1422" s="24"/>
      <c r="HA1422" s="24"/>
      <c r="HB1422" s="24"/>
      <c r="HC1422" s="24"/>
      <c r="HD1422" s="24"/>
      <c r="HE1422" s="24"/>
      <c r="HF1422" s="24"/>
      <c r="HG1422" s="24"/>
    </row>
    <row r="1423" spans="1:215" ht="13.5" customHeight="1" x14ac:dyDescent="0.2">
      <c r="A1423" s="24"/>
      <c r="B1423" s="24"/>
      <c r="C1423" s="125"/>
      <c r="D1423" s="125"/>
      <c r="O1423" s="24"/>
      <c r="P1423" s="24"/>
      <c r="Q1423" s="125"/>
      <c r="R1423" s="24"/>
      <c r="S1423" s="108"/>
      <c r="T1423" s="108"/>
      <c r="U1423" s="108"/>
      <c r="V1423" s="108"/>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c r="BY1423" s="24"/>
      <c r="BZ1423" s="24"/>
      <c r="CA1423" s="24"/>
      <c r="CB1423" s="24"/>
      <c r="CC1423" s="24"/>
      <c r="CD1423" s="24"/>
      <c r="CE1423" s="24"/>
      <c r="CF1423" s="24"/>
      <c r="CG1423" s="24"/>
      <c r="CH1423" s="24"/>
      <c r="CI1423" s="24"/>
      <c r="CJ1423" s="24"/>
      <c r="CK1423" s="24"/>
      <c r="CL1423" s="24"/>
      <c r="CM1423" s="24"/>
      <c r="CN1423" s="24"/>
      <c r="CO1423" s="24"/>
      <c r="CP1423" s="24"/>
      <c r="CQ1423" s="24"/>
      <c r="CR1423" s="24"/>
      <c r="CS1423" s="24"/>
      <c r="CT1423" s="24"/>
      <c r="CU1423" s="24"/>
      <c r="CV1423" s="24"/>
      <c r="CW1423" s="24"/>
      <c r="CX1423" s="24"/>
      <c r="CY1423" s="24"/>
      <c r="CZ1423" s="24"/>
      <c r="DA1423" s="24"/>
      <c r="DB1423" s="24"/>
      <c r="DC1423" s="24"/>
      <c r="DD1423" s="24"/>
      <c r="DE1423" s="24"/>
      <c r="DF1423" s="24"/>
      <c r="DG1423" s="24"/>
      <c r="DH1423" s="24"/>
      <c r="DI1423" s="24"/>
      <c r="DJ1423" s="24"/>
      <c r="DK1423" s="24"/>
      <c r="DL1423" s="24"/>
      <c r="DM1423" s="24"/>
      <c r="DN1423" s="24"/>
      <c r="DO1423" s="24"/>
      <c r="DP1423" s="24"/>
      <c r="DQ1423" s="24"/>
      <c r="DR1423" s="24"/>
      <c r="DS1423" s="24"/>
      <c r="DT1423" s="24"/>
      <c r="DU1423" s="24"/>
      <c r="DV1423" s="24"/>
      <c r="DW1423" s="24"/>
      <c r="DX1423" s="24"/>
      <c r="DY1423" s="24"/>
      <c r="DZ1423" s="24"/>
      <c r="EA1423" s="24"/>
      <c r="EB1423" s="24"/>
      <c r="EC1423" s="24"/>
      <c r="ED1423" s="24"/>
      <c r="EE1423" s="24"/>
      <c r="EF1423" s="24"/>
      <c r="EG1423" s="24"/>
      <c r="EH1423" s="24"/>
      <c r="EI1423" s="24"/>
      <c r="EJ1423" s="24"/>
      <c r="EK1423" s="24"/>
      <c r="EL1423" s="24"/>
      <c r="EM1423" s="24"/>
      <c r="EN1423" s="24"/>
      <c r="EO1423" s="24"/>
      <c r="EP1423" s="24"/>
      <c r="EQ1423" s="24"/>
      <c r="ER1423" s="24"/>
      <c r="ES1423" s="24"/>
      <c r="ET1423" s="24"/>
      <c r="EU1423" s="24"/>
      <c r="EV1423" s="24"/>
      <c r="EW1423" s="24"/>
      <c r="EX1423" s="24"/>
      <c r="EY1423" s="24"/>
      <c r="EZ1423" s="24"/>
      <c r="FA1423" s="24"/>
      <c r="FB1423" s="24"/>
      <c r="FC1423" s="24"/>
      <c r="FD1423" s="24"/>
      <c r="FE1423" s="24"/>
      <c r="FF1423" s="24"/>
      <c r="FG1423" s="24"/>
      <c r="FH1423" s="24"/>
      <c r="FI1423" s="24"/>
      <c r="FJ1423" s="24"/>
      <c r="FK1423" s="24"/>
      <c r="FL1423" s="24"/>
      <c r="FM1423" s="24"/>
      <c r="FN1423" s="24"/>
      <c r="FO1423" s="24"/>
      <c r="FP1423" s="24"/>
      <c r="FQ1423" s="24"/>
      <c r="FR1423" s="24"/>
      <c r="FS1423" s="24"/>
      <c r="FT1423" s="24"/>
      <c r="FU1423" s="24"/>
      <c r="FV1423" s="24"/>
      <c r="FW1423" s="24"/>
      <c r="FX1423" s="24"/>
      <c r="FY1423" s="24"/>
      <c r="FZ1423" s="24"/>
      <c r="GA1423" s="24"/>
      <c r="GB1423" s="24"/>
      <c r="GC1423" s="24"/>
      <c r="GD1423" s="24"/>
      <c r="GE1423" s="24"/>
      <c r="GF1423" s="24"/>
      <c r="GG1423" s="24"/>
      <c r="GH1423" s="24"/>
      <c r="GI1423" s="24"/>
      <c r="GJ1423" s="24"/>
      <c r="GK1423" s="24"/>
      <c r="GL1423" s="24"/>
      <c r="GM1423" s="24"/>
      <c r="GN1423" s="24"/>
      <c r="GO1423" s="24"/>
      <c r="GP1423" s="24"/>
      <c r="GQ1423" s="24"/>
      <c r="GR1423" s="24"/>
      <c r="GS1423" s="24"/>
      <c r="GT1423" s="24"/>
      <c r="GU1423" s="24"/>
      <c r="GV1423" s="24"/>
      <c r="GW1423" s="24"/>
      <c r="GX1423" s="24"/>
      <c r="GY1423" s="24"/>
      <c r="GZ1423" s="24"/>
      <c r="HA1423" s="24"/>
      <c r="HB1423" s="24"/>
      <c r="HC1423" s="24"/>
      <c r="HD1423" s="24"/>
      <c r="HE1423" s="24"/>
      <c r="HF1423" s="24"/>
      <c r="HG1423" s="24"/>
    </row>
    <row r="1424" spans="1:215" ht="13.5" customHeight="1" x14ac:dyDescent="0.2">
      <c r="A1424" s="24"/>
      <c r="B1424" s="24"/>
      <c r="C1424" s="125"/>
      <c r="D1424" s="125"/>
      <c r="O1424" s="24"/>
      <c r="P1424" s="24"/>
      <c r="Q1424" s="125"/>
      <c r="R1424" s="24"/>
      <c r="S1424" s="108"/>
      <c r="T1424" s="108"/>
      <c r="U1424" s="108"/>
      <c r="V1424" s="108"/>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c r="BY1424" s="24"/>
      <c r="BZ1424" s="24"/>
      <c r="CA1424" s="24"/>
      <c r="CB1424" s="24"/>
      <c r="CC1424" s="24"/>
      <c r="CD1424" s="24"/>
      <c r="CE1424" s="24"/>
      <c r="CF1424" s="24"/>
      <c r="CG1424" s="24"/>
      <c r="CH1424" s="24"/>
      <c r="CI1424" s="24"/>
      <c r="CJ1424" s="24"/>
      <c r="CK1424" s="24"/>
      <c r="CL1424" s="24"/>
      <c r="CM1424" s="24"/>
      <c r="CN1424" s="24"/>
      <c r="CO1424" s="24"/>
      <c r="CP1424" s="24"/>
      <c r="CQ1424" s="24"/>
      <c r="CR1424" s="24"/>
      <c r="CS1424" s="24"/>
      <c r="CT1424" s="24"/>
      <c r="CU1424" s="24"/>
      <c r="CV1424" s="24"/>
      <c r="CW1424" s="24"/>
      <c r="CX1424" s="24"/>
      <c r="CY1424" s="24"/>
      <c r="CZ1424" s="24"/>
      <c r="DA1424" s="24"/>
      <c r="DB1424" s="24"/>
      <c r="DC1424" s="24"/>
      <c r="DD1424" s="24"/>
      <c r="DE1424" s="24"/>
      <c r="DF1424" s="24"/>
      <c r="DG1424" s="24"/>
      <c r="DH1424" s="24"/>
      <c r="DI1424" s="24"/>
      <c r="DJ1424" s="24"/>
      <c r="DK1424" s="24"/>
      <c r="DL1424" s="24"/>
      <c r="DM1424" s="24"/>
      <c r="DN1424" s="24"/>
      <c r="DO1424" s="24"/>
      <c r="DP1424" s="24"/>
      <c r="DQ1424" s="24"/>
      <c r="DR1424" s="24"/>
      <c r="DS1424" s="24"/>
      <c r="DT1424" s="24"/>
      <c r="DU1424" s="24"/>
      <c r="DV1424" s="24"/>
      <c r="DW1424" s="24"/>
      <c r="DX1424" s="24"/>
      <c r="DY1424" s="24"/>
      <c r="DZ1424" s="24"/>
      <c r="EA1424" s="24"/>
      <c r="EB1424" s="24"/>
      <c r="EC1424" s="24"/>
      <c r="ED1424" s="24"/>
      <c r="EE1424" s="24"/>
      <c r="EF1424" s="24"/>
      <c r="EG1424" s="24"/>
      <c r="EH1424" s="24"/>
      <c r="EI1424" s="24"/>
      <c r="EJ1424" s="24"/>
      <c r="EK1424" s="24"/>
      <c r="EL1424" s="24"/>
      <c r="EM1424" s="24"/>
      <c r="EN1424" s="24"/>
      <c r="EO1424" s="24"/>
      <c r="EP1424" s="24"/>
      <c r="EQ1424" s="24"/>
      <c r="ER1424" s="24"/>
      <c r="ES1424" s="24"/>
      <c r="ET1424" s="24"/>
      <c r="EU1424" s="24"/>
      <c r="EV1424" s="24"/>
      <c r="EW1424" s="24"/>
      <c r="EX1424" s="24"/>
      <c r="EY1424" s="24"/>
      <c r="EZ1424" s="24"/>
      <c r="FA1424" s="24"/>
      <c r="FB1424" s="24"/>
      <c r="FC1424" s="24"/>
      <c r="FD1424" s="24"/>
      <c r="FE1424" s="24"/>
      <c r="FF1424" s="24"/>
      <c r="FG1424" s="24"/>
      <c r="FH1424" s="24"/>
      <c r="FI1424" s="24"/>
      <c r="FJ1424" s="24"/>
      <c r="FK1424" s="24"/>
      <c r="FL1424" s="24"/>
      <c r="FM1424" s="24"/>
      <c r="FN1424" s="24"/>
      <c r="FO1424" s="24"/>
      <c r="FP1424" s="24"/>
      <c r="FQ1424" s="24"/>
      <c r="FR1424" s="24"/>
      <c r="FS1424" s="24"/>
      <c r="FT1424" s="24"/>
      <c r="FU1424" s="24"/>
      <c r="FV1424" s="24"/>
      <c r="FW1424" s="24"/>
      <c r="FX1424" s="24"/>
      <c r="FY1424" s="24"/>
      <c r="FZ1424" s="24"/>
      <c r="GA1424" s="24"/>
      <c r="GB1424" s="24"/>
      <c r="GC1424" s="24"/>
      <c r="GD1424" s="24"/>
      <c r="GE1424" s="24"/>
      <c r="GF1424" s="24"/>
      <c r="GG1424" s="24"/>
      <c r="GH1424" s="24"/>
      <c r="GI1424" s="24"/>
      <c r="GJ1424" s="24"/>
      <c r="GK1424" s="24"/>
      <c r="GL1424" s="24"/>
      <c r="GM1424" s="24"/>
      <c r="GN1424" s="24"/>
      <c r="GO1424" s="24"/>
      <c r="GP1424" s="24"/>
      <c r="GQ1424" s="24"/>
      <c r="GR1424" s="24"/>
      <c r="GS1424" s="24"/>
      <c r="GT1424" s="24"/>
      <c r="GU1424" s="24"/>
      <c r="GV1424" s="24"/>
      <c r="GW1424" s="24"/>
      <c r="GX1424" s="24"/>
      <c r="GY1424" s="24"/>
      <c r="GZ1424" s="24"/>
      <c r="HA1424" s="24"/>
      <c r="HB1424" s="24"/>
      <c r="HC1424" s="24"/>
      <c r="HD1424" s="24"/>
      <c r="HE1424" s="24"/>
      <c r="HF1424" s="24"/>
      <c r="HG1424" s="24"/>
    </row>
    <row r="1425" spans="1:215" ht="13.5" customHeight="1" x14ac:dyDescent="0.2">
      <c r="A1425" s="24"/>
      <c r="B1425" s="24"/>
      <c r="C1425" s="125"/>
      <c r="D1425" s="125"/>
      <c r="O1425" s="24"/>
      <c r="P1425" s="24"/>
      <c r="Q1425" s="125"/>
      <c r="R1425" s="24"/>
      <c r="S1425" s="108"/>
      <c r="T1425" s="108"/>
      <c r="U1425" s="108"/>
      <c r="V1425" s="108"/>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c r="BY1425" s="24"/>
      <c r="BZ1425" s="24"/>
      <c r="CA1425" s="24"/>
      <c r="CB1425" s="24"/>
      <c r="CC1425" s="24"/>
      <c r="CD1425" s="24"/>
      <c r="CE1425" s="24"/>
      <c r="CF1425" s="24"/>
      <c r="CG1425" s="24"/>
      <c r="CH1425" s="24"/>
      <c r="CI1425" s="24"/>
      <c r="CJ1425" s="24"/>
      <c r="CK1425" s="24"/>
      <c r="CL1425" s="24"/>
      <c r="CM1425" s="24"/>
      <c r="CN1425" s="24"/>
      <c r="CO1425" s="24"/>
      <c r="CP1425" s="24"/>
      <c r="CQ1425" s="24"/>
      <c r="CR1425" s="24"/>
      <c r="CS1425" s="24"/>
      <c r="CT1425" s="24"/>
      <c r="CU1425" s="24"/>
      <c r="CV1425" s="24"/>
      <c r="CW1425" s="24"/>
      <c r="CX1425" s="24"/>
      <c r="CY1425" s="24"/>
      <c r="CZ1425" s="24"/>
      <c r="DA1425" s="24"/>
      <c r="DB1425" s="24"/>
      <c r="DC1425" s="24"/>
      <c r="DD1425" s="24"/>
      <c r="DE1425" s="24"/>
      <c r="DF1425" s="24"/>
      <c r="DG1425" s="24"/>
      <c r="DH1425" s="24"/>
      <c r="DI1425" s="24"/>
      <c r="DJ1425" s="24"/>
      <c r="DK1425" s="24"/>
      <c r="DL1425" s="24"/>
      <c r="DM1425" s="24"/>
      <c r="DN1425" s="24"/>
      <c r="DO1425" s="24"/>
      <c r="DP1425" s="24"/>
      <c r="DQ1425" s="24"/>
      <c r="DR1425" s="24"/>
      <c r="DS1425" s="24"/>
      <c r="DT1425" s="24"/>
      <c r="DU1425" s="24"/>
      <c r="DV1425" s="24"/>
      <c r="DW1425" s="24"/>
      <c r="DX1425" s="24"/>
      <c r="DY1425" s="24"/>
      <c r="DZ1425" s="24"/>
      <c r="EA1425" s="24"/>
      <c r="EB1425" s="24"/>
      <c r="EC1425" s="24"/>
      <c r="ED1425" s="24"/>
      <c r="EE1425" s="24"/>
      <c r="EF1425" s="24"/>
      <c r="EG1425" s="24"/>
      <c r="EH1425" s="24"/>
      <c r="EI1425" s="24"/>
      <c r="EJ1425" s="24"/>
      <c r="EK1425" s="24"/>
      <c r="EL1425" s="24"/>
      <c r="EM1425" s="24"/>
      <c r="EN1425" s="24"/>
      <c r="EO1425" s="24"/>
      <c r="EP1425" s="24"/>
      <c r="EQ1425" s="24"/>
      <c r="ER1425" s="24"/>
      <c r="ES1425" s="24"/>
      <c r="ET1425" s="24"/>
      <c r="EU1425" s="24"/>
      <c r="EV1425" s="24"/>
      <c r="EW1425" s="24"/>
      <c r="EX1425" s="24"/>
      <c r="EY1425" s="24"/>
      <c r="EZ1425" s="24"/>
      <c r="FA1425" s="24"/>
      <c r="FB1425" s="24"/>
      <c r="FC1425" s="24"/>
      <c r="FD1425" s="24"/>
      <c r="FE1425" s="24"/>
      <c r="FF1425" s="24"/>
      <c r="FG1425" s="24"/>
      <c r="FH1425" s="24"/>
      <c r="FI1425" s="24"/>
      <c r="FJ1425" s="24"/>
      <c r="FK1425" s="24"/>
      <c r="FL1425" s="24"/>
      <c r="FM1425" s="24"/>
      <c r="FN1425" s="24"/>
      <c r="FO1425" s="24"/>
      <c r="FP1425" s="24"/>
      <c r="FQ1425" s="24"/>
      <c r="FR1425" s="24"/>
      <c r="FS1425" s="24"/>
      <c r="FT1425" s="24"/>
      <c r="FU1425" s="24"/>
      <c r="FV1425" s="24"/>
      <c r="FW1425" s="24"/>
      <c r="FX1425" s="24"/>
      <c r="FY1425" s="24"/>
      <c r="FZ1425" s="24"/>
      <c r="GA1425" s="24"/>
      <c r="GB1425" s="24"/>
      <c r="GC1425" s="24"/>
      <c r="GD1425" s="24"/>
      <c r="GE1425" s="24"/>
      <c r="GF1425" s="24"/>
      <c r="GG1425" s="24"/>
      <c r="GH1425" s="24"/>
      <c r="GI1425" s="24"/>
      <c r="GJ1425" s="24"/>
      <c r="GK1425" s="24"/>
      <c r="GL1425" s="24"/>
      <c r="GM1425" s="24"/>
      <c r="GN1425" s="24"/>
      <c r="GO1425" s="24"/>
      <c r="GP1425" s="24"/>
      <c r="GQ1425" s="24"/>
      <c r="GR1425" s="24"/>
      <c r="GS1425" s="24"/>
      <c r="GT1425" s="24"/>
      <c r="GU1425" s="24"/>
      <c r="GV1425" s="24"/>
      <c r="GW1425" s="24"/>
      <c r="GX1425" s="24"/>
      <c r="GY1425" s="24"/>
      <c r="GZ1425" s="24"/>
      <c r="HA1425" s="24"/>
      <c r="HB1425" s="24"/>
      <c r="HC1425" s="24"/>
      <c r="HD1425" s="24"/>
      <c r="HE1425" s="24"/>
      <c r="HF1425" s="24"/>
      <c r="HG1425" s="24"/>
    </row>
    <row r="1426" spans="1:215" ht="13.5" customHeight="1" x14ac:dyDescent="0.2">
      <c r="A1426" s="24"/>
      <c r="B1426" s="24"/>
      <c r="C1426" s="125"/>
      <c r="D1426" s="125"/>
      <c r="O1426" s="24"/>
      <c r="P1426" s="24"/>
      <c r="Q1426" s="125"/>
      <c r="R1426" s="24"/>
      <c r="S1426" s="108"/>
      <c r="T1426" s="108"/>
      <c r="U1426" s="108"/>
      <c r="V1426" s="108"/>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c r="BY1426" s="24"/>
      <c r="BZ1426" s="24"/>
      <c r="CA1426" s="24"/>
      <c r="CB1426" s="24"/>
      <c r="CC1426" s="24"/>
      <c r="CD1426" s="24"/>
      <c r="CE1426" s="24"/>
      <c r="CF1426" s="24"/>
      <c r="CG1426" s="24"/>
      <c r="CH1426" s="24"/>
      <c r="CI1426" s="24"/>
      <c r="CJ1426" s="24"/>
      <c r="CK1426" s="24"/>
      <c r="CL1426" s="24"/>
      <c r="CM1426" s="24"/>
      <c r="CN1426" s="24"/>
      <c r="CO1426" s="24"/>
      <c r="CP1426" s="24"/>
      <c r="CQ1426" s="24"/>
      <c r="CR1426" s="24"/>
      <c r="CS1426" s="24"/>
      <c r="CT1426" s="24"/>
      <c r="CU1426" s="24"/>
      <c r="CV1426" s="24"/>
      <c r="CW1426" s="24"/>
      <c r="CX1426" s="24"/>
      <c r="CY1426" s="24"/>
      <c r="CZ1426" s="24"/>
      <c r="DA1426" s="24"/>
      <c r="DB1426" s="24"/>
      <c r="DC1426" s="24"/>
      <c r="DD1426" s="24"/>
      <c r="DE1426" s="24"/>
      <c r="DF1426" s="24"/>
      <c r="DG1426" s="24"/>
      <c r="DH1426" s="24"/>
      <c r="DI1426" s="24"/>
      <c r="DJ1426" s="24"/>
      <c r="DK1426" s="24"/>
      <c r="DL1426" s="24"/>
      <c r="DM1426" s="24"/>
      <c r="DN1426" s="24"/>
      <c r="DO1426" s="24"/>
      <c r="DP1426" s="24"/>
      <c r="DQ1426" s="24"/>
      <c r="DR1426" s="24"/>
      <c r="DS1426" s="24"/>
      <c r="DT1426" s="24"/>
      <c r="DU1426" s="24"/>
      <c r="DV1426" s="24"/>
      <c r="DW1426" s="24"/>
      <c r="DX1426" s="24"/>
      <c r="DY1426" s="24"/>
      <c r="DZ1426" s="24"/>
      <c r="EA1426" s="24"/>
      <c r="EB1426" s="24"/>
      <c r="EC1426" s="24"/>
      <c r="ED1426" s="24"/>
      <c r="EE1426" s="24"/>
      <c r="EF1426" s="24"/>
      <c r="EG1426" s="24"/>
      <c r="EH1426" s="24"/>
      <c r="EI1426" s="24"/>
      <c r="EJ1426" s="24"/>
      <c r="EK1426" s="24"/>
      <c r="EL1426" s="24"/>
      <c r="EM1426" s="24"/>
      <c r="EN1426" s="24"/>
      <c r="EO1426" s="24"/>
      <c r="EP1426" s="24"/>
      <c r="EQ1426" s="24"/>
      <c r="ER1426" s="24"/>
      <c r="ES1426" s="24"/>
      <c r="ET1426" s="24"/>
      <c r="EU1426" s="24"/>
      <c r="EV1426" s="24"/>
      <c r="EW1426" s="24"/>
      <c r="EX1426" s="24"/>
      <c r="EY1426" s="24"/>
      <c r="EZ1426" s="24"/>
      <c r="FA1426" s="24"/>
      <c r="FB1426" s="24"/>
      <c r="FC1426" s="24"/>
      <c r="FD1426" s="24"/>
      <c r="FE1426" s="24"/>
      <c r="FF1426" s="24"/>
      <c r="FG1426" s="24"/>
      <c r="FH1426" s="24"/>
      <c r="FI1426" s="24"/>
      <c r="FJ1426" s="24"/>
      <c r="FK1426" s="24"/>
      <c r="FL1426" s="24"/>
      <c r="FM1426" s="24"/>
      <c r="FN1426" s="24"/>
      <c r="FO1426" s="24"/>
      <c r="FP1426" s="24"/>
      <c r="FQ1426" s="24"/>
      <c r="FR1426" s="24"/>
      <c r="FS1426" s="24"/>
      <c r="FT1426" s="24"/>
      <c r="FU1426" s="24"/>
      <c r="FV1426" s="24"/>
      <c r="FW1426" s="24"/>
      <c r="FX1426" s="24"/>
      <c r="FY1426" s="24"/>
      <c r="FZ1426" s="24"/>
      <c r="GA1426" s="24"/>
      <c r="GB1426" s="24"/>
      <c r="GC1426" s="24"/>
      <c r="GD1426" s="24"/>
      <c r="GE1426" s="24"/>
      <c r="GF1426" s="24"/>
      <c r="GG1426" s="24"/>
      <c r="GH1426" s="24"/>
      <c r="GI1426" s="24"/>
      <c r="GJ1426" s="24"/>
      <c r="GK1426" s="24"/>
      <c r="GL1426" s="24"/>
      <c r="GM1426" s="24"/>
      <c r="GN1426" s="24"/>
      <c r="GO1426" s="24"/>
      <c r="GP1426" s="24"/>
      <c r="GQ1426" s="24"/>
      <c r="GR1426" s="24"/>
      <c r="GS1426" s="24"/>
      <c r="GT1426" s="24"/>
      <c r="GU1426" s="24"/>
      <c r="GV1426" s="24"/>
      <c r="GW1426" s="24"/>
      <c r="GX1426" s="24"/>
      <c r="GY1426" s="24"/>
      <c r="GZ1426" s="24"/>
      <c r="HA1426" s="24"/>
      <c r="HB1426" s="24"/>
      <c r="HC1426" s="24"/>
      <c r="HD1426" s="24"/>
      <c r="HE1426" s="24"/>
      <c r="HF1426" s="24"/>
      <c r="HG1426" s="24"/>
    </row>
    <row r="1427" spans="1:215" ht="13.5" customHeight="1" x14ac:dyDescent="0.2">
      <c r="A1427" s="24"/>
      <c r="B1427" s="24"/>
      <c r="C1427" s="125"/>
      <c r="D1427" s="125"/>
      <c r="O1427" s="24"/>
      <c r="P1427" s="24"/>
      <c r="Q1427" s="125"/>
      <c r="R1427" s="24"/>
      <c r="S1427" s="108"/>
      <c r="T1427" s="108"/>
      <c r="U1427" s="108"/>
      <c r="V1427" s="108"/>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c r="BY1427" s="24"/>
      <c r="BZ1427" s="24"/>
      <c r="CA1427" s="24"/>
      <c r="CB1427" s="24"/>
      <c r="CC1427" s="24"/>
      <c r="CD1427" s="24"/>
      <c r="CE1427" s="24"/>
      <c r="CF1427" s="24"/>
      <c r="CG1427" s="24"/>
      <c r="CH1427" s="24"/>
      <c r="CI1427" s="24"/>
      <c r="CJ1427" s="24"/>
      <c r="CK1427" s="24"/>
      <c r="CL1427" s="24"/>
      <c r="CM1427" s="24"/>
      <c r="CN1427" s="24"/>
      <c r="CO1427" s="24"/>
      <c r="CP1427" s="24"/>
      <c r="CQ1427" s="24"/>
      <c r="CR1427" s="24"/>
      <c r="CS1427" s="24"/>
      <c r="CT1427" s="24"/>
      <c r="CU1427" s="24"/>
      <c r="CV1427" s="24"/>
      <c r="CW1427" s="24"/>
      <c r="CX1427" s="24"/>
      <c r="CY1427" s="24"/>
      <c r="CZ1427" s="24"/>
      <c r="DA1427" s="24"/>
      <c r="DB1427" s="24"/>
      <c r="DC1427" s="24"/>
      <c r="DD1427" s="24"/>
      <c r="DE1427" s="24"/>
      <c r="DF1427" s="24"/>
      <c r="DG1427" s="24"/>
      <c r="DH1427" s="24"/>
      <c r="DI1427" s="24"/>
      <c r="DJ1427" s="24"/>
      <c r="DK1427" s="24"/>
      <c r="DL1427" s="24"/>
      <c r="DM1427" s="24"/>
      <c r="DN1427" s="24"/>
      <c r="DO1427" s="24"/>
      <c r="DP1427" s="24"/>
      <c r="DQ1427" s="24"/>
      <c r="DR1427" s="24"/>
      <c r="DS1427" s="24"/>
      <c r="DT1427" s="24"/>
      <c r="DU1427" s="24"/>
      <c r="DV1427" s="24"/>
      <c r="DW1427" s="24"/>
      <c r="DX1427" s="24"/>
      <c r="DY1427" s="24"/>
      <c r="DZ1427" s="24"/>
      <c r="EA1427" s="24"/>
      <c r="EB1427" s="24"/>
      <c r="EC1427" s="24"/>
      <c r="ED1427" s="24"/>
      <c r="EE1427" s="24"/>
      <c r="EF1427" s="24"/>
      <c r="EG1427" s="24"/>
      <c r="EH1427" s="24"/>
      <c r="EI1427" s="24"/>
      <c r="EJ1427" s="24"/>
      <c r="EK1427" s="24"/>
      <c r="EL1427" s="24"/>
      <c r="EM1427" s="24"/>
      <c r="EN1427" s="24"/>
      <c r="EO1427" s="24"/>
      <c r="EP1427" s="24"/>
      <c r="EQ1427" s="24"/>
      <c r="ER1427" s="24"/>
      <c r="ES1427" s="24"/>
      <c r="ET1427" s="24"/>
      <c r="EU1427" s="24"/>
      <c r="EV1427" s="24"/>
      <c r="EW1427" s="24"/>
      <c r="EX1427" s="24"/>
      <c r="EY1427" s="24"/>
      <c r="EZ1427" s="24"/>
      <c r="FA1427" s="24"/>
      <c r="FB1427" s="24"/>
      <c r="FC1427" s="24"/>
      <c r="FD1427" s="24"/>
      <c r="FE1427" s="24"/>
      <c r="FF1427" s="24"/>
      <c r="FG1427" s="24"/>
      <c r="FH1427" s="24"/>
      <c r="FI1427" s="24"/>
      <c r="FJ1427" s="24"/>
      <c r="FK1427" s="24"/>
      <c r="FL1427" s="24"/>
      <c r="FM1427" s="24"/>
      <c r="FN1427" s="24"/>
      <c r="FO1427" s="24"/>
      <c r="FP1427" s="24"/>
      <c r="FQ1427" s="24"/>
      <c r="FR1427" s="24"/>
      <c r="FS1427" s="24"/>
      <c r="FT1427" s="24"/>
      <c r="FU1427" s="24"/>
      <c r="FV1427" s="24"/>
      <c r="FW1427" s="24"/>
      <c r="FX1427" s="24"/>
      <c r="FY1427" s="24"/>
      <c r="FZ1427" s="24"/>
      <c r="GA1427" s="24"/>
      <c r="GB1427" s="24"/>
      <c r="GC1427" s="24"/>
      <c r="GD1427" s="24"/>
      <c r="GE1427" s="24"/>
      <c r="GF1427" s="24"/>
      <c r="GG1427" s="24"/>
      <c r="GH1427" s="24"/>
      <c r="GI1427" s="24"/>
      <c r="GJ1427" s="24"/>
      <c r="GK1427" s="24"/>
      <c r="GL1427" s="24"/>
      <c r="GM1427" s="24"/>
      <c r="GN1427" s="24"/>
      <c r="GO1427" s="24"/>
      <c r="GP1427" s="24"/>
      <c r="GQ1427" s="24"/>
      <c r="GR1427" s="24"/>
      <c r="GS1427" s="24"/>
      <c r="GT1427" s="24"/>
      <c r="GU1427" s="24"/>
      <c r="GV1427" s="24"/>
      <c r="GW1427" s="24"/>
      <c r="GX1427" s="24"/>
      <c r="GY1427" s="24"/>
      <c r="GZ1427" s="24"/>
      <c r="HA1427" s="24"/>
      <c r="HB1427" s="24"/>
      <c r="HC1427" s="24"/>
      <c r="HD1427" s="24"/>
      <c r="HE1427" s="24"/>
      <c r="HF1427" s="24"/>
      <c r="HG1427" s="24"/>
    </row>
    <row r="1428" spans="1:215" ht="13.5" customHeight="1" x14ac:dyDescent="0.2">
      <c r="A1428" s="24"/>
      <c r="B1428" s="24"/>
      <c r="C1428" s="125"/>
      <c r="D1428" s="125"/>
      <c r="O1428" s="24"/>
      <c r="P1428" s="24"/>
      <c r="Q1428" s="125"/>
      <c r="R1428" s="24"/>
      <c r="S1428" s="108"/>
      <c r="T1428" s="108"/>
      <c r="U1428" s="108"/>
      <c r="V1428" s="108"/>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c r="BY1428" s="24"/>
      <c r="BZ1428" s="24"/>
      <c r="CA1428" s="24"/>
      <c r="CB1428" s="24"/>
      <c r="CC1428" s="24"/>
      <c r="CD1428" s="24"/>
      <c r="CE1428" s="24"/>
      <c r="CF1428" s="24"/>
      <c r="CG1428" s="24"/>
      <c r="CH1428" s="24"/>
      <c r="CI1428" s="24"/>
      <c r="CJ1428" s="24"/>
      <c r="CK1428" s="24"/>
      <c r="CL1428" s="24"/>
      <c r="CM1428" s="24"/>
      <c r="CN1428" s="24"/>
      <c r="CO1428" s="24"/>
      <c r="CP1428" s="24"/>
      <c r="CQ1428" s="24"/>
      <c r="CR1428" s="24"/>
      <c r="CS1428" s="24"/>
      <c r="CT1428" s="24"/>
      <c r="CU1428" s="24"/>
      <c r="CV1428" s="24"/>
      <c r="CW1428" s="24"/>
      <c r="CX1428" s="24"/>
      <c r="CY1428" s="24"/>
      <c r="CZ1428" s="24"/>
      <c r="DA1428" s="24"/>
      <c r="DB1428" s="24"/>
      <c r="DC1428" s="24"/>
      <c r="DD1428" s="24"/>
      <c r="DE1428" s="24"/>
      <c r="DF1428" s="24"/>
      <c r="DG1428" s="24"/>
      <c r="DH1428" s="24"/>
      <c r="DI1428" s="24"/>
      <c r="DJ1428" s="24"/>
      <c r="DK1428" s="24"/>
      <c r="DL1428" s="24"/>
      <c r="DM1428" s="24"/>
      <c r="DN1428" s="24"/>
      <c r="DO1428" s="24"/>
      <c r="DP1428" s="24"/>
      <c r="DQ1428" s="24"/>
      <c r="DR1428" s="24"/>
      <c r="DS1428" s="24"/>
      <c r="DT1428" s="24"/>
      <c r="DU1428" s="24"/>
      <c r="DV1428" s="24"/>
      <c r="DW1428" s="24"/>
      <c r="DX1428" s="24"/>
      <c r="DY1428" s="24"/>
      <c r="DZ1428" s="24"/>
      <c r="EA1428" s="24"/>
      <c r="EB1428" s="24"/>
      <c r="EC1428" s="24"/>
      <c r="ED1428" s="24"/>
      <c r="EE1428" s="24"/>
      <c r="EF1428" s="24"/>
      <c r="EG1428" s="24"/>
      <c r="EH1428" s="24"/>
      <c r="EI1428" s="24"/>
      <c r="EJ1428" s="24"/>
      <c r="EK1428" s="24"/>
      <c r="EL1428" s="24"/>
      <c r="EM1428" s="24"/>
      <c r="EN1428" s="24"/>
      <c r="EO1428" s="24"/>
      <c r="EP1428" s="24"/>
      <c r="EQ1428" s="24"/>
      <c r="ER1428" s="24"/>
      <c r="ES1428" s="24"/>
      <c r="ET1428" s="24"/>
      <c r="EU1428" s="24"/>
      <c r="EV1428" s="24"/>
      <c r="EW1428" s="24"/>
      <c r="EX1428" s="24"/>
      <c r="EY1428" s="24"/>
      <c r="EZ1428" s="24"/>
      <c r="FA1428" s="24"/>
      <c r="FB1428" s="24"/>
      <c r="FC1428" s="24"/>
      <c r="FD1428" s="24"/>
      <c r="FE1428" s="24"/>
      <c r="FF1428" s="24"/>
      <c r="FG1428" s="24"/>
      <c r="FH1428" s="24"/>
      <c r="FI1428" s="24"/>
      <c r="FJ1428" s="24"/>
      <c r="FK1428" s="24"/>
      <c r="FL1428" s="24"/>
      <c r="FM1428" s="24"/>
      <c r="FN1428" s="24"/>
      <c r="FO1428" s="24"/>
      <c r="FP1428" s="24"/>
      <c r="FQ1428" s="24"/>
      <c r="FR1428" s="24"/>
      <c r="FS1428" s="24"/>
      <c r="FT1428" s="24"/>
      <c r="FU1428" s="24"/>
      <c r="FV1428" s="24"/>
      <c r="FW1428" s="24"/>
      <c r="FX1428" s="24"/>
      <c r="FY1428" s="24"/>
      <c r="FZ1428" s="24"/>
      <c r="GA1428" s="24"/>
      <c r="GB1428" s="24"/>
      <c r="GC1428" s="24"/>
      <c r="GD1428" s="24"/>
      <c r="GE1428" s="24"/>
      <c r="GF1428" s="24"/>
      <c r="GG1428" s="24"/>
      <c r="GH1428" s="24"/>
      <c r="GI1428" s="24"/>
      <c r="GJ1428" s="24"/>
      <c r="GK1428" s="24"/>
      <c r="GL1428" s="24"/>
      <c r="GM1428" s="24"/>
      <c r="GN1428" s="24"/>
      <c r="GO1428" s="24"/>
      <c r="GP1428" s="24"/>
      <c r="GQ1428" s="24"/>
      <c r="GR1428" s="24"/>
      <c r="GS1428" s="24"/>
      <c r="GT1428" s="24"/>
      <c r="GU1428" s="24"/>
      <c r="GV1428" s="24"/>
      <c r="GW1428" s="24"/>
      <c r="GX1428" s="24"/>
      <c r="GY1428" s="24"/>
      <c r="GZ1428" s="24"/>
      <c r="HA1428" s="24"/>
      <c r="HB1428" s="24"/>
      <c r="HC1428" s="24"/>
      <c r="HD1428" s="24"/>
      <c r="HE1428" s="24"/>
      <c r="HF1428" s="24"/>
      <c r="HG1428" s="24"/>
    </row>
    <row r="1429" spans="1:215" ht="13.5" customHeight="1" x14ac:dyDescent="0.2">
      <c r="A1429" s="24"/>
      <c r="B1429" s="24"/>
      <c r="C1429" s="125"/>
      <c r="D1429" s="125"/>
      <c r="O1429" s="24"/>
      <c r="P1429" s="24"/>
      <c r="Q1429" s="125"/>
      <c r="R1429" s="24"/>
      <c r="S1429" s="108"/>
      <c r="T1429" s="108"/>
      <c r="U1429" s="108"/>
      <c r="V1429" s="108"/>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24"/>
      <c r="CA1429" s="24"/>
      <c r="CB1429" s="24"/>
      <c r="CC1429" s="24"/>
      <c r="CD1429" s="24"/>
      <c r="CE1429" s="24"/>
      <c r="CF1429" s="24"/>
      <c r="CG1429" s="24"/>
      <c r="CH1429" s="24"/>
      <c r="CI1429" s="24"/>
      <c r="CJ1429" s="24"/>
      <c r="CK1429" s="24"/>
      <c r="CL1429" s="24"/>
      <c r="CM1429" s="24"/>
      <c r="CN1429" s="24"/>
      <c r="CO1429" s="24"/>
      <c r="CP1429" s="24"/>
      <c r="CQ1429" s="24"/>
      <c r="CR1429" s="24"/>
      <c r="CS1429" s="24"/>
      <c r="CT1429" s="24"/>
      <c r="CU1429" s="24"/>
      <c r="CV1429" s="24"/>
      <c r="CW1429" s="24"/>
      <c r="CX1429" s="24"/>
      <c r="CY1429" s="24"/>
      <c r="CZ1429" s="24"/>
      <c r="DA1429" s="24"/>
      <c r="DB1429" s="24"/>
      <c r="DC1429" s="24"/>
      <c r="DD1429" s="24"/>
      <c r="DE1429" s="24"/>
      <c r="DF1429" s="24"/>
      <c r="DG1429" s="24"/>
      <c r="DH1429" s="24"/>
      <c r="DI1429" s="24"/>
      <c r="DJ1429" s="24"/>
      <c r="DK1429" s="24"/>
      <c r="DL1429" s="24"/>
      <c r="DM1429" s="24"/>
      <c r="DN1429" s="24"/>
      <c r="DO1429" s="24"/>
      <c r="DP1429" s="24"/>
      <c r="DQ1429" s="24"/>
      <c r="DR1429" s="24"/>
      <c r="DS1429" s="24"/>
      <c r="DT1429" s="24"/>
      <c r="DU1429" s="24"/>
      <c r="DV1429" s="24"/>
      <c r="DW1429" s="24"/>
      <c r="DX1429" s="24"/>
      <c r="DY1429" s="24"/>
      <c r="DZ1429" s="24"/>
      <c r="EA1429" s="24"/>
      <c r="EB1429" s="24"/>
      <c r="EC1429" s="24"/>
      <c r="ED1429" s="24"/>
      <c r="EE1429" s="24"/>
      <c r="EF1429" s="24"/>
      <c r="EG1429" s="24"/>
      <c r="EH1429" s="24"/>
      <c r="EI1429" s="24"/>
      <c r="EJ1429" s="24"/>
      <c r="EK1429" s="24"/>
      <c r="EL1429" s="24"/>
      <c r="EM1429" s="24"/>
      <c r="EN1429" s="24"/>
      <c r="EO1429" s="24"/>
      <c r="EP1429" s="24"/>
      <c r="EQ1429" s="24"/>
      <c r="ER1429" s="24"/>
      <c r="ES1429" s="24"/>
      <c r="ET1429" s="24"/>
      <c r="EU1429" s="24"/>
      <c r="EV1429" s="24"/>
      <c r="EW1429" s="24"/>
      <c r="EX1429" s="24"/>
      <c r="EY1429" s="24"/>
      <c r="EZ1429" s="24"/>
      <c r="FA1429" s="24"/>
      <c r="FB1429" s="24"/>
      <c r="FC1429" s="24"/>
      <c r="FD1429" s="24"/>
      <c r="FE1429" s="24"/>
      <c r="FF1429" s="24"/>
      <c r="FG1429" s="24"/>
      <c r="FH1429" s="24"/>
      <c r="FI1429" s="24"/>
      <c r="FJ1429" s="24"/>
      <c r="FK1429" s="24"/>
      <c r="FL1429" s="24"/>
      <c r="FM1429" s="24"/>
      <c r="FN1429" s="24"/>
      <c r="FO1429" s="24"/>
      <c r="FP1429" s="24"/>
      <c r="FQ1429" s="24"/>
      <c r="FR1429" s="24"/>
      <c r="FS1429" s="24"/>
      <c r="FT1429" s="24"/>
      <c r="FU1429" s="24"/>
      <c r="FV1429" s="24"/>
      <c r="FW1429" s="24"/>
      <c r="FX1429" s="24"/>
      <c r="FY1429" s="24"/>
      <c r="FZ1429" s="24"/>
      <c r="GA1429" s="24"/>
      <c r="GB1429" s="24"/>
      <c r="GC1429" s="24"/>
      <c r="GD1429" s="24"/>
      <c r="GE1429" s="24"/>
      <c r="GF1429" s="24"/>
      <c r="GG1429" s="24"/>
      <c r="GH1429" s="24"/>
      <c r="GI1429" s="24"/>
      <c r="GJ1429" s="24"/>
      <c r="GK1429" s="24"/>
      <c r="GL1429" s="24"/>
      <c r="GM1429" s="24"/>
      <c r="GN1429" s="24"/>
      <c r="GO1429" s="24"/>
      <c r="GP1429" s="24"/>
      <c r="GQ1429" s="24"/>
      <c r="GR1429" s="24"/>
      <c r="GS1429" s="24"/>
      <c r="GT1429" s="24"/>
      <c r="GU1429" s="24"/>
      <c r="GV1429" s="24"/>
      <c r="GW1429" s="24"/>
      <c r="GX1429" s="24"/>
      <c r="GY1429" s="24"/>
      <c r="GZ1429" s="24"/>
      <c r="HA1429" s="24"/>
      <c r="HB1429" s="24"/>
      <c r="HC1429" s="24"/>
      <c r="HD1429" s="24"/>
      <c r="HE1429" s="24"/>
      <c r="HF1429" s="24"/>
      <c r="HG1429" s="24"/>
    </row>
    <row r="1430" spans="1:215" ht="13.5" customHeight="1" x14ac:dyDescent="0.2">
      <c r="A1430" s="24"/>
      <c r="B1430" s="24"/>
      <c r="C1430" s="125"/>
      <c r="D1430" s="125"/>
      <c r="O1430" s="24"/>
      <c r="P1430" s="24"/>
      <c r="Q1430" s="125"/>
      <c r="R1430" s="24"/>
      <c r="S1430" s="108"/>
      <c r="T1430" s="108"/>
      <c r="U1430" s="108"/>
      <c r="V1430" s="108"/>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24"/>
      <c r="CA1430" s="24"/>
      <c r="CB1430" s="24"/>
      <c r="CC1430" s="24"/>
      <c r="CD1430" s="24"/>
      <c r="CE1430" s="24"/>
      <c r="CF1430" s="24"/>
      <c r="CG1430" s="24"/>
      <c r="CH1430" s="24"/>
      <c r="CI1430" s="24"/>
      <c r="CJ1430" s="24"/>
      <c r="CK1430" s="24"/>
      <c r="CL1430" s="24"/>
      <c r="CM1430" s="24"/>
      <c r="CN1430" s="24"/>
      <c r="CO1430" s="24"/>
      <c r="CP1430" s="24"/>
      <c r="CQ1430" s="24"/>
      <c r="CR1430" s="24"/>
      <c r="CS1430" s="24"/>
      <c r="CT1430" s="24"/>
      <c r="CU1430" s="24"/>
      <c r="CV1430" s="24"/>
      <c r="CW1430" s="24"/>
      <c r="CX1430" s="24"/>
      <c r="CY1430" s="24"/>
      <c r="CZ1430" s="24"/>
      <c r="DA1430" s="24"/>
      <c r="DB1430" s="24"/>
      <c r="DC1430" s="24"/>
      <c r="DD1430" s="24"/>
      <c r="DE1430" s="24"/>
      <c r="DF1430" s="24"/>
      <c r="DG1430" s="24"/>
      <c r="DH1430" s="24"/>
      <c r="DI1430" s="24"/>
      <c r="DJ1430" s="24"/>
      <c r="DK1430" s="24"/>
      <c r="DL1430" s="24"/>
      <c r="DM1430" s="24"/>
      <c r="DN1430" s="24"/>
      <c r="DO1430" s="24"/>
      <c r="DP1430" s="24"/>
      <c r="DQ1430" s="24"/>
      <c r="DR1430" s="24"/>
      <c r="DS1430" s="24"/>
      <c r="DT1430" s="24"/>
      <c r="DU1430" s="24"/>
      <c r="DV1430" s="24"/>
      <c r="DW1430" s="24"/>
      <c r="DX1430" s="24"/>
      <c r="DY1430" s="24"/>
      <c r="DZ1430" s="24"/>
      <c r="EA1430" s="24"/>
      <c r="EB1430" s="24"/>
      <c r="EC1430" s="24"/>
      <c r="ED1430" s="24"/>
      <c r="EE1430" s="24"/>
      <c r="EF1430" s="24"/>
      <c r="EG1430" s="24"/>
      <c r="EH1430" s="24"/>
      <c r="EI1430" s="24"/>
      <c r="EJ1430" s="24"/>
      <c r="EK1430" s="24"/>
      <c r="EL1430" s="24"/>
      <c r="EM1430" s="24"/>
      <c r="EN1430" s="24"/>
      <c r="EO1430" s="24"/>
      <c r="EP1430" s="24"/>
      <c r="EQ1430" s="24"/>
      <c r="ER1430" s="24"/>
      <c r="ES1430" s="24"/>
      <c r="ET1430" s="24"/>
      <c r="EU1430" s="24"/>
      <c r="EV1430" s="24"/>
      <c r="EW1430" s="24"/>
      <c r="EX1430" s="24"/>
      <c r="EY1430" s="24"/>
      <c r="EZ1430" s="24"/>
      <c r="FA1430" s="24"/>
      <c r="FB1430" s="24"/>
      <c r="FC1430" s="24"/>
      <c r="FD1430" s="24"/>
      <c r="FE1430" s="24"/>
      <c r="FF1430" s="24"/>
      <c r="FG1430" s="24"/>
      <c r="FH1430" s="24"/>
      <c r="FI1430" s="24"/>
      <c r="FJ1430" s="24"/>
      <c r="FK1430" s="24"/>
      <c r="FL1430" s="24"/>
      <c r="FM1430" s="24"/>
      <c r="FN1430" s="24"/>
      <c r="FO1430" s="24"/>
      <c r="FP1430" s="24"/>
      <c r="FQ1430" s="24"/>
      <c r="FR1430" s="24"/>
      <c r="FS1430" s="24"/>
      <c r="FT1430" s="24"/>
      <c r="FU1430" s="24"/>
      <c r="FV1430" s="24"/>
      <c r="FW1430" s="24"/>
      <c r="FX1430" s="24"/>
      <c r="FY1430" s="24"/>
      <c r="FZ1430" s="24"/>
      <c r="GA1430" s="24"/>
      <c r="GB1430" s="24"/>
      <c r="GC1430" s="24"/>
      <c r="GD1430" s="24"/>
      <c r="GE1430" s="24"/>
      <c r="GF1430" s="24"/>
      <c r="GG1430" s="24"/>
      <c r="GH1430" s="24"/>
      <c r="GI1430" s="24"/>
      <c r="GJ1430" s="24"/>
      <c r="GK1430" s="24"/>
      <c r="GL1430" s="24"/>
      <c r="GM1430" s="24"/>
      <c r="GN1430" s="24"/>
      <c r="GO1430" s="24"/>
      <c r="GP1430" s="24"/>
      <c r="GQ1430" s="24"/>
      <c r="GR1430" s="24"/>
      <c r="GS1430" s="24"/>
      <c r="GT1430" s="24"/>
      <c r="GU1430" s="24"/>
      <c r="GV1430" s="24"/>
      <c r="GW1430" s="24"/>
      <c r="GX1430" s="24"/>
      <c r="GY1430" s="24"/>
      <c r="GZ1430" s="24"/>
      <c r="HA1430" s="24"/>
      <c r="HB1430" s="24"/>
      <c r="HC1430" s="24"/>
      <c r="HD1430" s="24"/>
      <c r="HE1430" s="24"/>
      <c r="HF1430" s="24"/>
      <c r="HG1430" s="24"/>
    </row>
    <row r="1431" spans="1:215" ht="13.5" customHeight="1" x14ac:dyDescent="0.2">
      <c r="A1431" s="24"/>
      <c r="B1431" s="24"/>
      <c r="C1431" s="125"/>
      <c r="D1431" s="125"/>
      <c r="O1431" s="24"/>
      <c r="P1431" s="24"/>
      <c r="Q1431" s="125"/>
      <c r="R1431" s="24"/>
      <c r="S1431" s="108"/>
      <c r="T1431" s="108"/>
      <c r="U1431" s="108"/>
      <c r="V1431" s="108"/>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c r="BY1431" s="24"/>
      <c r="BZ1431" s="24"/>
      <c r="CA1431" s="24"/>
      <c r="CB1431" s="24"/>
      <c r="CC1431" s="24"/>
      <c r="CD1431" s="24"/>
      <c r="CE1431" s="24"/>
      <c r="CF1431" s="24"/>
      <c r="CG1431" s="24"/>
      <c r="CH1431" s="24"/>
      <c r="CI1431" s="24"/>
      <c r="CJ1431" s="24"/>
      <c r="CK1431" s="24"/>
      <c r="CL1431" s="24"/>
      <c r="CM1431" s="24"/>
      <c r="CN1431" s="24"/>
      <c r="CO1431" s="24"/>
      <c r="CP1431" s="24"/>
      <c r="CQ1431" s="24"/>
      <c r="CR1431" s="24"/>
      <c r="CS1431" s="24"/>
      <c r="CT1431" s="24"/>
      <c r="CU1431" s="24"/>
      <c r="CV1431" s="24"/>
      <c r="CW1431" s="24"/>
      <c r="CX1431" s="24"/>
      <c r="CY1431" s="24"/>
      <c r="CZ1431" s="24"/>
      <c r="DA1431" s="24"/>
      <c r="DB1431" s="24"/>
      <c r="DC1431" s="24"/>
      <c r="DD1431" s="24"/>
      <c r="DE1431" s="24"/>
      <c r="DF1431" s="24"/>
      <c r="DG1431" s="24"/>
      <c r="DH1431" s="24"/>
      <c r="DI1431" s="24"/>
      <c r="DJ1431" s="24"/>
      <c r="DK1431" s="24"/>
      <c r="DL1431" s="24"/>
      <c r="DM1431" s="24"/>
      <c r="DN1431" s="24"/>
      <c r="DO1431" s="24"/>
      <c r="DP1431" s="24"/>
      <c r="DQ1431" s="24"/>
      <c r="DR1431" s="24"/>
      <c r="DS1431" s="24"/>
      <c r="DT1431" s="24"/>
      <c r="DU1431" s="24"/>
      <c r="DV1431" s="24"/>
      <c r="DW1431" s="24"/>
      <c r="DX1431" s="24"/>
      <c r="DY1431" s="24"/>
      <c r="DZ1431" s="24"/>
      <c r="EA1431" s="24"/>
      <c r="EB1431" s="24"/>
      <c r="EC1431" s="24"/>
      <c r="ED1431" s="24"/>
      <c r="EE1431" s="24"/>
      <c r="EF1431" s="24"/>
      <c r="EG1431" s="24"/>
      <c r="EH1431" s="24"/>
      <c r="EI1431" s="24"/>
      <c r="EJ1431" s="24"/>
      <c r="EK1431" s="24"/>
      <c r="EL1431" s="24"/>
      <c r="EM1431" s="24"/>
      <c r="EN1431" s="24"/>
      <c r="EO1431" s="24"/>
      <c r="EP1431" s="24"/>
      <c r="EQ1431" s="24"/>
      <c r="ER1431" s="24"/>
      <c r="ES1431" s="24"/>
      <c r="ET1431" s="24"/>
      <c r="EU1431" s="24"/>
      <c r="EV1431" s="24"/>
      <c r="EW1431" s="24"/>
      <c r="EX1431" s="24"/>
      <c r="EY1431" s="24"/>
      <c r="EZ1431" s="24"/>
      <c r="FA1431" s="24"/>
      <c r="FB1431" s="24"/>
      <c r="FC1431" s="24"/>
      <c r="FD1431" s="24"/>
      <c r="FE1431" s="24"/>
      <c r="FF1431" s="24"/>
      <c r="FG1431" s="24"/>
      <c r="FH1431" s="24"/>
      <c r="FI1431" s="24"/>
      <c r="FJ1431" s="24"/>
      <c r="FK1431" s="24"/>
      <c r="FL1431" s="24"/>
      <c r="FM1431" s="24"/>
      <c r="FN1431" s="24"/>
      <c r="FO1431" s="24"/>
      <c r="FP1431" s="24"/>
      <c r="FQ1431" s="24"/>
      <c r="FR1431" s="24"/>
      <c r="FS1431" s="24"/>
      <c r="FT1431" s="24"/>
      <c r="FU1431" s="24"/>
      <c r="FV1431" s="24"/>
      <c r="FW1431" s="24"/>
      <c r="FX1431" s="24"/>
      <c r="FY1431" s="24"/>
      <c r="FZ1431" s="24"/>
      <c r="GA1431" s="24"/>
      <c r="GB1431" s="24"/>
      <c r="GC1431" s="24"/>
      <c r="GD1431" s="24"/>
      <c r="GE1431" s="24"/>
      <c r="GF1431" s="24"/>
      <c r="GG1431" s="24"/>
      <c r="GH1431" s="24"/>
      <c r="GI1431" s="24"/>
      <c r="GJ1431" s="24"/>
      <c r="GK1431" s="24"/>
      <c r="GL1431" s="24"/>
      <c r="GM1431" s="24"/>
      <c r="GN1431" s="24"/>
      <c r="GO1431" s="24"/>
      <c r="GP1431" s="24"/>
      <c r="GQ1431" s="24"/>
      <c r="GR1431" s="24"/>
      <c r="GS1431" s="24"/>
      <c r="GT1431" s="24"/>
      <c r="GU1431" s="24"/>
      <c r="GV1431" s="24"/>
      <c r="GW1431" s="24"/>
      <c r="GX1431" s="24"/>
      <c r="GY1431" s="24"/>
      <c r="GZ1431" s="24"/>
      <c r="HA1431" s="24"/>
      <c r="HB1431" s="24"/>
      <c r="HC1431" s="24"/>
      <c r="HD1431" s="24"/>
      <c r="HE1431" s="24"/>
      <c r="HF1431" s="24"/>
      <c r="HG1431" s="24"/>
    </row>
    <row r="1432" spans="1:215" ht="13.5" customHeight="1" x14ac:dyDescent="0.2">
      <c r="A1432" s="24"/>
      <c r="B1432" s="24"/>
      <c r="C1432" s="125"/>
      <c r="D1432" s="125"/>
      <c r="O1432" s="24"/>
      <c r="P1432" s="24"/>
      <c r="Q1432" s="125"/>
      <c r="R1432" s="24"/>
      <c r="S1432" s="108"/>
      <c r="T1432" s="108"/>
      <c r="U1432" s="108"/>
      <c r="V1432" s="108"/>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c r="BY1432" s="24"/>
      <c r="BZ1432" s="24"/>
      <c r="CA1432" s="24"/>
      <c r="CB1432" s="24"/>
      <c r="CC1432" s="24"/>
      <c r="CD1432" s="24"/>
      <c r="CE1432" s="24"/>
      <c r="CF1432" s="24"/>
      <c r="CG1432" s="24"/>
      <c r="CH1432" s="24"/>
      <c r="CI1432" s="24"/>
      <c r="CJ1432" s="24"/>
      <c r="CK1432" s="24"/>
      <c r="CL1432" s="24"/>
      <c r="CM1432" s="24"/>
      <c r="CN1432" s="24"/>
      <c r="CO1432" s="24"/>
      <c r="CP1432" s="24"/>
      <c r="CQ1432" s="24"/>
      <c r="CR1432" s="24"/>
      <c r="CS1432" s="24"/>
      <c r="CT1432" s="24"/>
      <c r="CU1432" s="24"/>
      <c r="CV1432" s="24"/>
      <c r="CW1432" s="24"/>
      <c r="CX1432" s="24"/>
      <c r="CY1432" s="24"/>
      <c r="CZ1432" s="24"/>
      <c r="DA1432" s="24"/>
      <c r="DB1432" s="24"/>
      <c r="DC1432" s="24"/>
      <c r="DD1432" s="24"/>
      <c r="DE1432" s="24"/>
      <c r="DF1432" s="24"/>
      <c r="DG1432" s="24"/>
      <c r="DH1432" s="24"/>
      <c r="DI1432" s="24"/>
      <c r="DJ1432" s="24"/>
      <c r="DK1432" s="24"/>
      <c r="DL1432" s="24"/>
      <c r="DM1432" s="24"/>
      <c r="DN1432" s="24"/>
      <c r="DO1432" s="24"/>
      <c r="DP1432" s="24"/>
      <c r="DQ1432" s="24"/>
      <c r="DR1432" s="24"/>
      <c r="DS1432" s="24"/>
      <c r="DT1432" s="24"/>
      <c r="DU1432" s="24"/>
      <c r="DV1432" s="24"/>
      <c r="DW1432" s="24"/>
      <c r="DX1432" s="24"/>
      <c r="DY1432" s="24"/>
      <c r="DZ1432" s="24"/>
      <c r="EA1432" s="24"/>
      <c r="EB1432" s="24"/>
      <c r="EC1432" s="24"/>
      <c r="ED1432" s="24"/>
      <c r="EE1432" s="24"/>
      <c r="EF1432" s="24"/>
      <c r="EG1432" s="24"/>
      <c r="EH1432" s="24"/>
      <c r="EI1432" s="24"/>
      <c r="EJ1432" s="24"/>
      <c r="EK1432" s="24"/>
      <c r="EL1432" s="24"/>
      <c r="EM1432" s="24"/>
      <c r="EN1432" s="24"/>
      <c r="EO1432" s="24"/>
      <c r="EP1432" s="24"/>
      <c r="EQ1432" s="24"/>
      <c r="ER1432" s="24"/>
      <c r="ES1432" s="24"/>
      <c r="ET1432" s="24"/>
      <c r="EU1432" s="24"/>
      <c r="EV1432" s="24"/>
      <c r="EW1432" s="24"/>
      <c r="EX1432" s="24"/>
      <c r="EY1432" s="24"/>
      <c r="EZ1432" s="24"/>
      <c r="FA1432" s="24"/>
      <c r="FB1432" s="24"/>
      <c r="FC1432" s="24"/>
      <c r="FD1432" s="24"/>
      <c r="FE1432" s="24"/>
      <c r="FF1432" s="24"/>
      <c r="FG1432" s="24"/>
      <c r="FH1432" s="24"/>
      <c r="FI1432" s="24"/>
      <c r="FJ1432" s="24"/>
      <c r="FK1432" s="24"/>
      <c r="FL1432" s="24"/>
      <c r="FM1432" s="24"/>
      <c r="FN1432" s="24"/>
      <c r="FO1432" s="24"/>
      <c r="FP1432" s="24"/>
      <c r="FQ1432" s="24"/>
      <c r="FR1432" s="24"/>
      <c r="FS1432" s="24"/>
      <c r="FT1432" s="24"/>
      <c r="FU1432" s="24"/>
      <c r="FV1432" s="24"/>
      <c r="FW1432" s="24"/>
      <c r="FX1432" s="24"/>
      <c r="FY1432" s="24"/>
      <c r="FZ1432" s="24"/>
      <c r="GA1432" s="24"/>
      <c r="GB1432" s="24"/>
      <c r="GC1432" s="24"/>
      <c r="GD1432" s="24"/>
      <c r="GE1432" s="24"/>
      <c r="GF1432" s="24"/>
      <c r="GG1432" s="24"/>
      <c r="GH1432" s="24"/>
      <c r="GI1432" s="24"/>
      <c r="GJ1432" s="24"/>
      <c r="GK1432" s="24"/>
      <c r="GL1432" s="24"/>
      <c r="GM1432" s="24"/>
      <c r="GN1432" s="24"/>
      <c r="GO1432" s="24"/>
      <c r="GP1432" s="24"/>
      <c r="GQ1432" s="24"/>
      <c r="GR1432" s="24"/>
      <c r="GS1432" s="24"/>
      <c r="GT1432" s="24"/>
      <c r="GU1432" s="24"/>
      <c r="GV1432" s="24"/>
      <c r="GW1432" s="24"/>
      <c r="GX1432" s="24"/>
      <c r="GY1432" s="24"/>
      <c r="GZ1432" s="24"/>
      <c r="HA1432" s="24"/>
      <c r="HB1432" s="24"/>
      <c r="HC1432" s="24"/>
      <c r="HD1432" s="24"/>
      <c r="HE1432" s="24"/>
      <c r="HF1432" s="24"/>
      <c r="HG1432" s="24"/>
    </row>
    <row r="1433" spans="1:215" ht="13.5" customHeight="1" x14ac:dyDescent="0.2">
      <c r="A1433" s="24"/>
      <c r="B1433" s="24"/>
      <c r="C1433" s="125"/>
      <c r="D1433" s="125"/>
      <c r="O1433" s="24"/>
      <c r="P1433" s="24"/>
      <c r="Q1433" s="125"/>
      <c r="R1433" s="24"/>
      <c r="S1433" s="108"/>
      <c r="T1433" s="108"/>
      <c r="U1433" s="108"/>
      <c r="V1433" s="108"/>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c r="BY1433" s="24"/>
      <c r="BZ1433" s="24"/>
      <c r="CA1433" s="24"/>
      <c r="CB1433" s="24"/>
      <c r="CC1433" s="24"/>
      <c r="CD1433" s="24"/>
      <c r="CE1433" s="24"/>
      <c r="CF1433" s="24"/>
      <c r="CG1433" s="24"/>
      <c r="CH1433" s="24"/>
      <c r="CI1433" s="24"/>
      <c r="CJ1433" s="24"/>
      <c r="CK1433" s="24"/>
      <c r="CL1433" s="24"/>
      <c r="CM1433" s="24"/>
      <c r="CN1433" s="24"/>
      <c r="CO1433" s="24"/>
      <c r="CP1433" s="24"/>
      <c r="CQ1433" s="24"/>
      <c r="CR1433" s="24"/>
      <c r="CS1433" s="24"/>
      <c r="CT1433" s="24"/>
      <c r="CU1433" s="24"/>
      <c r="CV1433" s="24"/>
      <c r="CW1433" s="24"/>
      <c r="CX1433" s="24"/>
      <c r="CY1433" s="24"/>
      <c r="CZ1433" s="24"/>
      <c r="DA1433" s="24"/>
      <c r="DB1433" s="24"/>
      <c r="DC1433" s="24"/>
      <c r="DD1433" s="24"/>
      <c r="DE1433" s="24"/>
      <c r="DF1433" s="24"/>
      <c r="DG1433" s="24"/>
      <c r="DH1433" s="24"/>
      <c r="DI1433" s="24"/>
      <c r="DJ1433" s="24"/>
      <c r="DK1433" s="24"/>
      <c r="DL1433" s="24"/>
      <c r="DM1433" s="24"/>
      <c r="DN1433" s="24"/>
      <c r="DO1433" s="24"/>
      <c r="DP1433" s="24"/>
      <c r="DQ1433" s="24"/>
      <c r="DR1433" s="24"/>
      <c r="DS1433" s="24"/>
      <c r="DT1433" s="24"/>
      <c r="DU1433" s="24"/>
      <c r="DV1433" s="24"/>
      <c r="DW1433" s="24"/>
      <c r="DX1433" s="24"/>
      <c r="DY1433" s="24"/>
      <c r="DZ1433" s="24"/>
      <c r="EA1433" s="24"/>
      <c r="EB1433" s="24"/>
      <c r="EC1433" s="24"/>
      <c r="ED1433" s="24"/>
      <c r="EE1433" s="24"/>
      <c r="EF1433" s="24"/>
      <c r="EG1433" s="24"/>
      <c r="EH1433" s="24"/>
      <c r="EI1433" s="24"/>
      <c r="EJ1433" s="24"/>
      <c r="EK1433" s="24"/>
      <c r="EL1433" s="24"/>
      <c r="EM1433" s="24"/>
      <c r="EN1433" s="24"/>
      <c r="EO1433" s="24"/>
      <c r="EP1433" s="24"/>
      <c r="EQ1433" s="24"/>
      <c r="ER1433" s="24"/>
      <c r="ES1433" s="24"/>
      <c r="ET1433" s="24"/>
      <c r="EU1433" s="24"/>
      <c r="EV1433" s="24"/>
      <c r="EW1433" s="24"/>
      <c r="EX1433" s="24"/>
      <c r="EY1433" s="24"/>
      <c r="EZ1433" s="24"/>
      <c r="FA1433" s="24"/>
      <c r="FB1433" s="24"/>
      <c r="FC1433" s="24"/>
      <c r="FD1433" s="24"/>
      <c r="FE1433" s="24"/>
      <c r="FF1433" s="24"/>
      <c r="FG1433" s="24"/>
      <c r="FH1433" s="24"/>
      <c r="FI1433" s="24"/>
      <c r="FJ1433" s="24"/>
      <c r="FK1433" s="24"/>
      <c r="FL1433" s="24"/>
      <c r="FM1433" s="24"/>
      <c r="FN1433" s="24"/>
      <c r="FO1433" s="24"/>
      <c r="FP1433" s="24"/>
      <c r="FQ1433" s="24"/>
      <c r="FR1433" s="24"/>
      <c r="FS1433" s="24"/>
      <c r="FT1433" s="24"/>
      <c r="FU1433" s="24"/>
      <c r="FV1433" s="24"/>
      <c r="FW1433" s="24"/>
      <c r="FX1433" s="24"/>
      <c r="FY1433" s="24"/>
      <c r="FZ1433" s="24"/>
      <c r="GA1433" s="24"/>
      <c r="GB1433" s="24"/>
      <c r="GC1433" s="24"/>
      <c r="GD1433" s="24"/>
      <c r="GE1433" s="24"/>
      <c r="GF1433" s="24"/>
      <c r="GG1433" s="24"/>
      <c r="GH1433" s="24"/>
      <c r="GI1433" s="24"/>
      <c r="GJ1433" s="24"/>
      <c r="GK1433" s="24"/>
      <c r="GL1433" s="24"/>
      <c r="GM1433" s="24"/>
      <c r="GN1433" s="24"/>
      <c r="GO1433" s="24"/>
      <c r="GP1433" s="24"/>
      <c r="GQ1433" s="24"/>
      <c r="GR1433" s="24"/>
      <c r="GS1433" s="24"/>
      <c r="GT1433" s="24"/>
      <c r="GU1433" s="24"/>
      <c r="GV1433" s="24"/>
      <c r="GW1433" s="24"/>
      <c r="GX1433" s="24"/>
      <c r="GY1433" s="24"/>
      <c r="GZ1433" s="24"/>
      <c r="HA1433" s="24"/>
      <c r="HB1433" s="24"/>
      <c r="HC1433" s="24"/>
      <c r="HD1433" s="24"/>
      <c r="HE1433" s="24"/>
      <c r="HF1433" s="24"/>
      <c r="HG1433" s="24"/>
    </row>
    <row r="1434" spans="1:215" ht="13.5" customHeight="1" x14ac:dyDescent="0.2">
      <c r="A1434" s="24"/>
      <c r="B1434" s="24"/>
      <c r="C1434" s="125"/>
      <c r="D1434" s="125"/>
      <c r="O1434" s="24"/>
      <c r="P1434" s="24"/>
      <c r="Q1434" s="125"/>
      <c r="R1434" s="24"/>
      <c r="S1434" s="108"/>
      <c r="T1434" s="108"/>
      <c r="U1434" s="108"/>
      <c r="V1434" s="108"/>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c r="BY1434" s="24"/>
      <c r="BZ1434" s="24"/>
      <c r="CA1434" s="24"/>
      <c r="CB1434" s="24"/>
      <c r="CC1434" s="24"/>
      <c r="CD1434" s="24"/>
      <c r="CE1434" s="24"/>
      <c r="CF1434" s="24"/>
      <c r="CG1434" s="24"/>
      <c r="CH1434" s="24"/>
      <c r="CI1434" s="24"/>
      <c r="CJ1434" s="24"/>
      <c r="CK1434" s="24"/>
      <c r="CL1434" s="24"/>
      <c r="CM1434" s="24"/>
      <c r="CN1434" s="24"/>
      <c r="CO1434" s="24"/>
      <c r="CP1434" s="24"/>
      <c r="CQ1434" s="24"/>
      <c r="CR1434" s="24"/>
      <c r="CS1434" s="24"/>
      <c r="CT1434" s="24"/>
      <c r="CU1434" s="24"/>
      <c r="CV1434" s="24"/>
      <c r="CW1434" s="24"/>
      <c r="CX1434" s="24"/>
      <c r="CY1434" s="24"/>
      <c r="CZ1434" s="24"/>
      <c r="DA1434" s="24"/>
      <c r="DB1434" s="24"/>
      <c r="DC1434" s="24"/>
      <c r="DD1434" s="24"/>
      <c r="DE1434" s="24"/>
      <c r="DF1434" s="24"/>
      <c r="DG1434" s="24"/>
      <c r="DH1434" s="24"/>
      <c r="DI1434" s="24"/>
      <c r="DJ1434" s="24"/>
      <c r="DK1434" s="24"/>
      <c r="DL1434" s="24"/>
      <c r="DM1434" s="24"/>
      <c r="DN1434" s="24"/>
      <c r="DO1434" s="24"/>
      <c r="DP1434" s="24"/>
      <c r="DQ1434" s="24"/>
      <c r="DR1434" s="24"/>
      <c r="DS1434" s="24"/>
      <c r="DT1434" s="24"/>
      <c r="DU1434" s="24"/>
      <c r="DV1434" s="24"/>
      <c r="DW1434" s="24"/>
      <c r="DX1434" s="24"/>
      <c r="DY1434" s="24"/>
      <c r="DZ1434" s="24"/>
      <c r="EA1434" s="24"/>
      <c r="EB1434" s="24"/>
      <c r="EC1434" s="24"/>
      <c r="ED1434" s="24"/>
      <c r="EE1434" s="24"/>
      <c r="EF1434" s="24"/>
      <c r="EG1434" s="24"/>
      <c r="EH1434" s="24"/>
      <c r="EI1434" s="24"/>
      <c r="EJ1434" s="24"/>
      <c r="EK1434" s="24"/>
      <c r="EL1434" s="24"/>
      <c r="EM1434" s="24"/>
      <c r="EN1434" s="24"/>
      <c r="EO1434" s="24"/>
      <c r="EP1434" s="24"/>
      <c r="EQ1434" s="24"/>
      <c r="ER1434" s="24"/>
      <c r="ES1434" s="24"/>
      <c r="ET1434" s="24"/>
      <c r="EU1434" s="24"/>
      <c r="EV1434" s="24"/>
      <c r="EW1434" s="24"/>
      <c r="EX1434" s="24"/>
      <c r="EY1434" s="24"/>
      <c r="EZ1434" s="24"/>
      <c r="FA1434" s="24"/>
      <c r="FB1434" s="24"/>
      <c r="FC1434" s="24"/>
      <c r="FD1434" s="24"/>
      <c r="FE1434" s="24"/>
      <c r="FF1434" s="24"/>
      <c r="FG1434" s="24"/>
      <c r="FH1434" s="24"/>
      <c r="FI1434" s="24"/>
      <c r="FJ1434" s="24"/>
      <c r="FK1434" s="24"/>
      <c r="FL1434" s="24"/>
      <c r="FM1434" s="24"/>
      <c r="FN1434" s="24"/>
      <c r="FO1434" s="24"/>
      <c r="FP1434" s="24"/>
      <c r="FQ1434" s="24"/>
      <c r="FR1434" s="24"/>
      <c r="FS1434" s="24"/>
      <c r="FT1434" s="24"/>
      <c r="FU1434" s="24"/>
      <c r="FV1434" s="24"/>
      <c r="FW1434" s="24"/>
      <c r="FX1434" s="24"/>
      <c r="FY1434" s="24"/>
      <c r="FZ1434" s="24"/>
      <c r="GA1434" s="24"/>
      <c r="GB1434" s="24"/>
      <c r="GC1434" s="24"/>
      <c r="GD1434" s="24"/>
      <c r="GE1434" s="24"/>
      <c r="GF1434" s="24"/>
      <c r="GG1434" s="24"/>
      <c r="GH1434" s="24"/>
      <c r="GI1434" s="24"/>
      <c r="GJ1434" s="24"/>
      <c r="GK1434" s="24"/>
      <c r="GL1434" s="24"/>
      <c r="GM1434" s="24"/>
      <c r="GN1434" s="24"/>
      <c r="GO1434" s="24"/>
      <c r="GP1434" s="24"/>
      <c r="GQ1434" s="24"/>
      <c r="GR1434" s="24"/>
      <c r="GS1434" s="24"/>
      <c r="GT1434" s="24"/>
      <c r="GU1434" s="24"/>
      <c r="GV1434" s="24"/>
      <c r="GW1434" s="24"/>
      <c r="GX1434" s="24"/>
      <c r="GY1434" s="24"/>
      <c r="GZ1434" s="24"/>
      <c r="HA1434" s="24"/>
      <c r="HB1434" s="24"/>
      <c r="HC1434" s="24"/>
      <c r="HD1434" s="24"/>
      <c r="HE1434" s="24"/>
      <c r="HF1434" s="24"/>
      <c r="HG1434" s="24"/>
    </row>
    <row r="1435" spans="1:215" ht="13.5" customHeight="1" x14ac:dyDescent="0.2">
      <c r="A1435" s="24"/>
      <c r="B1435" s="24"/>
      <c r="C1435" s="125"/>
      <c r="D1435" s="125"/>
      <c r="O1435" s="24"/>
      <c r="P1435" s="24"/>
      <c r="Q1435" s="125"/>
      <c r="R1435" s="24"/>
      <c r="S1435" s="108"/>
      <c r="T1435" s="108"/>
      <c r="U1435" s="108"/>
      <c r="V1435" s="108"/>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c r="BY1435" s="24"/>
      <c r="BZ1435" s="24"/>
      <c r="CA1435" s="24"/>
      <c r="CB1435" s="24"/>
      <c r="CC1435" s="24"/>
      <c r="CD1435" s="24"/>
      <c r="CE1435" s="24"/>
      <c r="CF1435" s="24"/>
      <c r="CG1435" s="24"/>
      <c r="CH1435" s="24"/>
      <c r="CI1435" s="24"/>
      <c r="CJ1435" s="24"/>
      <c r="CK1435" s="24"/>
      <c r="CL1435" s="24"/>
      <c r="CM1435" s="24"/>
      <c r="CN1435" s="24"/>
      <c r="CO1435" s="24"/>
      <c r="CP1435" s="24"/>
      <c r="CQ1435" s="24"/>
      <c r="CR1435" s="24"/>
      <c r="CS1435" s="24"/>
      <c r="CT1435" s="24"/>
      <c r="CU1435" s="24"/>
      <c r="CV1435" s="24"/>
      <c r="CW1435" s="24"/>
      <c r="CX1435" s="24"/>
      <c r="CY1435" s="24"/>
      <c r="CZ1435" s="24"/>
      <c r="DA1435" s="24"/>
      <c r="DB1435" s="24"/>
      <c r="DC1435" s="24"/>
      <c r="DD1435" s="24"/>
      <c r="DE1435" s="24"/>
      <c r="DF1435" s="24"/>
      <c r="DG1435" s="24"/>
      <c r="DH1435" s="24"/>
      <c r="DI1435" s="24"/>
      <c r="DJ1435" s="24"/>
      <c r="DK1435" s="24"/>
      <c r="DL1435" s="24"/>
      <c r="DM1435" s="24"/>
      <c r="DN1435" s="24"/>
      <c r="DO1435" s="24"/>
      <c r="DP1435" s="24"/>
      <c r="DQ1435" s="24"/>
      <c r="DR1435" s="24"/>
      <c r="DS1435" s="24"/>
      <c r="DT1435" s="24"/>
      <c r="DU1435" s="24"/>
      <c r="DV1435" s="24"/>
      <c r="DW1435" s="24"/>
      <c r="DX1435" s="24"/>
      <c r="DY1435" s="24"/>
      <c r="DZ1435" s="24"/>
      <c r="EA1435" s="24"/>
      <c r="EB1435" s="24"/>
      <c r="EC1435" s="24"/>
      <c r="ED1435" s="24"/>
      <c r="EE1435" s="24"/>
      <c r="EF1435" s="24"/>
      <c r="EG1435" s="24"/>
      <c r="EH1435" s="24"/>
      <c r="EI1435" s="24"/>
      <c r="EJ1435" s="24"/>
      <c r="EK1435" s="24"/>
      <c r="EL1435" s="24"/>
      <c r="EM1435" s="24"/>
      <c r="EN1435" s="24"/>
      <c r="EO1435" s="24"/>
      <c r="EP1435" s="24"/>
      <c r="EQ1435" s="24"/>
      <c r="ER1435" s="24"/>
      <c r="ES1435" s="24"/>
      <c r="ET1435" s="24"/>
      <c r="EU1435" s="24"/>
      <c r="EV1435" s="24"/>
      <c r="EW1435" s="24"/>
      <c r="EX1435" s="24"/>
      <c r="EY1435" s="24"/>
      <c r="EZ1435" s="24"/>
      <c r="FA1435" s="24"/>
      <c r="FB1435" s="24"/>
      <c r="FC1435" s="24"/>
      <c r="FD1435" s="24"/>
      <c r="FE1435" s="24"/>
      <c r="FF1435" s="24"/>
      <c r="FG1435" s="24"/>
      <c r="FH1435" s="24"/>
      <c r="FI1435" s="24"/>
      <c r="FJ1435" s="24"/>
      <c r="FK1435" s="24"/>
      <c r="FL1435" s="24"/>
      <c r="FM1435" s="24"/>
      <c r="FN1435" s="24"/>
      <c r="FO1435" s="24"/>
      <c r="FP1435" s="24"/>
      <c r="FQ1435" s="24"/>
      <c r="FR1435" s="24"/>
      <c r="FS1435" s="24"/>
      <c r="FT1435" s="24"/>
      <c r="FU1435" s="24"/>
      <c r="FV1435" s="24"/>
      <c r="FW1435" s="24"/>
      <c r="FX1435" s="24"/>
      <c r="FY1435" s="24"/>
      <c r="FZ1435" s="24"/>
      <c r="GA1435" s="24"/>
      <c r="GB1435" s="24"/>
      <c r="GC1435" s="24"/>
      <c r="GD1435" s="24"/>
      <c r="GE1435" s="24"/>
      <c r="GF1435" s="24"/>
      <c r="GG1435" s="24"/>
      <c r="GH1435" s="24"/>
      <c r="GI1435" s="24"/>
      <c r="GJ1435" s="24"/>
      <c r="GK1435" s="24"/>
      <c r="GL1435" s="24"/>
      <c r="GM1435" s="24"/>
      <c r="GN1435" s="24"/>
      <c r="GO1435" s="24"/>
      <c r="GP1435" s="24"/>
      <c r="GQ1435" s="24"/>
      <c r="GR1435" s="24"/>
      <c r="GS1435" s="24"/>
      <c r="GT1435" s="24"/>
      <c r="GU1435" s="24"/>
      <c r="GV1435" s="24"/>
      <c r="GW1435" s="24"/>
      <c r="GX1435" s="24"/>
      <c r="GY1435" s="24"/>
      <c r="GZ1435" s="24"/>
      <c r="HA1435" s="24"/>
      <c r="HB1435" s="24"/>
      <c r="HC1435" s="24"/>
      <c r="HD1435" s="24"/>
      <c r="HE1435" s="24"/>
      <c r="HF1435" s="24"/>
      <c r="HG1435" s="24"/>
    </row>
    <row r="1436" spans="1:215" ht="13.5" customHeight="1" x14ac:dyDescent="0.2">
      <c r="A1436" s="24"/>
      <c r="B1436" s="24"/>
      <c r="C1436" s="125"/>
      <c r="D1436" s="125"/>
      <c r="O1436" s="24"/>
      <c r="P1436" s="24"/>
      <c r="Q1436" s="125"/>
      <c r="R1436" s="24"/>
      <c r="S1436" s="108"/>
      <c r="T1436" s="108"/>
      <c r="U1436" s="108"/>
      <c r="V1436" s="108"/>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c r="BY1436" s="24"/>
      <c r="BZ1436" s="24"/>
      <c r="CA1436" s="24"/>
      <c r="CB1436" s="24"/>
      <c r="CC1436" s="24"/>
      <c r="CD1436" s="24"/>
      <c r="CE1436" s="24"/>
      <c r="CF1436" s="24"/>
      <c r="CG1436" s="24"/>
      <c r="CH1436" s="24"/>
      <c r="CI1436" s="24"/>
      <c r="CJ1436" s="24"/>
      <c r="CK1436" s="24"/>
      <c r="CL1436" s="24"/>
      <c r="CM1436" s="24"/>
      <c r="CN1436" s="24"/>
      <c r="CO1436" s="24"/>
      <c r="CP1436" s="24"/>
      <c r="CQ1436" s="24"/>
      <c r="CR1436" s="24"/>
      <c r="CS1436" s="24"/>
      <c r="CT1436" s="24"/>
      <c r="CU1436" s="24"/>
      <c r="CV1436" s="24"/>
      <c r="CW1436" s="24"/>
      <c r="CX1436" s="24"/>
      <c r="CY1436" s="24"/>
      <c r="CZ1436" s="24"/>
      <c r="DA1436" s="24"/>
      <c r="DB1436" s="24"/>
      <c r="DC1436" s="24"/>
      <c r="DD1436" s="24"/>
      <c r="DE1436" s="24"/>
      <c r="DF1436" s="24"/>
      <c r="DG1436" s="24"/>
      <c r="DH1436" s="24"/>
      <c r="DI1436" s="24"/>
      <c r="DJ1436" s="24"/>
      <c r="DK1436" s="24"/>
      <c r="DL1436" s="24"/>
      <c r="DM1436" s="24"/>
      <c r="DN1436" s="24"/>
      <c r="DO1436" s="24"/>
      <c r="DP1436" s="24"/>
      <c r="DQ1436" s="24"/>
      <c r="DR1436" s="24"/>
      <c r="DS1436" s="24"/>
      <c r="DT1436" s="24"/>
      <c r="DU1436" s="24"/>
      <c r="DV1436" s="24"/>
      <c r="DW1436" s="24"/>
      <c r="DX1436" s="24"/>
      <c r="DY1436" s="24"/>
      <c r="DZ1436" s="24"/>
      <c r="EA1436" s="24"/>
      <c r="EB1436" s="24"/>
      <c r="EC1436" s="24"/>
      <c r="ED1436" s="24"/>
      <c r="EE1436" s="24"/>
      <c r="EF1436" s="24"/>
      <c r="EG1436" s="24"/>
      <c r="EH1436" s="24"/>
      <c r="EI1436" s="24"/>
      <c r="EJ1436" s="24"/>
      <c r="EK1436" s="24"/>
      <c r="EL1436" s="24"/>
      <c r="EM1436" s="24"/>
      <c r="EN1436" s="24"/>
      <c r="EO1436" s="24"/>
      <c r="EP1436" s="24"/>
      <c r="EQ1436" s="24"/>
      <c r="ER1436" s="24"/>
      <c r="ES1436" s="24"/>
      <c r="ET1436" s="24"/>
      <c r="EU1436" s="24"/>
      <c r="EV1436" s="24"/>
      <c r="EW1436" s="24"/>
      <c r="EX1436" s="24"/>
      <c r="EY1436" s="24"/>
      <c r="EZ1436" s="24"/>
      <c r="FA1436" s="24"/>
      <c r="FB1436" s="24"/>
      <c r="FC1436" s="24"/>
      <c r="FD1436" s="24"/>
      <c r="FE1436" s="24"/>
      <c r="FF1436" s="24"/>
      <c r="FG1436" s="24"/>
      <c r="FH1436" s="24"/>
      <c r="FI1436" s="24"/>
      <c r="FJ1436" s="24"/>
      <c r="FK1436" s="24"/>
      <c r="FL1436" s="24"/>
      <c r="FM1436" s="24"/>
      <c r="FN1436" s="24"/>
      <c r="FO1436" s="24"/>
      <c r="FP1436" s="24"/>
      <c r="FQ1436" s="24"/>
      <c r="FR1436" s="24"/>
      <c r="FS1436" s="24"/>
      <c r="FT1436" s="24"/>
      <c r="FU1436" s="24"/>
      <c r="FV1436" s="24"/>
      <c r="FW1436" s="24"/>
      <c r="FX1436" s="24"/>
      <c r="FY1436" s="24"/>
      <c r="FZ1436" s="24"/>
      <c r="GA1436" s="24"/>
      <c r="GB1436" s="24"/>
      <c r="GC1436" s="24"/>
      <c r="GD1436" s="24"/>
      <c r="GE1436" s="24"/>
      <c r="GF1436" s="24"/>
      <c r="GG1436" s="24"/>
      <c r="GH1436" s="24"/>
      <c r="GI1436" s="24"/>
      <c r="GJ1436" s="24"/>
      <c r="GK1436" s="24"/>
      <c r="GL1436" s="24"/>
      <c r="GM1436" s="24"/>
      <c r="GN1436" s="24"/>
      <c r="GO1436" s="24"/>
      <c r="GP1436" s="24"/>
      <c r="GQ1436" s="24"/>
      <c r="GR1436" s="24"/>
      <c r="GS1436" s="24"/>
      <c r="GT1436" s="24"/>
      <c r="GU1436" s="24"/>
      <c r="GV1436" s="24"/>
      <c r="GW1436" s="24"/>
      <c r="GX1436" s="24"/>
      <c r="GY1436" s="24"/>
      <c r="GZ1436" s="24"/>
      <c r="HA1436" s="24"/>
      <c r="HB1436" s="24"/>
      <c r="HC1436" s="24"/>
      <c r="HD1436" s="24"/>
      <c r="HE1436" s="24"/>
      <c r="HF1436" s="24"/>
      <c r="HG1436" s="24"/>
    </row>
    <row r="1437" spans="1:215" ht="13.5" customHeight="1" x14ac:dyDescent="0.2">
      <c r="A1437" s="24"/>
      <c r="B1437" s="24"/>
      <c r="C1437" s="125"/>
      <c r="D1437" s="125"/>
      <c r="O1437" s="24"/>
      <c r="P1437" s="24"/>
      <c r="Q1437" s="125"/>
      <c r="R1437" s="24"/>
      <c r="S1437" s="108"/>
      <c r="T1437" s="108"/>
      <c r="U1437" s="108"/>
      <c r="V1437" s="108"/>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c r="BY1437" s="24"/>
      <c r="BZ1437" s="24"/>
      <c r="CA1437" s="24"/>
      <c r="CB1437" s="24"/>
      <c r="CC1437" s="24"/>
      <c r="CD1437" s="24"/>
      <c r="CE1437" s="24"/>
      <c r="CF1437" s="24"/>
      <c r="CG1437" s="24"/>
      <c r="CH1437" s="24"/>
      <c r="CI1437" s="24"/>
      <c r="CJ1437" s="24"/>
      <c r="CK1437" s="24"/>
      <c r="CL1437" s="24"/>
      <c r="CM1437" s="24"/>
      <c r="CN1437" s="24"/>
      <c r="CO1437" s="24"/>
      <c r="CP1437" s="24"/>
      <c r="CQ1437" s="24"/>
      <c r="CR1437" s="24"/>
      <c r="CS1437" s="24"/>
      <c r="CT1437" s="24"/>
      <c r="CU1437" s="24"/>
      <c r="CV1437" s="24"/>
      <c r="CW1437" s="24"/>
      <c r="CX1437" s="24"/>
      <c r="CY1437" s="24"/>
      <c r="CZ1437" s="24"/>
      <c r="DA1437" s="24"/>
      <c r="DB1437" s="24"/>
      <c r="DC1437" s="24"/>
      <c r="DD1437" s="24"/>
      <c r="DE1437" s="24"/>
      <c r="DF1437" s="24"/>
      <c r="DG1437" s="24"/>
      <c r="DH1437" s="24"/>
      <c r="DI1437" s="24"/>
      <c r="DJ1437" s="24"/>
      <c r="DK1437" s="24"/>
      <c r="DL1437" s="24"/>
      <c r="DM1437" s="24"/>
      <c r="DN1437" s="24"/>
      <c r="DO1437" s="24"/>
      <c r="DP1437" s="24"/>
      <c r="DQ1437" s="24"/>
      <c r="DR1437" s="24"/>
      <c r="DS1437" s="24"/>
      <c r="DT1437" s="24"/>
      <c r="DU1437" s="24"/>
      <c r="DV1437" s="24"/>
      <c r="DW1437" s="24"/>
      <c r="DX1437" s="24"/>
      <c r="DY1437" s="24"/>
      <c r="DZ1437" s="24"/>
      <c r="EA1437" s="24"/>
      <c r="EB1437" s="24"/>
      <c r="EC1437" s="24"/>
      <c r="ED1437" s="24"/>
      <c r="EE1437" s="24"/>
      <c r="EF1437" s="24"/>
      <c r="EG1437" s="24"/>
      <c r="EH1437" s="24"/>
      <c r="EI1437" s="24"/>
      <c r="EJ1437" s="24"/>
      <c r="EK1437" s="24"/>
      <c r="EL1437" s="24"/>
      <c r="EM1437" s="24"/>
      <c r="EN1437" s="24"/>
      <c r="EO1437" s="24"/>
      <c r="EP1437" s="24"/>
      <c r="EQ1437" s="24"/>
      <c r="ER1437" s="24"/>
      <c r="ES1437" s="24"/>
      <c r="ET1437" s="24"/>
      <c r="EU1437" s="24"/>
      <c r="EV1437" s="24"/>
      <c r="EW1437" s="24"/>
      <c r="EX1437" s="24"/>
      <c r="EY1437" s="24"/>
      <c r="EZ1437" s="24"/>
      <c r="FA1437" s="24"/>
      <c r="FB1437" s="24"/>
      <c r="FC1437" s="24"/>
      <c r="FD1437" s="24"/>
      <c r="FE1437" s="24"/>
      <c r="FF1437" s="24"/>
      <c r="FG1437" s="24"/>
      <c r="FH1437" s="24"/>
      <c r="FI1437" s="24"/>
      <c r="FJ1437" s="24"/>
      <c r="FK1437" s="24"/>
      <c r="FL1437" s="24"/>
      <c r="FM1437" s="24"/>
      <c r="FN1437" s="24"/>
      <c r="FO1437" s="24"/>
      <c r="FP1437" s="24"/>
      <c r="FQ1437" s="24"/>
      <c r="FR1437" s="24"/>
      <c r="FS1437" s="24"/>
      <c r="FT1437" s="24"/>
      <c r="FU1437" s="24"/>
      <c r="FV1437" s="24"/>
      <c r="FW1437" s="24"/>
      <c r="FX1437" s="24"/>
      <c r="FY1437" s="24"/>
      <c r="FZ1437" s="24"/>
      <c r="GA1437" s="24"/>
      <c r="GB1437" s="24"/>
      <c r="GC1437" s="24"/>
      <c r="GD1437" s="24"/>
      <c r="GE1437" s="24"/>
      <c r="GF1437" s="24"/>
      <c r="GG1437" s="24"/>
      <c r="GH1437" s="24"/>
      <c r="GI1437" s="24"/>
      <c r="GJ1437" s="24"/>
      <c r="GK1437" s="24"/>
      <c r="GL1437" s="24"/>
      <c r="GM1437" s="24"/>
      <c r="GN1437" s="24"/>
      <c r="GO1437" s="24"/>
      <c r="GP1437" s="24"/>
      <c r="GQ1437" s="24"/>
      <c r="GR1437" s="24"/>
      <c r="GS1437" s="24"/>
      <c r="GT1437" s="24"/>
      <c r="GU1437" s="24"/>
      <c r="GV1437" s="24"/>
      <c r="GW1437" s="24"/>
      <c r="GX1437" s="24"/>
      <c r="GY1437" s="24"/>
      <c r="GZ1437" s="24"/>
      <c r="HA1437" s="24"/>
      <c r="HB1437" s="24"/>
      <c r="HC1437" s="24"/>
      <c r="HD1437" s="24"/>
      <c r="HE1437" s="24"/>
      <c r="HF1437" s="24"/>
      <c r="HG1437" s="24"/>
    </row>
    <row r="1438" spans="1:215" ht="13.5" customHeight="1" x14ac:dyDescent="0.2">
      <c r="A1438" s="24"/>
      <c r="B1438" s="24"/>
      <c r="C1438" s="125"/>
      <c r="D1438" s="125"/>
      <c r="O1438" s="24"/>
      <c r="P1438" s="24"/>
      <c r="Q1438" s="125"/>
      <c r="R1438" s="24"/>
      <c r="S1438" s="108"/>
      <c r="T1438" s="108"/>
      <c r="U1438" s="108"/>
      <c r="V1438" s="108"/>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c r="BY1438" s="24"/>
      <c r="BZ1438" s="24"/>
      <c r="CA1438" s="24"/>
      <c r="CB1438" s="24"/>
      <c r="CC1438" s="24"/>
      <c r="CD1438" s="24"/>
      <c r="CE1438" s="24"/>
      <c r="CF1438" s="24"/>
      <c r="CG1438" s="24"/>
      <c r="CH1438" s="24"/>
      <c r="CI1438" s="24"/>
      <c r="CJ1438" s="24"/>
      <c r="CK1438" s="24"/>
      <c r="CL1438" s="24"/>
      <c r="CM1438" s="24"/>
      <c r="CN1438" s="24"/>
      <c r="CO1438" s="24"/>
      <c r="CP1438" s="24"/>
      <c r="CQ1438" s="24"/>
      <c r="CR1438" s="24"/>
      <c r="CS1438" s="24"/>
      <c r="CT1438" s="24"/>
      <c r="CU1438" s="24"/>
      <c r="CV1438" s="24"/>
      <c r="CW1438" s="24"/>
      <c r="CX1438" s="24"/>
      <c r="CY1438" s="24"/>
      <c r="CZ1438" s="24"/>
      <c r="DA1438" s="24"/>
      <c r="DB1438" s="24"/>
      <c r="DC1438" s="24"/>
      <c r="DD1438" s="24"/>
      <c r="DE1438" s="24"/>
      <c r="DF1438" s="24"/>
      <c r="DG1438" s="24"/>
      <c r="DH1438" s="24"/>
      <c r="DI1438" s="24"/>
      <c r="DJ1438" s="24"/>
      <c r="DK1438" s="24"/>
      <c r="DL1438" s="24"/>
      <c r="DM1438" s="24"/>
      <c r="DN1438" s="24"/>
      <c r="DO1438" s="24"/>
      <c r="DP1438" s="24"/>
      <c r="DQ1438" s="24"/>
      <c r="DR1438" s="24"/>
      <c r="DS1438" s="24"/>
      <c r="DT1438" s="24"/>
      <c r="DU1438" s="24"/>
      <c r="DV1438" s="24"/>
      <c r="DW1438" s="24"/>
      <c r="DX1438" s="24"/>
      <c r="DY1438" s="24"/>
      <c r="DZ1438" s="24"/>
      <c r="EA1438" s="24"/>
      <c r="EB1438" s="24"/>
      <c r="EC1438" s="24"/>
      <c r="ED1438" s="24"/>
      <c r="EE1438" s="24"/>
      <c r="EF1438" s="24"/>
      <c r="EG1438" s="24"/>
      <c r="EH1438" s="24"/>
      <c r="EI1438" s="24"/>
      <c r="EJ1438" s="24"/>
      <c r="EK1438" s="24"/>
      <c r="EL1438" s="24"/>
      <c r="EM1438" s="24"/>
      <c r="EN1438" s="24"/>
      <c r="EO1438" s="24"/>
      <c r="EP1438" s="24"/>
      <c r="EQ1438" s="24"/>
      <c r="ER1438" s="24"/>
      <c r="ES1438" s="24"/>
      <c r="ET1438" s="24"/>
      <c r="EU1438" s="24"/>
      <c r="EV1438" s="24"/>
      <c r="EW1438" s="24"/>
      <c r="EX1438" s="24"/>
      <c r="EY1438" s="24"/>
      <c r="EZ1438" s="24"/>
      <c r="FA1438" s="24"/>
      <c r="FB1438" s="24"/>
      <c r="FC1438" s="24"/>
      <c r="FD1438" s="24"/>
      <c r="FE1438" s="24"/>
      <c r="FF1438" s="24"/>
      <c r="FG1438" s="24"/>
      <c r="FH1438" s="24"/>
      <c r="FI1438" s="24"/>
      <c r="FJ1438" s="24"/>
      <c r="FK1438" s="24"/>
      <c r="FL1438" s="24"/>
      <c r="FM1438" s="24"/>
      <c r="FN1438" s="24"/>
      <c r="FO1438" s="24"/>
      <c r="FP1438" s="24"/>
      <c r="FQ1438" s="24"/>
      <c r="FR1438" s="24"/>
      <c r="FS1438" s="24"/>
      <c r="FT1438" s="24"/>
      <c r="FU1438" s="24"/>
      <c r="FV1438" s="24"/>
      <c r="FW1438" s="24"/>
      <c r="FX1438" s="24"/>
      <c r="FY1438" s="24"/>
      <c r="FZ1438" s="24"/>
      <c r="GA1438" s="24"/>
      <c r="GB1438" s="24"/>
      <c r="GC1438" s="24"/>
      <c r="GD1438" s="24"/>
      <c r="GE1438" s="24"/>
      <c r="GF1438" s="24"/>
      <c r="GG1438" s="24"/>
      <c r="GH1438" s="24"/>
      <c r="GI1438" s="24"/>
      <c r="GJ1438" s="24"/>
      <c r="GK1438" s="24"/>
      <c r="GL1438" s="24"/>
      <c r="GM1438" s="24"/>
      <c r="GN1438" s="24"/>
      <c r="GO1438" s="24"/>
      <c r="GP1438" s="24"/>
      <c r="GQ1438" s="24"/>
      <c r="GR1438" s="24"/>
      <c r="GS1438" s="24"/>
      <c r="GT1438" s="24"/>
      <c r="GU1438" s="24"/>
      <c r="GV1438" s="24"/>
      <c r="GW1438" s="24"/>
      <c r="GX1438" s="24"/>
      <c r="GY1438" s="24"/>
      <c r="GZ1438" s="24"/>
      <c r="HA1438" s="24"/>
      <c r="HB1438" s="24"/>
      <c r="HC1438" s="24"/>
      <c r="HD1438" s="24"/>
      <c r="HE1438" s="24"/>
      <c r="HF1438" s="24"/>
      <c r="HG1438" s="24"/>
    </row>
    <row r="1439" spans="1:215" ht="13.5" customHeight="1" x14ac:dyDescent="0.2">
      <c r="A1439" s="24"/>
      <c r="B1439" s="24"/>
      <c r="C1439" s="125"/>
      <c r="D1439" s="125"/>
      <c r="O1439" s="24"/>
      <c r="P1439" s="24"/>
      <c r="Q1439" s="125"/>
      <c r="R1439" s="24"/>
      <c r="S1439" s="108"/>
      <c r="T1439" s="108"/>
      <c r="U1439" s="108"/>
      <c r="V1439" s="108"/>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c r="BY1439" s="24"/>
      <c r="BZ1439" s="24"/>
      <c r="CA1439" s="24"/>
      <c r="CB1439" s="24"/>
      <c r="CC1439" s="24"/>
      <c r="CD1439" s="24"/>
      <c r="CE1439" s="24"/>
      <c r="CF1439" s="24"/>
      <c r="CG1439" s="24"/>
      <c r="CH1439" s="24"/>
      <c r="CI1439" s="24"/>
      <c r="CJ1439" s="24"/>
      <c r="CK1439" s="24"/>
      <c r="CL1439" s="24"/>
      <c r="CM1439" s="24"/>
      <c r="CN1439" s="24"/>
      <c r="CO1439" s="24"/>
      <c r="CP1439" s="24"/>
      <c r="CQ1439" s="24"/>
      <c r="CR1439" s="24"/>
      <c r="CS1439" s="24"/>
      <c r="CT1439" s="24"/>
      <c r="CU1439" s="24"/>
      <c r="CV1439" s="24"/>
      <c r="CW1439" s="24"/>
      <c r="CX1439" s="24"/>
      <c r="CY1439" s="24"/>
      <c r="CZ1439" s="24"/>
      <c r="DA1439" s="24"/>
      <c r="DB1439" s="24"/>
      <c r="DC1439" s="24"/>
      <c r="DD1439" s="24"/>
      <c r="DE1439" s="24"/>
      <c r="DF1439" s="24"/>
      <c r="DG1439" s="24"/>
      <c r="DH1439" s="24"/>
      <c r="DI1439" s="24"/>
      <c r="DJ1439" s="24"/>
      <c r="DK1439" s="24"/>
      <c r="DL1439" s="24"/>
      <c r="DM1439" s="24"/>
      <c r="DN1439" s="24"/>
      <c r="DO1439" s="24"/>
      <c r="DP1439" s="24"/>
      <c r="DQ1439" s="24"/>
      <c r="DR1439" s="24"/>
      <c r="DS1439" s="24"/>
      <c r="DT1439" s="24"/>
      <c r="DU1439" s="24"/>
      <c r="DV1439" s="24"/>
      <c r="DW1439" s="24"/>
      <c r="DX1439" s="24"/>
      <c r="DY1439" s="24"/>
      <c r="DZ1439" s="24"/>
      <c r="EA1439" s="24"/>
      <c r="EB1439" s="24"/>
      <c r="EC1439" s="24"/>
      <c r="ED1439" s="24"/>
      <c r="EE1439" s="24"/>
      <c r="EF1439" s="24"/>
      <c r="EG1439" s="24"/>
      <c r="EH1439" s="24"/>
      <c r="EI1439" s="24"/>
      <c r="EJ1439" s="24"/>
      <c r="EK1439" s="24"/>
      <c r="EL1439" s="24"/>
      <c r="EM1439" s="24"/>
      <c r="EN1439" s="24"/>
      <c r="EO1439" s="24"/>
      <c r="EP1439" s="24"/>
      <c r="EQ1439" s="24"/>
      <c r="ER1439" s="24"/>
      <c r="ES1439" s="24"/>
      <c r="ET1439" s="24"/>
      <c r="EU1439" s="24"/>
      <c r="EV1439" s="24"/>
      <c r="EW1439" s="24"/>
      <c r="EX1439" s="24"/>
      <c r="EY1439" s="24"/>
      <c r="EZ1439" s="24"/>
      <c r="FA1439" s="24"/>
      <c r="FB1439" s="24"/>
      <c r="FC1439" s="24"/>
      <c r="FD1439" s="24"/>
      <c r="FE1439" s="24"/>
      <c r="FF1439" s="24"/>
      <c r="FG1439" s="24"/>
      <c r="FH1439" s="24"/>
      <c r="FI1439" s="24"/>
      <c r="FJ1439" s="24"/>
      <c r="FK1439" s="24"/>
      <c r="FL1439" s="24"/>
      <c r="FM1439" s="24"/>
      <c r="FN1439" s="24"/>
      <c r="FO1439" s="24"/>
      <c r="FP1439" s="24"/>
      <c r="FQ1439" s="24"/>
      <c r="FR1439" s="24"/>
      <c r="FS1439" s="24"/>
      <c r="FT1439" s="24"/>
      <c r="FU1439" s="24"/>
      <c r="FV1439" s="24"/>
      <c r="FW1439" s="24"/>
      <c r="FX1439" s="24"/>
      <c r="FY1439" s="24"/>
      <c r="FZ1439" s="24"/>
      <c r="GA1439" s="24"/>
      <c r="GB1439" s="24"/>
      <c r="GC1439" s="24"/>
      <c r="GD1439" s="24"/>
      <c r="GE1439" s="24"/>
      <c r="GF1439" s="24"/>
      <c r="GG1439" s="24"/>
      <c r="GH1439" s="24"/>
      <c r="GI1439" s="24"/>
      <c r="GJ1439" s="24"/>
      <c r="GK1439" s="24"/>
      <c r="GL1439" s="24"/>
      <c r="GM1439" s="24"/>
      <c r="GN1439" s="24"/>
      <c r="GO1439" s="24"/>
      <c r="GP1439" s="24"/>
      <c r="GQ1439" s="24"/>
      <c r="GR1439" s="24"/>
      <c r="GS1439" s="24"/>
      <c r="GT1439" s="24"/>
      <c r="GU1439" s="24"/>
      <c r="GV1439" s="24"/>
      <c r="GW1439" s="24"/>
      <c r="GX1439" s="24"/>
      <c r="GY1439" s="24"/>
      <c r="GZ1439" s="24"/>
      <c r="HA1439" s="24"/>
      <c r="HB1439" s="24"/>
      <c r="HC1439" s="24"/>
      <c r="HD1439" s="24"/>
      <c r="HE1439" s="24"/>
      <c r="HF1439" s="24"/>
      <c r="HG1439" s="24"/>
    </row>
    <row r="1440" spans="1:215" ht="13.5" customHeight="1" x14ac:dyDescent="0.2">
      <c r="A1440" s="24"/>
      <c r="B1440" s="24"/>
      <c r="C1440" s="125"/>
      <c r="D1440" s="125"/>
      <c r="O1440" s="24"/>
      <c r="P1440" s="24"/>
      <c r="Q1440" s="125"/>
      <c r="R1440" s="24"/>
      <c r="S1440" s="108"/>
      <c r="T1440" s="108"/>
      <c r="U1440" s="108"/>
      <c r="V1440" s="108"/>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c r="BY1440" s="24"/>
      <c r="BZ1440" s="24"/>
      <c r="CA1440" s="24"/>
      <c r="CB1440" s="24"/>
      <c r="CC1440" s="24"/>
      <c r="CD1440" s="24"/>
      <c r="CE1440" s="24"/>
      <c r="CF1440" s="24"/>
      <c r="CG1440" s="24"/>
      <c r="CH1440" s="24"/>
      <c r="CI1440" s="24"/>
      <c r="CJ1440" s="24"/>
      <c r="CK1440" s="24"/>
      <c r="CL1440" s="24"/>
      <c r="CM1440" s="24"/>
      <c r="CN1440" s="24"/>
      <c r="CO1440" s="24"/>
      <c r="CP1440" s="24"/>
      <c r="CQ1440" s="24"/>
      <c r="CR1440" s="24"/>
      <c r="CS1440" s="24"/>
      <c r="CT1440" s="24"/>
      <c r="CU1440" s="24"/>
      <c r="CV1440" s="24"/>
      <c r="CW1440" s="24"/>
      <c r="CX1440" s="24"/>
      <c r="CY1440" s="24"/>
      <c r="CZ1440" s="24"/>
      <c r="DA1440" s="24"/>
      <c r="DB1440" s="24"/>
      <c r="DC1440" s="24"/>
      <c r="DD1440" s="24"/>
      <c r="DE1440" s="24"/>
      <c r="DF1440" s="24"/>
      <c r="DG1440" s="24"/>
      <c r="DH1440" s="24"/>
      <c r="DI1440" s="24"/>
      <c r="DJ1440" s="24"/>
      <c r="DK1440" s="24"/>
      <c r="DL1440" s="24"/>
      <c r="DM1440" s="24"/>
      <c r="DN1440" s="24"/>
      <c r="DO1440" s="24"/>
      <c r="DP1440" s="24"/>
      <c r="DQ1440" s="24"/>
      <c r="DR1440" s="24"/>
      <c r="DS1440" s="24"/>
      <c r="DT1440" s="24"/>
      <c r="DU1440" s="24"/>
      <c r="DV1440" s="24"/>
      <c r="DW1440" s="24"/>
      <c r="DX1440" s="24"/>
      <c r="DY1440" s="24"/>
      <c r="DZ1440" s="24"/>
      <c r="EA1440" s="24"/>
      <c r="EB1440" s="24"/>
      <c r="EC1440" s="24"/>
      <c r="ED1440" s="24"/>
      <c r="EE1440" s="24"/>
      <c r="EF1440" s="24"/>
      <c r="EG1440" s="24"/>
      <c r="EH1440" s="24"/>
      <c r="EI1440" s="24"/>
      <c r="EJ1440" s="24"/>
      <c r="EK1440" s="24"/>
      <c r="EL1440" s="24"/>
      <c r="EM1440" s="24"/>
      <c r="EN1440" s="24"/>
      <c r="EO1440" s="24"/>
      <c r="EP1440" s="24"/>
      <c r="EQ1440" s="24"/>
      <c r="ER1440" s="24"/>
      <c r="ES1440" s="24"/>
      <c r="ET1440" s="24"/>
      <c r="EU1440" s="24"/>
      <c r="EV1440" s="24"/>
      <c r="EW1440" s="24"/>
      <c r="EX1440" s="24"/>
      <c r="EY1440" s="24"/>
      <c r="EZ1440" s="24"/>
      <c r="FA1440" s="24"/>
      <c r="FB1440" s="24"/>
      <c r="FC1440" s="24"/>
      <c r="FD1440" s="24"/>
      <c r="FE1440" s="24"/>
      <c r="FF1440" s="24"/>
      <c r="FG1440" s="24"/>
      <c r="FH1440" s="24"/>
      <c r="FI1440" s="24"/>
      <c r="FJ1440" s="24"/>
      <c r="FK1440" s="24"/>
      <c r="FL1440" s="24"/>
      <c r="FM1440" s="24"/>
      <c r="FN1440" s="24"/>
      <c r="FO1440" s="24"/>
      <c r="FP1440" s="24"/>
      <c r="FQ1440" s="24"/>
      <c r="FR1440" s="24"/>
      <c r="FS1440" s="24"/>
      <c r="FT1440" s="24"/>
      <c r="FU1440" s="24"/>
      <c r="FV1440" s="24"/>
      <c r="FW1440" s="24"/>
      <c r="FX1440" s="24"/>
      <c r="FY1440" s="24"/>
      <c r="FZ1440" s="24"/>
      <c r="GA1440" s="24"/>
      <c r="GB1440" s="24"/>
      <c r="GC1440" s="24"/>
      <c r="GD1440" s="24"/>
      <c r="GE1440" s="24"/>
      <c r="GF1440" s="24"/>
      <c r="GG1440" s="24"/>
      <c r="GH1440" s="24"/>
      <c r="GI1440" s="24"/>
      <c r="GJ1440" s="24"/>
      <c r="GK1440" s="24"/>
      <c r="GL1440" s="24"/>
      <c r="GM1440" s="24"/>
      <c r="GN1440" s="24"/>
      <c r="GO1440" s="24"/>
      <c r="GP1440" s="24"/>
      <c r="GQ1440" s="24"/>
      <c r="GR1440" s="24"/>
      <c r="GS1440" s="24"/>
      <c r="GT1440" s="24"/>
      <c r="GU1440" s="24"/>
      <c r="GV1440" s="24"/>
      <c r="GW1440" s="24"/>
      <c r="GX1440" s="24"/>
      <c r="GY1440" s="24"/>
      <c r="GZ1440" s="24"/>
      <c r="HA1440" s="24"/>
      <c r="HB1440" s="24"/>
      <c r="HC1440" s="24"/>
      <c r="HD1440" s="24"/>
      <c r="HE1440" s="24"/>
      <c r="HF1440" s="24"/>
      <c r="HG1440" s="24"/>
    </row>
    <row r="1441" spans="1:215" ht="13.5" customHeight="1" x14ac:dyDescent="0.2">
      <c r="A1441" s="24"/>
      <c r="B1441" s="24"/>
      <c r="C1441" s="125"/>
      <c r="D1441" s="125"/>
      <c r="O1441" s="24"/>
      <c r="P1441" s="24"/>
      <c r="Q1441" s="125"/>
      <c r="R1441" s="24"/>
      <c r="S1441" s="108"/>
      <c r="T1441" s="108"/>
      <c r="U1441" s="108"/>
      <c r="V1441" s="108"/>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c r="BY1441" s="24"/>
      <c r="BZ1441" s="24"/>
      <c r="CA1441" s="24"/>
      <c r="CB1441" s="24"/>
      <c r="CC1441" s="24"/>
      <c r="CD1441" s="24"/>
      <c r="CE1441" s="24"/>
      <c r="CF1441" s="24"/>
      <c r="CG1441" s="24"/>
      <c r="CH1441" s="24"/>
      <c r="CI1441" s="24"/>
      <c r="CJ1441" s="24"/>
      <c r="CK1441" s="24"/>
      <c r="CL1441" s="24"/>
      <c r="CM1441" s="24"/>
      <c r="CN1441" s="24"/>
      <c r="CO1441" s="24"/>
      <c r="CP1441" s="24"/>
      <c r="CQ1441" s="24"/>
      <c r="CR1441" s="24"/>
      <c r="CS1441" s="24"/>
      <c r="CT1441" s="24"/>
      <c r="CU1441" s="24"/>
      <c r="CV1441" s="24"/>
      <c r="CW1441" s="24"/>
      <c r="CX1441" s="24"/>
      <c r="CY1441" s="24"/>
      <c r="CZ1441" s="24"/>
      <c r="DA1441" s="24"/>
      <c r="DB1441" s="24"/>
      <c r="DC1441" s="24"/>
      <c r="DD1441" s="24"/>
      <c r="DE1441" s="24"/>
      <c r="DF1441" s="24"/>
      <c r="DG1441" s="24"/>
      <c r="DH1441" s="24"/>
      <c r="DI1441" s="24"/>
      <c r="DJ1441" s="24"/>
      <c r="DK1441" s="24"/>
      <c r="DL1441" s="24"/>
      <c r="DM1441" s="24"/>
      <c r="DN1441" s="24"/>
      <c r="DO1441" s="24"/>
      <c r="DP1441" s="24"/>
      <c r="DQ1441" s="24"/>
      <c r="DR1441" s="24"/>
      <c r="DS1441" s="24"/>
      <c r="DT1441" s="24"/>
      <c r="DU1441" s="24"/>
      <c r="DV1441" s="24"/>
      <c r="DW1441" s="24"/>
      <c r="DX1441" s="24"/>
      <c r="DY1441" s="24"/>
      <c r="DZ1441" s="24"/>
      <c r="EA1441" s="24"/>
      <c r="EB1441" s="24"/>
      <c r="EC1441" s="24"/>
      <c r="ED1441" s="24"/>
      <c r="EE1441" s="24"/>
      <c r="EF1441" s="24"/>
      <c r="EG1441" s="24"/>
      <c r="EH1441" s="24"/>
      <c r="EI1441" s="24"/>
      <c r="EJ1441" s="24"/>
      <c r="EK1441" s="24"/>
      <c r="EL1441" s="24"/>
      <c r="EM1441" s="24"/>
      <c r="EN1441" s="24"/>
      <c r="EO1441" s="24"/>
      <c r="EP1441" s="24"/>
      <c r="EQ1441" s="24"/>
      <c r="ER1441" s="24"/>
      <c r="ES1441" s="24"/>
      <c r="ET1441" s="24"/>
      <c r="EU1441" s="24"/>
      <c r="EV1441" s="24"/>
      <c r="EW1441" s="24"/>
      <c r="EX1441" s="24"/>
      <c r="EY1441" s="24"/>
      <c r="EZ1441" s="24"/>
      <c r="FA1441" s="24"/>
      <c r="FB1441" s="24"/>
      <c r="FC1441" s="24"/>
      <c r="FD1441" s="24"/>
      <c r="FE1441" s="24"/>
      <c r="FF1441" s="24"/>
      <c r="FG1441" s="24"/>
      <c r="FH1441" s="24"/>
      <c r="FI1441" s="24"/>
      <c r="FJ1441" s="24"/>
      <c r="FK1441" s="24"/>
      <c r="FL1441" s="24"/>
      <c r="FM1441" s="24"/>
      <c r="FN1441" s="24"/>
      <c r="FO1441" s="24"/>
      <c r="FP1441" s="24"/>
      <c r="FQ1441" s="24"/>
      <c r="FR1441" s="24"/>
      <c r="FS1441" s="24"/>
      <c r="FT1441" s="24"/>
      <c r="FU1441" s="24"/>
      <c r="FV1441" s="24"/>
      <c r="FW1441" s="24"/>
      <c r="FX1441" s="24"/>
      <c r="FY1441" s="24"/>
      <c r="FZ1441" s="24"/>
      <c r="GA1441" s="24"/>
      <c r="GB1441" s="24"/>
      <c r="GC1441" s="24"/>
      <c r="GD1441" s="24"/>
      <c r="GE1441" s="24"/>
      <c r="GF1441" s="24"/>
      <c r="GG1441" s="24"/>
      <c r="GH1441" s="24"/>
      <c r="GI1441" s="24"/>
      <c r="GJ1441" s="24"/>
      <c r="GK1441" s="24"/>
      <c r="GL1441" s="24"/>
      <c r="GM1441" s="24"/>
      <c r="GN1441" s="24"/>
      <c r="GO1441" s="24"/>
      <c r="GP1441" s="24"/>
      <c r="GQ1441" s="24"/>
      <c r="GR1441" s="24"/>
      <c r="GS1441" s="24"/>
      <c r="GT1441" s="24"/>
      <c r="GU1441" s="24"/>
      <c r="GV1441" s="24"/>
      <c r="GW1441" s="24"/>
      <c r="GX1441" s="24"/>
      <c r="GY1441" s="24"/>
      <c r="GZ1441" s="24"/>
      <c r="HA1441" s="24"/>
      <c r="HB1441" s="24"/>
      <c r="HC1441" s="24"/>
      <c r="HD1441" s="24"/>
      <c r="HE1441" s="24"/>
      <c r="HF1441" s="24"/>
      <c r="HG1441" s="24"/>
    </row>
    <row r="1442" spans="1:215" ht="13.5" customHeight="1" x14ac:dyDescent="0.2">
      <c r="A1442" s="24"/>
      <c r="B1442" s="24"/>
      <c r="C1442" s="125"/>
      <c r="D1442" s="125"/>
      <c r="O1442" s="24"/>
      <c r="P1442" s="24"/>
      <c r="Q1442" s="125"/>
      <c r="R1442" s="24"/>
      <c r="S1442" s="108"/>
      <c r="T1442" s="108"/>
      <c r="U1442" s="108"/>
      <c r="V1442" s="108"/>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c r="BY1442" s="24"/>
      <c r="BZ1442" s="24"/>
      <c r="CA1442" s="24"/>
      <c r="CB1442" s="24"/>
      <c r="CC1442" s="24"/>
      <c r="CD1442" s="24"/>
      <c r="CE1442" s="24"/>
      <c r="CF1442" s="24"/>
      <c r="CG1442" s="24"/>
      <c r="CH1442" s="24"/>
      <c r="CI1442" s="24"/>
      <c r="CJ1442" s="24"/>
      <c r="CK1442" s="24"/>
      <c r="CL1442" s="24"/>
      <c r="CM1442" s="24"/>
      <c r="CN1442" s="24"/>
      <c r="CO1442" s="24"/>
      <c r="CP1442" s="24"/>
      <c r="CQ1442" s="24"/>
      <c r="CR1442" s="24"/>
      <c r="CS1442" s="24"/>
      <c r="CT1442" s="24"/>
      <c r="CU1442" s="24"/>
      <c r="CV1442" s="24"/>
      <c r="CW1442" s="24"/>
      <c r="CX1442" s="24"/>
      <c r="CY1442" s="24"/>
      <c r="CZ1442" s="24"/>
      <c r="DA1442" s="24"/>
      <c r="DB1442" s="24"/>
      <c r="DC1442" s="24"/>
      <c r="DD1442" s="24"/>
      <c r="DE1442" s="24"/>
      <c r="DF1442" s="24"/>
      <c r="DG1442" s="24"/>
      <c r="DH1442" s="24"/>
      <c r="DI1442" s="24"/>
      <c r="DJ1442" s="24"/>
      <c r="DK1442" s="24"/>
      <c r="DL1442" s="24"/>
      <c r="DM1442" s="24"/>
      <c r="DN1442" s="24"/>
      <c r="DO1442" s="24"/>
      <c r="DP1442" s="24"/>
      <c r="DQ1442" s="24"/>
      <c r="DR1442" s="24"/>
      <c r="DS1442" s="24"/>
      <c r="DT1442" s="24"/>
      <c r="DU1442" s="24"/>
      <c r="DV1442" s="24"/>
      <c r="DW1442" s="24"/>
      <c r="DX1442" s="24"/>
      <c r="DY1442" s="24"/>
      <c r="DZ1442" s="24"/>
      <c r="EA1442" s="24"/>
      <c r="EB1442" s="24"/>
      <c r="EC1442" s="24"/>
      <c r="ED1442" s="24"/>
      <c r="EE1442" s="24"/>
      <c r="EF1442" s="24"/>
      <c r="EG1442" s="24"/>
      <c r="EH1442" s="24"/>
      <c r="EI1442" s="24"/>
      <c r="EJ1442" s="24"/>
      <c r="EK1442" s="24"/>
      <c r="EL1442" s="24"/>
      <c r="EM1442" s="24"/>
      <c r="EN1442" s="24"/>
      <c r="EO1442" s="24"/>
      <c r="EP1442" s="24"/>
      <c r="EQ1442" s="24"/>
      <c r="ER1442" s="24"/>
      <c r="ES1442" s="24"/>
      <c r="ET1442" s="24"/>
      <c r="EU1442" s="24"/>
      <c r="EV1442" s="24"/>
      <c r="EW1442" s="24"/>
      <c r="EX1442" s="24"/>
      <c r="EY1442" s="24"/>
      <c r="EZ1442" s="24"/>
      <c r="FA1442" s="24"/>
      <c r="FB1442" s="24"/>
      <c r="FC1442" s="24"/>
      <c r="FD1442" s="24"/>
      <c r="FE1442" s="24"/>
      <c r="FF1442" s="24"/>
      <c r="FG1442" s="24"/>
      <c r="FH1442" s="24"/>
      <c r="FI1442" s="24"/>
      <c r="FJ1442" s="24"/>
      <c r="FK1442" s="24"/>
      <c r="FL1442" s="24"/>
      <c r="FM1442" s="24"/>
      <c r="FN1442" s="24"/>
      <c r="FO1442" s="24"/>
      <c r="FP1442" s="24"/>
      <c r="FQ1442" s="24"/>
      <c r="FR1442" s="24"/>
      <c r="FS1442" s="24"/>
      <c r="FT1442" s="24"/>
      <c r="FU1442" s="24"/>
      <c r="FV1442" s="24"/>
      <c r="FW1442" s="24"/>
      <c r="FX1442" s="24"/>
      <c r="FY1442" s="24"/>
      <c r="FZ1442" s="24"/>
      <c r="GA1442" s="24"/>
      <c r="GB1442" s="24"/>
      <c r="GC1442" s="24"/>
      <c r="GD1442" s="24"/>
      <c r="GE1442" s="24"/>
      <c r="GF1442" s="24"/>
      <c r="GG1442" s="24"/>
      <c r="GH1442" s="24"/>
      <c r="GI1442" s="24"/>
      <c r="GJ1442" s="24"/>
      <c r="GK1442" s="24"/>
      <c r="GL1442" s="24"/>
      <c r="GM1442" s="24"/>
      <c r="GN1442" s="24"/>
      <c r="GO1442" s="24"/>
      <c r="GP1442" s="24"/>
      <c r="GQ1442" s="24"/>
      <c r="GR1442" s="24"/>
      <c r="GS1442" s="24"/>
      <c r="GT1442" s="24"/>
      <c r="GU1442" s="24"/>
      <c r="GV1442" s="24"/>
      <c r="GW1442" s="24"/>
      <c r="GX1442" s="24"/>
      <c r="GY1442" s="24"/>
      <c r="GZ1442" s="24"/>
      <c r="HA1442" s="24"/>
      <c r="HB1442" s="24"/>
      <c r="HC1442" s="24"/>
      <c r="HD1442" s="24"/>
      <c r="HE1442" s="24"/>
      <c r="HF1442" s="24"/>
      <c r="HG1442" s="24"/>
    </row>
    <row r="1443" spans="1:215" ht="13.5" customHeight="1" x14ac:dyDescent="0.2">
      <c r="A1443" s="24"/>
      <c r="B1443" s="24"/>
      <c r="C1443" s="125"/>
      <c r="D1443" s="125"/>
      <c r="O1443" s="24"/>
      <c r="P1443" s="24"/>
      <c r="Q1443" s="125"/>
      <c r="R1443" s="24"/>
      <c r="S1443" s="108"/>
      <c r="T1443" s="108"/>
      <c r="U1443" s="108"/>
      <c r="V1443" s="108"/>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c r="BY1443" s="24"/>
      <c r="BZ1443" s="24"/>
      <c r="CA1443" s="24"/>
      <c r="CB1443" s="24"/>
      <c r="CC1443" s="24"/>
      <c r="CD1443" s="24"/>
      <c r="CE1443" s="24"/>
      <c r="CF1443" s="24"/>
      <c r="CG1443" s="24"/>
      <c r="CH1443" s="24"/>
      <c r="CI1443" s="24"/>
      <c r="CJ1443" s="24"/>
      <c r="CK1443" s="24"/>
      <c r="CL1443" s="24"/>
      <c r="CM1443" s="24"/>
      <c r="CN1443" s="24"/>
      <c r="CO1443" s="24"/>
      <c r="CP1443" s="24"/>
      <c r="CQ1443" s="24"/>
      <c r="CR1443" s="24"/>
      <c r="CS1443" s="24"/>
      <c r="CT1443" s="24"/>
      <c r="CU1443" s="24"/>
      <c r="CV1443" s="24"/>
      <c r="CW1443" s="24"/>
      <c r="CX1443" s="24"/>
      <c r="CY1443" s="24"/>
      <c r="CZ1443" s="24"/>
      <c r="DA1443" s="24"/>
      <c r="DB1443" s="24"/>
      <c r="DC1443" s="24"/>
      <c r="DD1443" s="24"/>
      <c r="DE1443" s="24"/>
      <c r="DF1443" s="24"/>
      <c r="DG1443" s="24"/>
      <c r="DH1443" s="24"/>
      <c r="DI1443" s="24"/>
      <c r="DJ1443" s="24"/>
      <c r="DK1443" s="24"/>
      <c r="DL1443" s="24"/>
      <c r="DM1443" s="24"/>
      <c r="DN1443" s="24"/>
      <c r="DO1443" s="24"/>
      <c r="DP1443" s="24"/>
      <c r="DQ1443" s="24"/>
      <c r="DR1443" s="24"/>
      <c r="DS1443" s="24"/>
      <c r="DT1443" s="24"/>
      <c r="DU1443" s="24"/>
      <c r="DV1443" s="24"/>
      <c r="DW1443" s="24"/>
      <c r="DX1443" s="24"/>
      <c r="DY1443" s="24"/>
      <c r="DZ1443" s="24"/>
      <c r="EA1443" s="24"/>
      <c r="EB1443" s="24"/>
      <c r="EC1443" s="24"/>
      <c r="ED1443" s="24"/>
      <c r="EE1443" s="24"/>
      <c r="EF1443" s="24"/>
      <c r="EG1443" s="24"/>
      <c r="EH1443" s="24"/>
      <c r="EI1443" s="24"/>
      <c r="EJ1443" s="24"/>
      <c r="EK1443" s="24"/>
      <c r="EL1443" s="24"/>
      <c r="EM1443" s="24"/>
      <c r="EN1443" s="24"/>
      <c r="EO1443" s="24"/>
      <c r="EP1443" s="24"/>
      <c r="EQ1443" s="24"/>
      <c r="ER1443" s="24"/>
      <c r="ES1443" s="24"/>
      <c r="ET1443" s="24"/>
      <c r="EU1443" s="24"/>
      <c r="EV1443" s="24"/>
      <c r="EW1443" s="24"/>
      <c r="EX1443" s="24"/>
      <c r="EY1443" s="24"/>
      <c r="EZ1443" s="24"/>
      <c r="FA1443" s="24"/>
      <c r="FB1443" s="24"/>
      <c r="FC1443" s="24"/>
      <c r="FD1443" s="24"/>
      <c r="FE1443" s="24"/>
      <c r="FF1443" s="24"/>
      <c r="FG1443" s="24"/>
      <c r="FH1443" s="24"/>
      <c r="FI1443" s="24"/>
      <c r="FJ1443" s="24"/>
      <c r="FK1443" s="24"/>
      <c r="FL1443" s="24"/>
      <c r="FM1443" s="24"/>
      <c r="FN1443" s="24"/>
      <c r="FO1443" s="24"/>
      <c r="FP1443" s="24"/>
      <c r="FQ1443" s="24"/>
      <c r="FR1443" s="24"/>
      <c r="FS1443" s="24"/>
      <c r="FT1443" s="24"/>
      <c r="FU1443" s="24"/>
      <c r="FV1443" s="24"/>
      <c r="FW1443" s="24"/>
      <c r="FX1443" s="24"/>
      <c r="FY1443" s="24"/>
      <c r="FZ1443" s="24"/>
      <c r="GA1443" s="24"/>
      <c r="GB1443" s="24"/>
      <c r="GC1443" s="24"/>
      <c r="GD1443" s="24"/>
      <c r="GE1443" s="24"/>
      <c r="GF1443" s="24"/>
      <c r="GG1443" s="24"/>
      <c r="GH1443" s="24"/>
      <c r="GI1443" s="24"/>
      <c r="GJ1443" s="24"/>
      <c r="GK1443" s="24"/>
      <c r="GL1443" s="24"/>
      <c r="GM1443" s="24"/>
      <c r="GN1443" s="24"/>
      <c r="GO1443" s="24"/>
      <c r="GP1443" s="24"/>
      <c r="GQ1443" s="24"/>
      <c r="GR1443" s="24"/>
      <c r="GS1443" s="24"/>
      <c r="GT1443" s="24"/>
      <c r="GU1443" s="24"/>
      <c r="GV1443" s="24"/>
      <c r="GW1443" s="24"/>
      <c r="GX1443" s="24"/>
      <c r="GY1443" s="24"/>
      <c r="GZ1443" s="24"/>
      <c r="HA1443" s="24"/>
      <c r="HB1443" s="24"/>
      <c r="HC1443" s="24"/>
      <c r="HD1443" s="24"/>
      <c r="HE1443" s="24"/>
      <c r="HF1443" s="24"/>
      <c r="HG1443" s="24"/>
    </row>
    <row r="1444" spans="1:215" ht="13.5" customHeight="1" x14ac:dyDescent="0.2">
      <c r="A1444" s="24"/>
      <c r="B1444" s="24"/>
      <c r="C1444" s="125"/>
      <c r="D1444" s="125"/>
      <c r="O1444" s="24"/>
      <c r="P1444" s="24"/>
      <c r="Q1444" s="125"/>
      <c r="R1444" s="24"/>
      <c r="S1444" s="108"/>
      <c r="T1444" s="108"/>
      <c r="U1444" s="108"/>
      <c r="V1444" s="108"/>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c r="BY1444" s="24"/>
      <c r="BZ1444" s="24"/>
      <c r="CA1444" s="24"/>
      <c r="CB1444" s="24"/>
      <c r="CC1444" s="24"/>
      <c r="CD1444" s="24"/>
      <c r="CE1444" s="24"/>
      <c r="CF1444" s="24"/>
      <c r="CG1444" s="24"/>
      <c r="CH1444" s="24"/>
      <c r="CI1444" s="24"/>
      <c r="CJ1444" s="24"/>
      <c r="CK1444" s="24"/>
      <c r="CL1444" s="24"/>
      <c r="CM1444" s="24"/>
      <c r="CN1444" s="24"/>
      <c r="CO1444" s="24"/>
      <c r="CP1444" s="24"/>
      <c r="CQ1444" s="24"/>
      <c r="CR1444" s="24"/>
      <c r="CS1444" s="24"/>
      <c r="CT1444" s="24"/>
      <c r="CU1444" s="24"/>
      <c r="CV1444" s="24"/>
      <c r="CW1444" s="24"/>
      <c r="CX1444" s="24"/>
      <c r="CY1444" s="24"/>
      <c r="CZ1444" s="24"/>
      <c r="DA1444" s="24"/>
      <c r="DB1444" s="24"/>
      <c r="DC1444" s="24"/>
      <c r="DD1444" s="24"/>
      <c r="DE1444" s="24"/>
      <c r="DF1444" s="24"/>
      <c r="DG1444" s="24"/>
      <c r="DH1444" s="24"/>
      <c r="DI1444" s="24"/>
      <c r="DJ1444" s="24"/>
      <c r="DK1444" s="24"/>
      <c r="DL1444" s="24"/>
      <c r="DM1444" s="24"/>
      <c r="DN1444" s="24"/>
      <c r="DO1444" s="24"/>
      <c r="DP1444" s="24"/>
      <c r="DQ1444" s="24"/>
      <c r="DR1444" s="24"/>
      <c r="DS1444" s="24"/>
      <c r="DT1444" s="24"/>
      <c r="DU1444" s="24"/>
      <c r="DV1444" s="24"/>
      <c r="DW1444" s="24"/>
      <c r="DX1444" s="24"/>
      <c r="DY1444" s="24"/>
      <c r="DZ1444" s="24"/>
      <c r="EA1444" s="24"/>
      <c r="EB1444" s="24"/>
      <c r="EC1444" s="24"/>
      <c r="ED1444" s="24"/>
      <c r="EE1444" s="24"/>
      <c r="EF1444" s="24"/>
      <c r="EG1444" s="24"/>
      <c r="EH1444" s="24"/>
      <c r="EI1444" s="24"/>
      <c r="EJ1444" s="24"/>
      <c r="EK1444" s="24"/>
      <c r="EL1444" s="24"/>
      <c r="EM1444" s="24"/>
      <c r="EN1444" s="24"/>
      <c r="EO1444" s="24"/>
      <c r="EP1444" s="24"/>
      <c r="EQ1444" s="24"/>
      <c r="ER1444" s="24"/>
      <c r="ES1444" s="24"/>
      <c r="ET1444" s="24"/>
      <c r="EU1444" s="24"/>
      <c r="EV1444" s="24"/>
      <c r="EW1444" s="24"/>
      <c r="EX1444" s="24"/>
      <c r="EY1444" s="24"/>
      <c r="EZ1444" s="24"/>
      <c r="FA1444" s="24"/>
      <c r="FB1444" s="24"/>
      <c r="FC1444" s="24"/>
      <c r="FD1444" s="24"/>
      <c r="FE1444" s="24"/>
      <c r="FF1444" s="24"/>
      <c r="FG1444" s="24"/>
      <c r="FH1444" s="24"/>
      <c r="FI1444" s="24"/>
      <c r="FJ1444" s="24"/>
      <c r="FK1444" s="24"/>
      <c r="FL1444" s="24"/>
      <c r="FM1444" s="24"/>
      <c r="FN1444" s="24"/>
      <c r="FO1444" s="24"/>
      <c r="FP1444" s="24"/>
      <c r="FQ1444" s="24"/>
      <c r="FR1444" s="24"/>
      <c r="FS1444" s="24"/>
      <c r="FT1444" s="24"/>
      <c r="FU1444" s="24"/>
      <c r="FV1444" s="24"/>
      <c r="FW1444" s="24"/>
      <c r="FX1444" s="24"/>
      <c r="FY1444" s="24"/>
      <c r="FZ1444" s="24"/>
      <c r="GA1444" s="24"/>
      <c r="GB1444" s="24"/>
      <c r="GC1444" s="24"/>
      <c r="GD1444" s="24"/>
      <c r="GE1444" s="24"/>
      <c r="GF1444" s="24"/>
      <c r="GG1444" s="24"/>
      <c r="GH1444" s="24"/>
      <c r="GI1444" s="24"/>
      <c r="GJ1444" s="24"/>
      <c r="GK1444" s="24"/>
      <c r="GL1444" s="24"/>
      <c r="GM1444" s="24"/>
      <c r="GN1444" s="24"/>
      <c r="GO1444" s="24"/>
      <c r="GP1444" s="24"/>
      <c r="GQ1444" s="24"/>
      <c r="GR1444" s="24"/>
      <c r="GS1444" s="24"/>
      <c r="GT1444" s="24"/>
      <c r="GU1444" s="24"/>
      <c r="GV1444" s="24"/>
      <c r="GW1444" s="24"/>
      <c r="GX1444" s="24"/>
      <c r="GY1444" s="24"/>
      <c r="GZ1444" s="24"/>
      <c r="HA1444" s="24"/>
      <c r="HB1444" s="24"/>
      <c r="HC1444" s="24"/>
      <c r="HD1444" s="24"/>
      <c r="HE1444" s="24"/>
      <c r="HF1444" s="24"/>
      <c r="HG1444" s="24"/>
    </row>
    <row r="1445" spans="1:215" ht="13.5" customHeight="1" x14ac:dyDescent="0.2">
      <c r="A1445" s="24"/>
      <c r="B1445" s="24"/>
      <c r="C1445" s="125"/>
      <c r="D1445" s="125"/>
      <c r="O1445" s="24"/>
      <c r="P1445" s="24"/>
      <c r="Q1445" s="125"/>
      <c r="R1445" s="24"/>
      <c r="S1445" s="108"/>
      <c r="T1445" s="108"/>
      <c r="U1445" s="108"/>
      <c r="V1445" s="108"/>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c r="BY1445" s="24"/>
      <c r="BZ1445" s="24"/>
      <c r="CA1445" s="24"/>
      <c r="CB1445" s="24"/>
      <c r="CC1445" s="24"/>
      <c r="CD1445" s="24"/>
      <c r="CE1445" s="24"/>
      <c r="CF1445" s="24"/>
      <c r="CG1445" s="24"/>
      <c r="CH1445" s="24"/>
      <c r="CI1445" s="24"/>
      <c r="CJ1445" s="24"/>
      <c r="CK1445" s="24"/>
      <c r="CL1445" s="24"/>
      <c r="CM1445" s="24"/>
      <c r="CN1445" s="24"/>
      <c r="CO1445" s="24"/>
      <c r="CP1445" s="24"/>
      <c r="CQ1445" s="24"/>
      <c r="CR1445" s="24"/>
      <c r="CS1445" s="24"/>
      <c r="CT1445" s="24"/>
      <c r="CU1445" s="24"/>
      <c r="CV1445" s="24"/>
      <c r="CW1445" s="24"/>
      <c r="CX1445" s="24"/>
      <c r="CY1445" s="24"/>
      <c r="CZ1445" s="24"/>
      <c r="DA1445" s="24"/>
      <c r="DB1445" s="24"/>
      <c r="DC1445" s="24"/>
      <c r="DD1445" s="24"/>
      <c r="DE1445" s="24"/>
      <c r="DF1445" s="24"/>
      <c r="DG1445" s="24"/>
      <c r="DH1445" s="24"/>
      <c r="DI1445" s="24"/>
      <c r="DJ1445" s="24"/>
      <c r="DK1445" s="24"/>
      <c r="DL1445" s="24"/>
      <c r="DM1445" s="24"/>
      <c r="DN1445" s="24"/>
      <c r="DO1445" s="24"/>
      <c r="DP1445" s="24"/>
      <c r="DQ1445" s="24"/>
      <c r="DR1445" s="24"/>
      <c r="DS1445" s="24"/>
      <c r="DT1445" s="24"/>
      <c r="DU1445" s="24"/>
      <c r="DV1445" s="24"/>
      <c r="DW1445" s="24"/>
      <c r="DX1445" s="24"/>
      <c r="DY1445" s="24"/>
      <c r="DZ1445" s="24"/>
      <c r="EA1445" s="24"/>
      <c r="EB1445" s="24"/>
      <c r="EC1445" s="24"/>
      <c r="ED1445" s="24"/>
      <c r="EE1445" s="24"/>
      <c r="EF1445" s="24"/>
      <c r="EG1445" s="24"/>
      <c r="EH1445" s="24"/>
      <c r="EI1445" s="24"/>
      <c r="EJ1445" s="24"/>
      <c r="EK1445" s="24"/>
      <c r="EL1445" s="24"/>
      <c r="EM1445" s="24"/>
      <c r="EN1445" s="24"/>
      <c r="EO1445" s="24"/>
      <c r="EP1445" s="24"/>
      <c r="EQ1445" s="24"/>
      <c r="ER1445" s="24"/>
      <c r="ES1445" s="24"/>
      <c r="ET1445" s="24"/>
      <c r="EU1445" s="24"/>
      <c r="EV1445" s="24"/>
      <c r="EW1445" s="24"/>
      <c r="EX1445" s="24"/>
      <c r="EY1445" s="24"/>
      <c r="EZ1445" s="24"/>
      <c r="FA1445" s="24"/>
      <c r="FB1445" s="24"/>
      <c r="FC1445" s="24"/>
      <c r="FD1445" s="24"/>
      <c r="FE1445" s="24"/>
      <c r="FF1445" s="24"/>
      <c r="FG1445" s="24"/>
      <c r="FH1445" s="24"/>
      <c r="FI1445" s="24"/>
      <c r="FJ1445" s="24"/>
      <c r="FK1445" s="24"/>
      <c r="FL1445" s="24"/>
      <c r="FM1445" s="24"/>
      <c r="FN1445" s="24"/>
      <c r="FO1445" s="24"/>
      <c r="FP1445" s="24"/>
      <c r="FQ1445" s="24"/>
      <c r="FR1445" s="24"/>
      <c r="FS1445" s="24"/>
      <c r="FT1445" s="24"/>
      <c r="FU1445" s="24"/>
      <c r="FV1445" s="24"/>
      <c r="FW1445" s="24"/>
      <c r="FX1445" s="24"/>
      <c r="FY1445" s="24"/>
      <c r="FZ1445" s="24"/>
      <c r="GA1445" s="24"/>
      <c r="GB1445" s="24"/>
      <c r="GC1445" s="24"/>
      <c r="GD1445" s="24"/>
      <c r="GE1445" s="24"/>
      <c r="GF1445" s="24"/>
      <c r="GG1445" s="24"/>
      <c r="GH1445" s="24"/>
      <c r="GI1445" s="24"/>
      <c r="GJ1445" s="24"/>
      <c r="GK1445" s="24"/>
      <c r="GL1445" s="24"/>
      <c r="GM1445" s="24"/>
      <c r="GN1445" s="24"/>
      <c r="GO1445" s="24"/>
      <c r="GP1445" s="24"/>
      <c r="GQ1445" s="24"/>
      <c r="GR1445" s="24"/>
      <c r="GS1445" s="24"/>
      <c r="GT1445" s="24"/>
      <c r="GU1445" s="24"/>
      <c r="GV1445" s="24"/>
      <c r="GW1445" s="24"/>
      <c r="GX1445" s="24"/>
      <c r="GY1445" s="24"/>
      <c r="GZ1445" s="24"/>
      <c r="HA1445" s="24"/>
      <c r="HB1445" s="24"/>
      <c r="HC1445" s="24"/>
      <c r="HD1445" s="24"/>
      <c r="HE1445" s="24"/>
      <c r="HF1445" s="24"/>
      <c r="HG1445" s="24"/>
    </row>
    <row r="1446" spans="1:215" ht="13.5" customHeight="1" x14ac:dyDescent="0.2">
      <c r="A1446" s="24"/>
      <c r="B1446" s="24"/>
      <c r="C1446" s="125"/>
      <c r="D1446" s="125"/>
      <c r="O1446" s="24"/>
      <c r="P1446" s="24"/>
      <c r="Q1446" s="125"/>
      <c r="R1446" s="24"/>
      <c r="S1446" s="108"/>
      <c r="T1446" s="108"/>
      <c r="U1446" s="108"/>
      <c r="V1446" s="108"/>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24"/>
      <c r="CA1446" s="24"/>
      <c r="CB1446" s="24"/>
      <c r="CC1446" s="24"/>
      <c r="CD1446" s="24"/>
      <c r="CE1446" s="24"/>
      <c r="CF1446" s="24"/>
      <c r="CG1446" s="24"/>
      <c r="CH1446" s="24"/>
      <c r="CI1446" s="24"/>
      <c r="CJ1446" s="24"/>
      <c r="CK1446" s="24"/>
      <c r="CL1446" s="24"/>
      <c r="CM1446" s="24"/>
      <c r="CN1446" s="24"/>
      <c r="CO1446" s="24"/>
      <c r="CP1446" s="24"/>
      <c r="CQ1446" s="24"/>
      <c r="CR1446" s="24"/>
      <c r="CS1446" s="24"/>
      <c r="CT1446" s="24"/>
      <c r="CU1446" s="24"/>
      <c r="CV1446" s="24"/>
      <c r="CW1446" s="24"/>
      <c r="CX1446" s="24"/>
      <c r="CY1446" s="24"/>
      <c r="CZ1446" s="24"/>
      <c r="DA1446" s="24"/>
      <c r="DB1446" s="24"/>
      <c r="DC1446" s="24"/>
      <c r="DD1446" s="24"/>
      <c r="DE1446" s="24"/>
      <c r="DF1446" s="24"/>
      <c r="DG1446" s="24"/>
      <c r="DH1446" s="24"/>
      <c r="DI1446" s="24"/>
      <c r="DJ1446" s="24"/>
      <c r="DK1446" s="24"/>
      <c r="DL1446" s="24"/>
      <c r="DM1446" s="24"/>
      <c r="DN1446" s="24"/>
      <c r="DO1446" s="24"/>
      <c r="DP1446" s="24"/>
      <c r="DQ1446" s="24"/>
      <c r="DR1446" s="24"/>
      <c r="DS1446" s="24"/>
      <c r="DT1446" s="24"/>
      <c r="DU1446" s="24"/>
      <c r="DV1446" s="24"/>
      <c r="DW1446" s="24"/>
      <c r="DX1446" s="24"/>
      <c r="DY1446" s="24"/>
      <c r="DZ1446" s="24"/>
      <c r="EA1446" s="24"/>
      <c r="EB1446" s="24"/>
      <c r="EC1446" s="24"/>
      <c r="ED1446" s="24"/>
      <c r="EE1446" s="24"/>
      <c r="EF1446" s="24"/>
      <c r="EG1446" s="24"/>
      <c r="EH1446" s="24"/>
      <c r="EI1446" s="24"/>
      <c r="EJ1446" s="24"/>
      <c r="EK1446" s="24"/>
      <c r="EL1446" s="24"/>
      <c r="EM1446" s="24"/>
      <c r="EN1446" s="24"/>
      <c r="EO1446" s="24"/>
      <c r="EP1446" s="24"/>
      <c r="EQ1446" s="24"/>
      <c r="ER1446" s="24"/>
      <c r="ES1446" s="24"/>
      <c r="ET1446" s="24"/>
      <c r="EU1446" s="24"/>
      <c r="EV1446" s="24"/>
      <c r="EW1446" s="24"/>
      <c r="EX1446" s="24"/>
      <c r="EY1446" s="24"/>
      <c r="EZ1446" s="24"/>
      <c r="FA1446" s="24"/>
      <c r="FB1446" s="24"/>
      <c r="FC1446" s="24"/>
      <c r="FD1446" s="24"/>
      <c r="FE1446" s="24"/>
      <c r="FF1446" s="24"/>
      <c r="FG1446" s="24"/>
      <c r="FH1446" s="24"/>
      <c r="FI1446" s="24"/>
      <c r="FJ1446" s="24"/>
      <c r="FK1446" s="24"/>
      <c r="FL1446" s="24"/>
      <c r="FM1446" s="24"/>
      <c r="FN1446" s="24"/>
      <c r="FO1446" s="24"/>
      <c r="FP1446" s="24"/>
      <c r="FQ1446" s="24"/>
      <c r="FR1446" s="24"/>
      <c r="FS1446" s="24"/>
      <c r="FT1446" s="24"/>
      <c r="FU1446" s="24"/>
      <c r="FV1446" s="24"/>
      <c r="FW1446" s="24"/>
      <c r="FX1446" s="24"/>
      <c r="FY1446" s="24"/>
      <c r="FZ1446" s="24"/>
      <c r="GA1446" s="24"/>
      <c r="GB1446" s="24"/>
      <c r="GC1446" s="24"/>
      <c r="GD1446" s="24"/>
      <c r="GE1446" s="24"/>
      <c r="GF1446" s="24"/>
      <c r="GG1446" s="24"/>
      <c r="GH1446" s="24"/>
      <c r="GI1446" s="24"/>
      <c r="GJ1446" s="24"/>
      <c r="GK1446" s="24"/>
      <c r="GL1446" s="24"/>
      <c r="GM1446" s="24"/>
      <c r="GN1446" s="24"/>
      <c r="GO1446" s="24"/>
      <c r="GP1446" s="24"/>
      <c r="GQ1446" s="24"/>
      <c r="GR1446" s="24"/>
      <c r="GS1446" s="24"/>
      <c r="GT1446" s="24"/>
      <c r="GU1446" s="24"/>
      <c r="GV1446" s="24"/>
      <c r="GW1446" s="24"/>
      <c r="GX1446" s="24"/>
      <c r="GY1446" s="24"/>
      <c r="GZ1446" s="24"/>
      <c r="HA1446" s="24"/>
      <c r="HB1446" s="24"/>
      <c r="HC1446" s="24"/>
      <c r="HD1446" s="24"/>
      <c r="HE1446" s="24"/>
      <c r="HF1446" s="24"/>
      <c r="HG1446" s="24"/>
    </row>
    <row r="1447" spans="1:215" ht="13.5" customHeight="1" x14ac:dyDescent="0.2">
      <c r="A1447" s="24"/>
      <c r="B1447" s="24"/>
      <c r="C1447" s="125"/>
      <c r="D1447" s="125"/>
      <c r="O1447" s="24"/>
      <c r="P1447" s="24"/>
      <c r="Q1447" s="125"/>
      <c r="R1447" s="24"/>
      <c r="S1447" s="108"/>
      <c r="T1447" s="108"/>
      <c r="U1447" s="108"/>
      <c r="V1447" s="108"/>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c r="BY1447" s="24"/>
      <c r="BZ1447" s="24"/>
      <c r="CA1447" s="24"/>
      <c r="CB1447" s="24"/>
      <c r="CC1447" s="24"/>
      <c r="CD1447" s="24"/>
      <c r="CE1447" s="24"/>
      <c r="CF1447" s="24"/>
      <c r="CG1447" s="24"/>
      <c r="CH1447" s="24"/>
      <c r="CI1447" s="24"/>
      <c r="CJ1447" s="24"/>
      <c r="CK1447" s="24"/>
      <c r="CL1447" s="24"/>
      <c r="CM1447" s="24"/>
      <c r="CN1447" s="24"/>
      <c r="CO1447" s="24"/>
      <c r="CP1447" s="24"/>
      <c r="CQ1447" s="24"/>
      <c r="CR1447" s="24"/>
      <c r="CS1447" s="24"/>
      <c r="CT1447" s="24"/>
      <c r="CU1447" s="24"/>
      <c r="CV1447" s="24"/>
      <c r="CW1447" s="24"/>
      <c r="CX1447" s="24"/>
      <c r="CY1447" s="24"/>
      <c r="CZ1447" s="24"/>
      <c r="DA1447" s="24"/>
      <c r="DB1447" s="24"/>
      <c r="DC1447" s="24"/>
      <c r="DD1447" s="24"/>
      <c r="DE1447" s="24"/>
      <c r="DF1447" s="24"/>
      <c r="DG1447" s="24"/>
      <c r="DH1447" s="24"/>
      <c r="DI1447" s="24"/>
      <c r="DJ1447" s="24"/>
      <c r="DK1447" s="24"/>
      <c r="DL1447" s="24"/>
      <c r="DM1447" s="24"/>
      <c r="DN1447" s="24"/>
      <c r="DO1447" s="24"/>
      <c r="DP1447" s="24"/>
      <c r="DQ1447" s="24"/>
      <c r="DR1447" s="24"/>
      <c r="DS1447" s="24"/>
      <c r="DT1447" s="24"/>
      <c r="DU1447" s="24"/>
      <c r="DV1447" s="24"/>
      <c r="DW1447" s="24"/>
      <c r="DX1447" s="24"/>
      <c r="DY1447" s="24"/>
      <c r="DZ1447" s="24"/>
      <c r="EA1447" s="24"/>
      <c r="EB1447" s="24"/>
      <c r="EC1447" s="24"/>
      <c r="ED1447" s="24"/>
      <c r="EE1447" s="24"/>
      <c r="EF1447" s="24"/>
      <c r="EG1447" s="24"/>
      <c r="EH1447" s="24"/>
      <c r="EI1447" s="24"/>
      <c r="EJ1447" s="24"/>
      <c r="EK1447" s="24"/>
      <c r="EL1447" s="24"/>
      <c r="EM1447" s="24"/>
      <c r="EN1447" s="24"/>
      <c r="EO1447" s="24"/>
      <c r="EP1447" s="24"/>
      <c r="EQ1447" s="24"/>
      <c r="ER1447" s="24"/>
      <c r="ES1447" s="24"/>
      <c r="ET1447" s="24"/>
      <c r="EU1447" s="24"/>
      <c r="EV1447" s="24"/>
      <c r="EW1447" s="24"/>
      <c r="EX1447" s="24"/>
      <c r="EY1447" s="24"/>
      <c r="EZ1447" s="24"/>
      <c r="FA1447" s="24"/>
      <c r="FB1447" s="24"/>
      <c r="FC1447" s="24"/>
      <c r="FD1447" s="24"/>
      <c r="FE1447" s="24"/>
      <c r="FF1447" s="24"/>
      <c r="FG1447" s="24"/>
      <c r="FH1447" s="24"/>
      <c r="FI1447" s="24"/>
      <c r="FJ1447" s="24"/>
      <c r="FK1447" s="24"/>
      <c r="FL1447" s="24"/>
      <c r="FM1447" s="24"/>
      <c r="FN1447" s="24"/>
      <c r="FO1447" s="24"/>
      <c r="FP1447" s="24"/>
      <c r="FQ1447" s="24"/>
      <c r="FR1447" s="24"/>
      <c r="FS1447" s="24"/>
      <c r="FT1447" s="24"/>
      <c r="FU1447" s="24"/>
      <c r="FV1447" s="24"/>
      <c r="FW1447" s="24"/>
      <c r="FX1447" s="24"/>
      <c r="FY1447" s="24"/>
      <c r="FZ1447" s="24"/>
      <c r="GA1447" s="24"/>
      <c r="GB1447" s="24"/>
      <c r="GC1447" s="24"/>
      <c r="GD1447" s="24"/>
      <c r="GE1447" s="24"/>
      <c r="GF1447" s="24"/>
      <c r="GG1447" s="24"/>
      <c r="GH1447" s="24"/>
      <c r="GI1447" s="24"/>
      <c r="GJ1447" s="24"/>
      <c r="GK1447" s="24"/>
      <c r="GL1447" s="24"/>
      <c r="GM1447" s="24"/>
      <c r="GN1447" s="24"/>
      <c r="GO1447" s="24"/>
      <c r="GP1447" s="24"/>
      <c r="GQ1447" s="24"/>
      <c r="GR1447" s="24"/>
      <c r="GS1447" s="24"/>
      <c r="GT1447" s="24"/>
      <c r="GU1447" s="24"/>
      <c r="GV1447" s="24"/>
      <c r="GW1447" s="24"/>
      <c r="GX1447" s="24"/>
      <c r="GY1447" s="24"/>
      <c r="GZ1447" s="24"/>
      <c r="HA1447" s="24"/>
      <c r="HB1447" s="24"/>
      <c r="HC1447" s="24"/>
      <c r="HD1447" s="24"/>
      <c r="HE1447" s="24"/>
      <c r="HF1447" s="24"/>
      <c r="HG1447" s="24"/>
    </row>
    <row r="1448" spans="1:215" ht="13.5" customHeight="1" x14ac:dyDescent="0.2">
      <c r="A1448" s="24"/>
      <c r="B1448" s="24"/>
      <c r="C1448" s="125"/>
      <c r="D1448" s="125"/>
      <c r="O1448" s="24"/>
      <c r="P1448" s="24"/>
      <c r="Q1448" s="125"/>
      <c r="R1448" s="24"/>
      <c r="S1448" s="108"/>
      <c r="T1448" s="108"/>
      <c r="U1448" s="108"/>
      <c r="V1448" s="108"/>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24"/>
      <c r="CA1448" s="24"/>
      <c r="CB1448" s="24"/>
      <c r="CC1448" s="24"/>
      <c r="CD1448" s="24"/>
      <c r="CE1448" s="24"/>
      <c r="CF1448" s="24"/>
      <c r="CG1448" s="24"/>
      <c r="CH1448" s="24"/>
      <c r="CI1448" s="24"/>
      <c r="CJ1448" s="24"/>
      <c r="CK1448" s="24"/>
      <c r="CL1448" s="24"/>
      <c r="CM1448" s="24"/>
      <c r="CN1448" s="24"/>
      <c r="CO1448" s="24"/>
      <c r="CP1448" s="24"/>
      <c r="CQ1448" s="24"/>
      <c r="CR1448" s="24"/>
      <c r="CS1448" s="24"/>
      <c r="CT1448" s="24"/>
      <c r="CU1448" s="24"/>
      <c r="CV1448" s="24"/>
      <c r="CW1448" s="24"/>
      <c r="CX1448" s="24"/>
      <c r="CY1448" s="24"/>
      <c r="CZ1448" s="24"/>
      <c r="DA1448" s="24"/>
      <c r="DB1448" s="24"/>
      <c r="DC1448" s="24"/>
      <c r="DD1448" s="24"/>
      <c r="DE1448" s="24"/>
      <c r="DF1448" s="24"/>
      <c r="DG1448" s="24"/>
      <c r="DH1448" s="24"/>
      <c r="DI1448" s="24"/>
      <c r="DJ1448" s="24"/>
      <c r="DK1448" s="24"/>
      <c r="DL1448" s="24"/>
      <c r="DM1448" s="24"/>
      <c r="DN1448" s="24"/>
      <c r="DO1448" s="24"/>
      <c r="DP1448" s="24"/>
      <c r="DQ1448" s="24"/>
      <c r="DR1448" s="24"/>
      <c r="DS1448" s="24"/>
      <c r="DT1448" s="24"/>
      <c r="DU1448" s="24"/>
      <c r="DV1448" s="24"/>
      <c r="DW1448" s="24"/>
      <c r="DX1448" s="24"/>
      <c r="DY1448" s="24"/>
      <c r="DZ1448" s="24"/>
      <c r="EA1448" s="24"/>
      <c r="EB1448" s="24"/>
      <c r="EC1448" s="24"/>
      <c r="ED1448" s="24"/>
      <c r="EE1448" s="24"/>
      <c r="EF1448" s="24"/>
      <c r="EG1448" s="24"/>
      <c r="EH1448" s="24"/>
      <c r="EI1448" s="24"/>
      <c r="EJ1448" s="24"/>
      <c r="EK1448" s="24"/>
      <c r="EL1448" s="24"/>
      <c r="EM1448" s="24"/>
      <c r="EN1448" s="24"/>
      <c r="EO1448" s="24"/>
      <c r="EP1448" s="24"/>
      <c r="EQ1448" s="24"/>
      <c r="ER1448" s="24"/>
      <c r="ES1448" s="24"/>
      <c r="ET1448" s="24"/>
      <c r="EU1448" s="24"/>
      <c r="EV1448" s="24"/>
      <c r="EW1448" s="24"/>
      <c r="EX1448" s="24"/>
      <c r="EY1448" s="24"/>
      <c r="EZ1448" s="24"/>
      <c r="FA1448" s="24"/>
      <c r="FB1448" s="24"/>
      <c r="FC1448" s="24"/>
      <c r="FD1448" s="24"/>
      <c r="FE1448" s="24"/>
      <c r="FF1448" s="24"/>
      <c r="FG1448" s="24"/>
      <c r="FH1448" s="24"/>
      <c r="FI1448" s="24"/>
      <c r="FJ1448" s="24"/>
      <c r="FK1448" s="24"/>
      <c r="FL1448" s="24"/>
      <c r="FM1448" s="24"/>
      <c r="FN1448" s="24"/>
      <c r="FO1448" s="24"/>
      <c r="FP1448" s="24"/>
      <c r="FQ1448" s="24"/>
      <c r="FR1448" s="24"/>
      <c r="FS1448" s="24"/>
      <c r="FT1448" s="24"/>
      <c r="FU1448" s="24"/>
      <c r="FV1448" s="24"/>
      <c r="FW1448" s="24"/>
      <c r="FX1448" s="24"/>
      <c r="FY1448" s="24"/>
      <c r="FZ1448" s="24"/>
      <c r="GA1448" s="24"/>
      <c r="GB1448" s="24"/>
      <c r="GC1448" s="24"/>
      <c r="GD1448" s="24"/>
      <c r="GE1448" s="24"/>
      <c r="GF1448" s="24"/>
      <c r="GG1448" s="24"/>
      <c r="GH1448" s="24"/>
      <c r="GI1448" s="24"/>
      <c r="GJ1448" s="24"/>
      <c r="GK1448" s="24"/>
      <c r="GL1448" s="24"/>
      <c r="GM1448" s="24"/>
      <c r="GN1448" s="24"/>
      <c r="GO1448" s="24"/>
      <c r="GP1448" s="24"/>
      <c r="GQ1448" s="24"/>
      <c r="GR1448" s="24"/>
      <c r="GS1448" s="24"/>
      <c r="GT1448" s="24"/>
      <c r="GU1448" s="24"/>
      <c r="GV1448" s="24"/>
      <c r="GW1448" s="24"/>
      <c r="GX1448" s="24"/>
      <c r="GY1448" s="24"/>
      <c r="GZ1448" s="24"/>
      <c r="HA1448" s="24"/>
      <c r="HB1448" s="24"/>
      <c r="HC1448" s="24"/>
      <c r="HD1448" s="24"/>
      <c r="HE1448" s="24"/>
      <c r="HF1448" s="24"/>
      <c r="HG1448" s="24"/>
    </row>
    <row r="1449" spans="1:215" ht="13.5" customHeight="1" x14ac:dyDescent="0.2">
      <c r="A1449" s="24"/>
      <c r="B1449" s="24"/>
      <c r="C1449" s="125"/>
      <c r="D1449" s="125"/>
      <c r="O1449" s="24"/>
      <c r="P1449" s="24"/>
      <c r="Q1449" s="125"/>
      <c r="R1449" s="24"/>
      <c r="S1449" s="108"/>
      <c r="T1449" s="108"/>
      <c r="U1449" s="108"/>
      <c r="V1449" s="108"/>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24"/>
      <c r="CA1449" s="24"/>
      <c r="CB1449" s="24"/>
      <c r="CC1449" s="24"/>
      <c r="CD1449" s="24"/>
      <c r="CE1449" s="24"/>
      <c r="CF1449" s="24"/>
      <c r="CG1449" s="24"/>
      <c r="CH1449" s="24"/>
      <c r="CI1449" s="24"/>
      <c r="CJ1449" s="24"/>
      <c r="CK1449" s="24"/>
      <c r="CL1449" s="24"/>
      <c r="CM1449" s="24"/>
      <c r="CN1449" s="24"/>
      <c r="CO1449" s="24"/>
      <c r="CP1449" s="24"/>
      <c r="CQ1449" s="24"/>
      <c r="CR1449" s="24"/>
      <c r="CS1449" s="24"/>
      <c r="CT1449" s="24"/>
      <c r="CU1449" s="24"/>
      <c r="CV1449" s="24"/>
      <c r="CW1449" s="24"/>
      <c r="CX1449" s="24"/>
      <c r="CY1449" s="24"/>
      <c r="CZ1449" s="24"/>
      <c r="DA1449" s="24"/>
      <c r="DB1449" s="24"/>
      <c r="DC1449" s="24"/>
      <c r="DD1449" s="24"/>
      <c r="DE1449" s="24"/>
      <c r="DF1449" s="24"/>
      <c r="DG1449" s="24"/>
      <c r="DH1449" s="24"/>
      <c r="DI1449" s="24"/>
      <c r="DJ1449" s="24"/>
      <c r="DK1449" s="24"/>
      <c r="DL1449" s="24"/>
      <c r="DM1449" s="24"/>
      <c r="DN1449" s="24"/>
      <c r="DO1449" s="24"/>
      <c r="DP1449" s="24"/>
      <c r="DQ1449" s="24"/>
      <c r="DR1449" s="24"/>
      <c r="DS1449" s="24"/>
      <c r="DT1449" s="24"/>
      <c r="DU1449" s="24"/>
      <c r="DV1449" s="24"/>
      <c r="DW1449" s="24"/>
      <c r="DX1449" s="24"/>
      <c r="DY1449" s="24"/>
      <c r="DZ1449" s="24"/>
      <c r="EA1449" s="24"/>
      <c r="EB1449" s="24"/>
      <c r="EC1449" s="24"/>
      <c r="ED1449" s="24"/>
      <c r="EE1449" s="24"/>
      <c r="EF1449" s="24"/>
      <c r="EG1449" s="24"/>
      <c r="EH1449" s="24"/>
      <c r="EI1449" s="24"/>
      <c r="EJ1449" s="24"/>
      <c r="EK1449" s="24"/>
      <c r="EL1449" s="24"/>
      <c r="EM1449" s="24"/>
      <c r="EN1449" s="24"/>
      <c r="EO1449" s="24"/>
      <c r="EP1449" s="24"/>
      <c r="EQ1449" s="24"/>
      <c r="ER1449" s="24"/>
      <c r="ES1449" s="24"/>
      <c r="ET1449" s="24"/>
      <c r="EU1449" s="24"/>
      <c r="EV1449" s="24"/>
      <c r="EW1449" s="24"/>
      <c r="EX1449" s="24"/>
      <c r="EY1449" s="24"/>
      <c r="EZ1449" s="24"/>
      <c r="FA1449" s="24"/>
      <c r="FB1449" s="24"/>
      <c r="FC1449" s="24"/>
      <c r="FD1449" s="24"/>
      <c r="FE1449" s="24"/>
      <c r="FF1449" s="24"/>
      <c r="FG1449" s="24"/>
      <c r="FH1449" s="24"/>
      <c r="FI1449" s="24"/>
      <c r="FJ1449" s="24"/>
      <c r="FK1449" s="24"/>
      <c r="FL1449" s="24"/>
      <c r="FM1449" s="24"/>
      <c r="FN1449" s="24"/>
      <c r="FO1449" s="24"/>
      <c r="FP1449" s="24"/>
      <c r="FQ1449" s="24"/>
      <c r="FR1449" s="24"/>
      <c r="FS1449" s="24"/>
      <c r="FT1449" s="24"/>
      <c r="FU1449" s="24"/>
      <c r="FV1449" s="24"/>
      <c r="FW1449" s="24"/>
      <c r="FX1449" s="24"/>
      <c r="FY1449" s="24"/>
      <c r="FZ1449" s="24"/>
      <c r="GA1449" s="24"/>
      <c r="GB1449" s="24"/>
      <c r="GC1449" s="24"/>
      <c r="GD1449" s="24"/>
      <c r="GE1449" s="24"/>
      <c r="GF1449" s="24"/>
      <c r="GG1449" s="24"/>
      <c r="GH1449" s="24"/>
      <c r="GI1449" s="24"/>
      <c r="GJ1449" s="24"/>
      <c r="GK1449" s="24"/>
      <c r="GL1449" s="24"/>
      <c r="GM1449" s="24"/>
      <c r="GN1449" s="24"/>
      <c r="GO1449" s="24"/>
      <c r="GP1449" s="24"/>
      <c r="GQ1449" s="24"/>
      <c r="GR1449" s="24"/>
      <c r="GS1449" s="24"/>
      <c r="GT1449" s="24"/>
      <c r="GU1449" s="24"/>
      <c r="GV1449" s="24"/>
      <c r="GW1449" s="24"/>
      <c r="GX1449" s="24"/>
      <c r="GY1449" s="24"/>
      <c r="GZ1449" s="24"/>
      <c r="HA1449" s="24"/>
      <c r="HB1449" s="24"/>
      <c r="HC1449" s="24"/>
      <c r="HD1449" s="24"/>
      <c r="HE1449" s="24"/>
      <c r="HF1449" s="24"/>
      <c r="HG1449" s="24"/>
    </row>
    <row r="1450" spans="1:215" ht="13.5" customHeight="1" x14ac:dyDescent="0.2">
      <c r="A1450" s="24"/>
      <c r="B1450" s="24"/>
      <c r="C1450" s="125"/>
      <c r="D1450" s="125"/>
      <c r="O1450" s="24"/>
      <c r="P1450" s="24"/>
      <c r="Q1450" s="125"/>
      <c r="R1450" s="24"/>
      <c r="S1450" s="108"/>
      <c r="T1450" s="108"/>
      <c r="U1450" s="108"/>
      <c r="V1450" s="108"/>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24"/>
      <c r="CA1450" s="24"/>
      <c r="CB1450" s="24"/>
      <c r="CC1450" s="24"/>
      <c r="CD1450" s="24"/>
      <c r="CE1450" s="24"/>
      <c r="CF1450" s="24"/>
      <c r="CG1450" s="24"/>
      <c r="CH1450" s="24"/>
      <c r="CI1450" s="24"/>
      <c r="CJ1450" s="24"/>
      <c r="CK1450" s="24"/>
      <c r="CL1450" s="24"/>
      <c r="CM1450" s="24"/>
      <c r="CN1450" s="24"/>
      <c r="CO1450" s="24"/>
      <c r="CP1450" s="24"/>
      <c r="CQ1450" s="24"/>
      <c r="CR1450" s="24"/>
      <c r="CS1450" s="24"/>
      <c r="CT1450" s="24"/>
      <c r="CU1450" s="24"/>
      <c r="CV1450" s="24"/>
      <c r="CW1450" s="24"/>
      <c r="CX1450" s="24"/>
      <c r="CY1450" s="24"/>
      <c r="CZ1450" s="24"/>
      <c r="DA1450" s="24"/>
      <c r="DB1450" s="24"/>
      <c r="DC1450" s="24"/>
      <c r="DD1450" s="24"/>
      <c r="DE1450" s="24"/>
      <c r="DF1450" s="24"/>
      <c r="DG1450" s="24"/>
      <c r="DH1450" s="24"/>
      <c r="DI1450" s="24"/>
      <c r="DJ1450" s="24"/>
      <c r="DK1450" s="24"/>
      <c r="DL1450" s="24"/>
      <c r="DM1450" s="24"/>
      <c r="DN1450" s="24"/>
      <c r="DO1450" s="24"/>
      <c r="DP1450" s="24"/>
      <c r="DQ1450" s="24"/>
      <c r="DR1450" s="24"/>
      <c r="DS1450" s="24"/>
      <c r="DT1450" s="24"/>
      <c r="DU1450" s="24"/>
      <c r="DV1450" s="24"/>
      <c r="DW1450" s="24"/>
      <c r="DX1450" s="24"/>
      <c r="DY1450" s="24"/>
      <c r="DZ1450" s="24"/>
      <c r="EA1450" s="24"/>
      <c r="EB1450" s="24"/>
      <c r="EC1450" s="24"/>
      <c r="ED1450" s="24"/>
      <c r="EE1450" s="24"/>
      <c r="EF1450" s="24"/>
      <c r="EG1450" s="24"/>
      <c r="EH1450" s="24"/>
      <c r="EI1450" s="24"/>
      <c r="EJ1450" s="24"/>
      <c r="EK1450" s="24"/>
      <c r="EL1450" s="24"/>
      <c r="EM1450" s="24"/>
      <c r="EN1450" s="24"/>
      <c r="EO1450" s="24"/>
      <c r="EP1450" s="24"/>
      <c r="EQ1450" s="24"/>
      <c r="ER1450" s="24"/>
      <c r="ES1450" s="24"/>
      <c r="ET1450" s="24"/>
      <c r="EU1450" s="24"/>
      <c r="EV1450" s="24"/>
      <c r="EW1450" s="24"/>
      <c r="EX1450" s="24"/>
      <c r="EY1450" s="24"/>
      <c r="EZ1450" s="24"/>
      <c r="FA1450" s="24"/>
      <c r="FB1450" s="24"/>
      <c r="FC1450" s="24"/>
      <c r="FD1450" s="24"/>
      <c r="FE1450" s="24"/>
      <c r="FF1450" s="24"/>
      <c r="FG1450" s="24"/>
      <c r="FH1450" s="24"/>
      <c r="FI1450" s="24"/>
      <c r="FJ1450" s="24"/>
      <c r="FK1450" s="24"/>
      <c r="FL1450" s="24"/>
      <c r="FM1450" s="24"/>
      <c r="FN1450" s="24"/>
      <c r="FO1450" s="24"/>
      <c r="FP1450" s="24"/>
      <c r="FQ1450" s="24"/>
      <c r="FR1450" s="24"/>
      <c r="FS1450" s="24"/>
      <c r="FT1450" s="24"/>
      <c r="FU1450" s="24"/>
      <c r="FV1450" s="24"/>
      <c r="FW1450" s="24"/>
      <c r="FX1450" s="24"/>
      <c r="FY1450" s="24"/>
      <c r="FZ1450" s="24"/>
      <c r="GA1450" s="24"/>
      <c r="GB1450" s="24"/>
      <c r="GC1450" s="24"/>
      <c r="GD1450" s="24"/>
      <c r="GE1450" s="24"/>
      <c r="GF1450" s="24"/>
      <c r="GG1450" s="24"/>
      <c r="GH1450" s="24"/>
      <c r="GI1450" s="24"/>
      <c r="GJ1450" s="24"/>
      <c r="GK1450" s="24"/>
      <c r="GL1450" s="24"/>
      <c r="GM1450" s="24"/>
      <c r="GN1450" s="24"/>
      <c r="GO1450" s="24"/>
      <c r="GP1450" s="24"/>
      <c r="GQ1450" s="24"/>
      <c r="GR1450" s="24"/>
      <c r="GS1450" s="24"/>
      <c r="GT1450" s="24"/>
      <c r="GU1450" s="24"/>
      <c r="GV1450" s="24"/>
      <c r="GW1450" s="24"/>
      <c r="GX1450" s="24"/>
      <c r="GY1450" s="24"/>
      <c r="GZ1450" s="24"/>
      <c r="HA1450" s="24"/>
      <c r="HB1450" s="24"/>
      <c r="HC1450" s="24"/>
      <c r="HD1450" s="24"/>
      <c r="HE1450" s="24"/>
      <c r="HF1450" s="24"/>
      <c r="HG1450" s="24"/>
    </row>
    <row r="1451" spans="1:215" ht="13.5" customHeight="1" x14ac:dyDescent="0.2">
      <c r="A1451" s="24"/>
      <c r="B1451" s="24"/>
      <c r="C1451" s="125"/>
      <c r="D1451" s="125"/>
      <c r="O1451" s="24"/>
      <c r="P1451" s="24"/>
      <c r="Q1451" s="125"/>
      <c r="R1451" s="24"/>
      <c r="S1451" s="108"/>
      <c r="T1451" s="108"/>
      <c r="U1451" s="108"/>
      <c r="V1451" s="108"/>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24"/>
      <c r="CD1451" s="24"/>
      <c r="CE1451" s="24"/>
      <c r="CF1451" s="24"/>
      <c r="CG1451" s="24"/>
      <c r="CH1451" s="24"/>
      <c r="CI1451" s="24"/>
      <c r="CJ1451" s="24"/>
      <c r="CK1451" s="24"/>
      <c r="CL1451" s="24"/>
      <c r="CM1451" s="24"/>
      <c r="CN1451" s="24"/>
      <c r="CO1451" s="24"/>
      <c r="CP1451" s="24"/>
      <c r="CQ1451" s="24"/>
      <c r="CR1451" s="24"/>
      <c r="CS1451" s="24"/>
      <c r="CT1451" s="24"/>
      <c r="CU1451" s="24"/>
      <c r="CV1451" s="24"/>
      <c r="CW1451" s="24"/>
      <c r="CX1451" s="24"/>
      <c r="CY1451" s="24"/>
      <c r="CZ1451" s="24"/>
      <c r="DA1451" s="24"/>
      <c r="DB1451" s="24"/>
      <c r="DC1451" s="24"/>
      <c r="DD1451" s="24"/>
      <c r="DE1451" s="24"/>
      <c r="DF1451" s="24"/>
      <c r="DG1451" s="24"/>
      <c r="DH1451" s="24"/>
      <c r="DI1451" s="24"/>
      <c r="DJ1451" s="24"/>
      <c r="DK1451" s="24"/>
      <c r="DL1451" s="24"/>
      <c r="DM1451" s="24"/>
      <c r="DN1451" s="24"/>
      <c r="DO1451" s="24"/>
      <c r="DP1451" s="24"/>
      <c r="DQ1451" s="24"/>
      <c r="DR1451" s="24"/>
      <c r="DS1451" s="24"/>
      <c r="DT1451" s="24"/>
      <c r="DU1451" s="24"/>
      <c r="DV1451" s="24"/>
      <c r="DW1451" s="24"/>
      <c r="DX1451" s="24"/>
      <c r="DY1451" s="24"/>
      <c r="DZ1451" s="24"/>
      <c r="EA1451" s="24"/>
      <c r="EB1451" s="24"/>
      <c r="EC1451" s="24"/>
      <c r="ED1451" s="24"/>
      <c r="EE1451" s="24"/>
      <c r="EF1451" s="24"/>
      <c r="EG1451" s="24"/>
      <c r="EH1451" s="24"/>
      <c r="EI1451" s="24"/>
      <c r="EJ1451" s="24"/>
      <c r="EK1451" s="24"/>
      <c r="EL1451" s="24"/>
      <c r="EM1451" s="24"/>
      <c r="EN1451" s="24"/>
      <c r="EO1451" s="24"/>
      <c r="EP1451" s="24"/>
      <c r="EQ1451" s="24"/>
      <c r="ER1451" s="24"/>
      <c r="ES1451" s="24"/>
      <c r="ET1451" s="24"/>
      <c r="EU1451" s="24"/>
      <c r="EV1451" s="24"/>
      <c r="EW1451" s="24"/>
      <c r="EX1451" s="24"/>
      <c r="EY1451" s="24"/>
      <c r="EZ1451" s="24"/>
      <c r="FA1451" s="24"/>
      <c r="FB1451" s="24"/>
      <c r="FC1451" s="24"/>
      <c r="FD1451" s="24"/>
      <c r="FE1451" s="24"/>
      <c r="FF1451" s="24"/>
      <c r="FG1451" s="24"/>
      <c r="FH1451" s="24"/>
      <c r="FI1451" s="24"/>
      <c r="FJ1451" s="24"/>
      <c r="FK1451" s="24"/>
      <c r="FL1451" s="24"/>
      <c r="FM1451" s="24"/>
      <c r="FN1451" s="24"/>
      <c r="FO1451" s="24"/>
      <c r="FP1451" s="24"/>
      <c r="FQ1451" s="24"/>
      <c r="FR1451" s="24"/>
      <c r="FS1451" s="24"/>
      <c r="FT1451" s="24"/>
      <c r="FU1451" s="24"/>
      <c r="FV1451" s="24"/>
      <c r="FW1451" s="24"/>
      <c r="FX1451" s="24"/>
      <c r="FY1451" s="24"/>
      <c r="FZ1451" s="24"/>
      <c r="GA1451" s="24"/>
      <c r="GB1451" s="24"/>
      <c r="GC1451" s="24"/>
      <c r="GD1451" s="24"/>
      <c r="GE1451" s="24"/>
      <c r="GF1451" s="24"/>
      <c r="GG1451" s="24"/>
      <c r="GH1451" s="24"/>
      <c r="GI1451" s="24"/>
      <c r="GJ1451" s="24"/>
      <c r="GK1451" s="24"/>
      <c r="GL1451" s="24"/>
      <c r="GM1451" s="24"/>
      <c r="GN1451" s="24"/>
      <c r="GO1451" s="24"/>
      <c r="GP1451" s="24"/>
      <c r="GQ1451" s="24"/>
      <c r="GR1451" s="24"/>
      <c r="GS1451" s="24"/>
      <c r="GT1451" s="24"/>
      <c r="GU1451" s="24"/>
      <c r="GV1451" s="24"/>
      <c r="GW1451" s="24"/>
      <c r="GX1451" s="24"/>
      <c r="GY1451" s="24"/>
      <c r="GZ1451" s="24"/>
      <c r="HA1451" s="24"/>
      <c r="HB1451" s="24"/>
      <c r="HC1451" s="24"/>
      <c r="HD1451" s="24"/>
      <c r="HE1451" s="24"/>
      <c r="HF1451" s="24"/>
      <c r="HG1451" s="24"/>
    </row>
    <row r="1452" spans="1:215" ht="13.5" customHeight="1" x14ac:dyDescent="0.2">
      <c r="A1452" s="24"/>
      <c r="B1452" s="24"/>
      <c r="C1452" s="125"/>
      <c r="D1452" s="125"/>
      <c r="O1452" s="24"/>
      <c r="P1452" s="24"/>
      <c r="Q1452" s="125"/>
      <c r="R1452" s="24"/>
      <c r="S1452" s="108"/>
      <c r="T1452" s="108"/>
      <c r="U1452" s="108"/>
      <c r="V1452" s="108"/>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24"/>
      <c r="CA1452" s="24"/>
      <c r="CB1452" s="24"/>
      <c r="CC1452" s="24"/>
      <c r="CD1452" s="24"/>
      <c r="CE1452" s="24"/>
      <c r="CF1452" s="24"/>
      <c r="CG1452" s="24"/>
      <c r="CH1452" s="24"/>
      <c r="CI1452" s="24"/>
      <c r="CJ1452" s="24"/>
      <c r="CK1452" s="24"/>
      <c r="CL1452" s="24"/>
      <c r="CM1452" s="24"/>
      <c r="CN1452" s="24"/>
      <c r="CO1452" s="24"/>
      <c r="CP1452" s="24"/>
      <c r="CQ1452" s="24"/>
      <c r="CR1452" s="24"/>
      <c r="CS1452" s="24"/>
      <c r="CT1452" s="24"/>
      <c r="CU1452" s="24"/>
      <c r="CV1452" s="24"/>
      <c r="CW1452" s="24"/>
      <c r="CX1452" s="24"/>
      <c r="CY1452" s="24"/>
      <c r="CZ1452" s="24"/>
      <c r="DA1452" s="24"/>
      <c r="DB1452" s="24"/>
      <c r="DC1452" s="24"/>
      <c r="DD1452" s="24"/>
      <c r="DE1452" s="24"/>
      <c r="DF1452" s="24"/>
      <c r="DG1452" s="24"/>
      <c r="DH1452" s="24"/>
      <c r="DI1452" s="24"/>
      <c r="DJ1452" s="24"/>
      <c r="DK1452" s="24"/>
      <c r="DL1452" s="24"/>
      <c r="DM1452" s="24"/>
      <c r="DN1452" s="24"/>
      <c r="DO1452" s="24"/>
      <c r="DP1452" s="24"/>
      <c r="DQ1452" s="24"/>
      <c r="DR1452" s="24"/>
      <c r="DS1452" s="24"/>
      <c r="DT1452" s="24"/>
      <c r="DU1452" s="24"/>
      <c r="DV1452" s="24"/>
      <c r="DW1452" s="24"/>
      <c r="DX1452" s="24"/>
      <c r="DY1452" s="24"/>
      <c r="DZ1452" s="24"/>
      <c r="EA1452" s="24"/>
      <c r="EB1452" s="24"/>
      <c r="EC1452" s="24"/>
      <c r="ED1452" s="24"/>
      <c r="EE1452" s="24"/>
      <c r="EF1452" s="24"/>
      <c r="EG1452" s="24"/>
      <c r="EH1452" s="24"/>
      <c r="EI1452" s="24"/>
      <c r="EJ1452" s="24"/>
      <c r="EK1452" s="24"/>
      <c r="EL1452" s="24"/>
      <c r="EM1452" s="24"/>
      <c r="EN1452" s="24"/>
      <c r="EO1452" s="24"/>
      <c r="EP1452" s="24"/>
      <c r="EQ1452" s="24"/>
      <c r="ER1452" s="24"/>
      <c r="ES1452" s="24"/>
      <c r="ET1452" s="24"/>
      <c r="EU1452" s="24"/>
      <c r="EV1452" s="24"/>
      <c r="EW1452" s="24"/>
      <c r="EX1452" s="24"/>
      <c r="EY1452" s="24"/>
      <c r="EZ1452" s="24"/>
      <c r="FA1452" s="24"/>
      <c r="FB1452" s="24"/>
      <c r="FC1452" s="24"/>
      <c r="FD1452" s="24"/>
      <c r="FE1452" s="24"/>
      <c r="FF1452" s="24"/>
      <c r="FG1452" s="24"/>
      <c r="FH1452" s="24"/>
      <c r="FI1452" s="24"/>
      <c r="FJ1452" s="24"/>
      <c r="FK1452" s="24"/>
      <c r="FL1452" s="24"/>
      <c r="FM1452" s="24"/>
      <c r="FN1452" s="24"/>
      <c r="FO1452" s="24"/>
      <c r="FP1452" s="24"/>
      <c r="FQ1452" s="24"/>
      <c r="FR1452" s="24"/>
      <c r="FS1452" s="24"/>
      <c r="FT1452" s="24"/>
      <c r="FU1452" s="24"/>
      <c r="FV1452" s="24"/>
      <c r="FW1452" s="24"/>
      <c r="FX1452" s="24"/>
      <c r="FY1452" s="24"/>
      <c r="FZ1452" s="24"/>
      <c r="GA1452" s="24"/>
      <c r="GB1452" s="24"/>
      <c r="GC1452" s="24"/>
      <c r="GD1452" s="24"/>
      <c r="GE1452" s="24"/>
      <c r="GF1452" s="24"/>
      <c r="GG1452" s="24"/>
      <c r="GH1452" s="24"/>
      <c r="GI1452" s="24"/>
      <c r="GJ1452" s="24"/>
      <c r="GK1452" s="24"/>
      <c r="GL1452" s="24"/>
      <c r="GM1452" s="24"/>
      <c r="GN1452" s="24"/>
      <c r="GO1452" s="24"/>
      <c r="GP1452" s="24"/>
      <c r="GQ1452" s="24"/>
      <c r="GR1452" s="24"/>
      <c r="GS1452" s="24"/>
      <c r="GT1452" s="24"/>
      <c r="GU1452" s="24"/>
      <c r="GV1452" s="24"/>
      <c r="GW1452" s="24"/>
      <c r="GX1452" s="24"/>
      <c r="GY1452" s="24"/>
      <c r="GZ1452" s="24"/>
      <c r="HA1452" s="24"/>
      <c r="HB1452" s="24"/>
      <c r="HC1452" s="24"/>
      <c r="HD1452" s="24"/>
      <c r="HE1452" s="24"/>
      <c r="HF1452" s="24"/>
      <c r="HG1452" s="24"/>
    </row>
    <row r="1453" spans="1:215" ht="13.5" customHeight="1" x14ac:dyDescent="0.2">
      <c r="A1453" s="24"/>
      <c r="B1453" s="24"/>
      <c r="C1453" s="125"/>
      <c r="D1453" s="125"/>
      <c r="O1453" s="24"/>
      <c r="P1453" s="24"/>
      <c r="Q1453" s="125"/>
      <c r="R1453" s="24"/>
      <c r="S1453" s="108"/>
      <c r="T1453" s="108"/>
      <c r="U1453" s="108"/>
      <c r="V1453" s="108"/>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24"/>
      <c r="CA1453" s="24"/>
      <c r="CB1453" s="24"/>
      <c r="CC1453" s="24"/>
      <c r="CD1453" s="24"/>
      <c r="CE1453" s="24"/>
      <c r="CF1453" s="24"/>
      <c r="CG1453" s="24"/>
      <c r="CH1453" s="24"/>
      <c r="CI1453" s="24"/>
      <c r="CJ1453" s="24"/>
      <c r="CK1453" s="24"/>
      <c r="CL1453" s="24"/>
      <c r="CM1453" s="24"/>
      <c r="CN1453" s="24"/>
      <c r="CO1453" s="24"/>
      <c r="CP1453" s="24"/>
      <c r="CQ1453" s="24"/>
      <c r="CR1453" s="24"/>
      <c r="CS1453" s="24"/>
      <c r="CT1453" s="24"/>
      <c r="CU1453" s="24"/>
      <c r="CV1453" s="24"/>
      <c r="CW1453" s="24"/>
      <c r="CX1453" s="24"/>
      <c r="CY1453" s="24"/>
      <c r="CZ1453" s="24"/>
      <c r="DA1453" s="24"/>
      <c r="DB1453" s="24"/>
      <c r="DC1453" s="24"/>
      <c r="DD1453" s="24"/>
      <c r="DE1453" s="24"/>
      <c r="DF1453" s="24"/>
      <c r="DG1453" s="24"/>
      <c r="DH1453" s="24"/>
      <c r="DI1453" s="24"/>
      <c r="DJ1453" s="24"/>
      <c r="DK1453" s="24"/>
      <c r="DL1453" s="24"/>
      <c r="DM1453" s="24"/>
      <c r="DN1453" s="24"/>
      <c r="DO1453" s="24"/>
      <c r="DP1453" s="24"/>
      <c r="DQ1453" s="24"/>
      <c r="DR1453" s="24"/>
      <c r="DS1453" s="24"/>
      <c r="DT1453" s="24"/>
      <c r="DU1453" s="24"/>
      <c r="DV1453" s="24"/>
      <c r="DW1453" s="24"/>
      <c r="DX1453" s="24"/>
      <c r="DY1453" s="24"/>
      <c r="DZ1453" s="24"/>
      <c r="EA1453" s="24"/>
      <c r="EB1453" s="24"/>
      <c r="EC1453" s="24"/>
      <c r="ED1453" s="24"/>
      <c r="EE1453" s="24"/>
      <c r="EF1453" s="24"/>
      <c r="EG1453" s="24"/>
      <c r="EH1453" s="24"/>
      <c r="EI1453" s="24"/>
      <c r="EJ1453" s="24"/>
      <c r="EK1453" s="24"/>
      <c r="EL1453" s="24"/>
      <c r="EM1453" s="24"/>
      <c r="EN1453" s="24"/>
      <c r="EO1453" s="24"/>
      <c r="EP1453" s="24"/>
      <c r="EQ1453" s="24"/>
      <c r="ER1453" s="24"/>
      <c r="ES1453" s="24"/>
      <c r="ET1453" s="24"/>
      <c r="EU1453" s="24"/>
      <c r="EV1453" s="24"/>
      <c r="EW1453" s="24"/>
      <c r="EX1453" s="24"/>
      <c r="EY1453" s="24"/>
      <c r="EZ1453" s="24"/>
      <c r="FA1453" s="24"/>
      <c r="FB1453" s="24"/>
      <c r="FC1453" s="24"/>
      <c r="FD1453" s="24"/>
      <c r="FE1453" s="24"/>
      <c r="FF1453" s="24"/>
      <c r="FG1453" s="24"/>
      <c r="FH1453" s="24"/>
      <c r="FI1453" s="24"/>
      <c r="FJ1453" s="24"/>
      <c r="FK1453" s="24"/>
      <c r="FL1453" s="24"/>
      <c r="FM1453" s="24"/>
      <c r="FN1453" s="24"/>
      <c r="FO1453" s="24"/>
      <c r="FP1453" s="24"/>
      <c r="FQ1453" s="24"/>
      <c r="FR1453" s="24"/>
      <c r="FS1453" s="24"/>
      <c r="FT1453" s="24"/>
      <c r="FU1453" s="24"/>
      <c r="FV1453" s="24"/>
      <c r="FW1453" s="24"/>
      <c r="FX1453" s="24"/>
      <c r="FY1453" s="24"/>
      <c r="FZ1453" s="24"/>
      <c r="GA1453" s="24"/>
      <c r="GB1453" s="24"/>
      <c r="GC1453" s="24"/>
      <c r="GD1453" s="24"/>
      <c r="GE1453" s="24"/>
      <c r="GF1453" s="24"/>
      <c r="GG1453" s="24"/>
      <c r="GH1453" s="24"/>
      <c r="GI1453" s="24"/>
      <c r="GJ1453" s="24"/>
      <c r="GK1453" s="24"/>
      <c r="GL1453" s="24"/>
      <c r="GM1453" s="24"/>
      <c r="GN1453" s="24"/>
      <c r="GO1453" s="24"/>
      <c r="GP1453" s="24"/>
      <c r="GQ1453" s="24"/>
      <c r="GR1453" s="24"/>
      <c r="GS1453" s="24"/>
      <c r="GT1453" s="24"/>
      <c r="GU1453" s="24"/>
      <c r="GV1453" s="24"/>
      <c r="GW1453" s="24"/>
      <c r="GX1453" s="24"/>
      <c r="GY1453" s="24"/>
      <c r="GZ1453" s="24"/>
      <c r="HA1453" s="24"/>
      <c r="HB1453" s="24"/>
      <c r="HC1453" s="24"/>
      <c r="HD1453" s="24"/>
      <c r="HE1453" s="24"/>
      <c r="HF1453" s="24"/>
      <c r="HG1453" s="24"/>
    </row>
    <row r="1454" spans="1:215" ht="13.5" customHeight="1" x14ac:dyDescent="0.2">
      <c r="A1454" s="24"/>
      <c r="B1454" s="24"/>
      <c r="C1454" s="125"/>
      <c r="D1454" s="125"/>
      <c r="O1454" s="24"/>
      <c r="P1454" s="24"/>
      <c r="Q1454" s="125"/>
      <c r="R1454" s="24"/>
      <c r="S1454" s="108"/>
      <c r="T1454" s="108"/>
      <c r="U1454" s="108"/>
      <c r="V1454" s="108"/>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24"/>
      <c r="CD1454" s="24"/>
      <c r="CE1454" s="24"/>
      <c r="CF1454" s="24"/>
      <c r="CG1454" s="24"/>
      <c r="CH1454" s="24"/>
      <c r="CI1454" s="24"/>
      <c r="CJ1454" s="24"/>
      <c r="CK1454" s="24"/>
      <c r="CL1454" s="24"/>
      <c r="CM1454" s="24"/>
      <c r="CN1454" s="24"/>
      <c r="CO1454" s="24"/>
      <c r="CP1454" s="24"/>
      <c r="CQ1454" s="24"/>
      <c r="CR1454" s="24"/>
      <c r="CS1454" s="24"/>
      <c r="CT1454" s="24"/>
      <c r="CU1454" s="24"/>
      <c r="CV1454" s="24"/>
      <c r="CW1454" s="24"/>
      <c r="CX1454" s="24"/>
      <c r="CY1454" s="24"/>
      <c r="CZ1454" s="24"/>
      <c r="DA1454" s="24"/>
      <c r="DB1454" s="24"/>
      <c r="DC1454" s="24"/>
      <c r="DD1454" s="24"/>
      <c r="DE1454" s="24"/>
      <c r="DF1454" s="24"/>
      <c r="DG1454" s="24"/>
      <c r="DH1454" s="24"/>
      <c r="DI1454" s="24"/>
      <c r="DJ1454" s="24"/>
      <c r="DK1454" s="24"/>
      <c r="DL1454" s="24"/>
      <c r="DM1454" s="24"/>
      <c r="DN1454" s="24"/>
      <c r="DO1454" s="24"/>
      <c r="DP1454" s="24"/>
      <c r="DQ1454" s="24"/>
      <c r="DR1454" s="24"/>
      <c r="DS1454" s="24"/>
      <c r="DT1454" s="24"/>
      <c r="DU1454" s="24"/>
      <c r="DV1454" s="24"/>
      <c r="DW1454" s="24"/>
      <c r="DX1454" s="24"/>
      <c r="DY1454" s="24"/>
      <c r="DZ1454" s="24"/>
      <c r="EA1454" s="24"/>
      <c r="EB1454" s="24"/>
      <c r="EC1454" s="24"/>
      <c r="ED1454" s="24"/>
      <c r="EE1454" s="24"/>
      <c r="EF1454" s="24"/>
      <c r="EG1454" s="24"/>
      <c r="EH1454" s="24"/>
      <c r="EI1454" s="24"/>
      <c r="EJ1454" s="24"/>
      <c r="EK1454" s="24"/>
      <c r="EL1454" s="24"/>
      <c r="EM1454" s="24"/>
      <c r="EN1454" s="24"/>
      <c r="EO1454" s="24"/>
      <c r="EP1454" s="24"/>
      <c r="EQ1454" s="24"/>
      <c r="ER1454" s="24"/>
      <c r="ES1454" s="24"/>
      <c r="ET1454" s="24"/>
      <c r="EU1454" s="24"/>
      <c r="EV1454" s="24"/>
      <c r="EW1454" s="24"/>
      <c r="EX1454" s="24"/>
      <c r="EY1454" s="24"/>
      <c r="EZ1454" s="24"/>
      <c r="FA1454" s="24"/>
      <c r="FB1454" s="24"/>
      <c r="FC1454" s="24"/>
      <c r="FD1454" s="24"/>
      <c r="FE1454" s="24"/>
      <c r="FF1454" s="24"/>
      <c r="FG1454" s="24"/>
      <c r="FH1454" s="24"/>
      <c r="FI1454" s="24"/>
      <c r="FJ1454" s="24"/>
      <c r="FK1454" s="24"/>
      <c r="FL1454" s="24"/>
      <c r="FM1454" s="24"/>
      <c r="FN1454" s="24"/>
      <c r="FO1454" s="24"/>
      <c r="FP1454" s="24"/>
      <c r="FQ1454" s="24"/>
      <c r="FR1454" s="24"/>
      <c r="FS1454" s="24"/>
      <c r="FT1454" s="24"/>
      <c r="FU1454" s="24"/>
      <c r="FV1454" s="24"/>
      <c r="FW1454" s="24"/>
      <c r="FX1454" s="24"/>
      <c r="FY1454" s="24"/>
      <c r="FZ1454" s="24"/>
      <c r="GA1454" s="24"/>
      <c r="GB1454" s="24"/>
      <c r="GC1454" s="24"/>
      <c r="GD1454" s="24"/>
      <c r="GE1454" s="24"/>
      <c r="GF1454" s="24"/>
      <c r="GG1454" s="24"/>
      <c r="GH1454" s="24"/>
      <c r="GI1454" s="24"/>
      <c r="GJ1454" s="24"/>
      <c r="GK1454" s="24"/>
      <c r="GL1454" s="24"/>
      <c r="GM1454" s="24"/>
      <c r="GN1454" s="24"/>
      <c r="GO1454" s="24"/>
      <c r="GP1454" s="24"/>
      <c r="GQ1454" s="24"/>
      <c r="GR1454" s="24"/>
      <c r="GS1454" s="24"/>
      <c r="GT1454" s="24"/>
      <c r="GU1454" s="24"/>
      <c r="GV1454" s="24"/>
      <c r="GW1454" s="24"/>
      <c r="GX1454" s="24"/>
      <c r="GY1454" s="24"/>
      <c r="GZ1454" s="24"/>
      <c r="HA1454" s="24"/>
      <c r="HB1454" s="24"/>
      <c r="HC1454" s="24"/>
      <c r="HD1454" s="24"/>
      <c r="HE1454" s="24"/>
      <c r="HF1454" s="24"/>
      <c r="HG1454" s="24"/>
    </row>
    <row r="1455" spans="1:215" ht="13.5" customHeight="1" x14ac:dyDescent="0.2">
      <c r="A1455" s="24"/>
      <c r="B1455" s="24"/>
      <c r="C1455" s="125"/>
      <c r="D1455" s="125"/>
      <c r="O1455" s="24"/>
      <c r="P1455" s="24"/>
      <c r="Q1455" s="125"/>
      <c r="R1455" s="24"/>
      <c r="S1455" s="108"/>
      <c r="T1455" s="108"/>
      <c r="U1455" s="108"/>
      <c r="V1455" s="108"/>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c r="BY1455" s="24"/>
      <c r="BZ1455" s="24"/>
      <c r="CA1455" s="24"/>
      <c r="CB1455" s="24"/>
      <c r="CC1455" s="24"/>
      <c r="CD1455" s="24"/>
      <c r="CE1455" s="24"/>
      <c r="CF1455" s="24"/>
      <c r="CG1455" s="24"/>
      <c r="CH1455" s="24"/>
      <c r="CI1455" s="24"/>
      <c r="CJ1455" s="24"/>
      <c r="CK1455" s="24"/>
      <c r="CL1455" s="24"/>
      <c r="CM1455" s="24"/>
      <c r="CN1455" s="24"/>
      <c r="CO1455" s="24"/>
      <c r="CP1455" s="24"/>
      <c r="CQ1455" s="24"/>
      <c r="CR1455" s="24"/>
      <c r="CS1455" s="24"/>
      <c r="CT1455" s="24"/>
      <c r="CU1455" s="24"/>
      <c r="CV1455" s="24"/>
      <c r="CW1455" s="24"/>
      <c r="CX1455" s="24"/>
      <c r="CY1455" s="24"/>
      <c r="CZ1455" s="24"/>
      <c r="DA1455" s="24"/>
      <c r="DB1455" s="24"/>
      <c r="DC1455" s="24"/>
      <c r="DD1455" s="24"/>
      <c r="DE1455" s="24"/>
      <c r="DF1455" s="24"/>
      <c r="DG1455" s="24"/>
      <c r="DH1455" s="24"/>
      <c r="DI1455" s="24"/>
      <c r="DJ1455" s="24"/>
      <c r="DK1455" s="24"/>
      <c r="DL1455" s="24"/>
      <c r="DM1455" s="24"/>
      <c r="DN1455" s="24"/>
      <c r="DO1455" s="24"/>
      <c r="DP1455" s="24"/>
      <c r="DQ1455" s="24"/>
      <c r="DR1455" s="24"/>
      <c r="DS1455" s="24"/>
      <c r="DT1455" s="24"/>
      <c r="DU1455" s="24"/>
      <c r="DV1455" s="24"/>
      <c r="DW1455" s="24"/>
      <c r="DX1455" s="24"/>
      <c r="DY1455" s="24"/>
      <c r="DZ1455" s="24"/>
      <c r="EA1455" s="24"/>
      <c r="EB1455" s="24"/>
      <c r="EC1455" s="24"/>
      <c r="ED1455" s="24"/>
      <c r="EE1455" s="24"/>
      <c r="EF1455" s="24"/>
      <c r="EG1455" s="24"/>
      <c r="EH1455" s="24"/>
      <c r="EI1455" s="24"/>
      <c r="EJ1455" s="24"/>
      <c r="EK1455" s="24"/>
      <c r="EL1455" s="24"/>
      <c r="EM1455" s="24"/>
      <c r="EN1455" s="24"/>
      <c r="EO1455" s="24"/>
      <c r="EP1455" s="24"/>
      <c r="EQ1455" s="24"/>
      <c r="ER1455" s="24"/>
      <c r="ES1455" s="24"/>
      <c r="ET1455" s="24"/>
      <c r="EU1455" s="24"/>
      <c r="EV1455" s="24"/>
      <c r="EW1455" s="24"/>
      <c r="EX1455" s="24"/>
      <c r="EY1455" s="24"/>
      <c r="EZ1455" s="24"/>
      <c r="FA1455" s="24"/>
      <c r="FB1455" s="24"/>
      <c r="FC1455" s="24"/>
      <c r="FD1455" s="24"/>
      <c r="FE1455" s="24"/>
      <c r="FF1455" s="24"/>
      <c r="FG1455" s="24"/>
      <c r="FH1455" s="24"/>
      <c r="FI1455" s="24"/>
      <c r="FJ1455" s="24"/>
      <c r="FK1455" s="24"/>
      <c r="FL1455" s="24"/>
      <c r="FM1455" s="24"/>
      <c r="FN1455" s="24"/>
      <c r="FO1455" s="24"/>
      <c r="FP1455" s="24"/>
      <c r="FQ1455" s="24"/>
      <c r="FR1455" s="24"/>
      <c r="FS1455" s="24"/>
      <c r="FT1455" s="24"/>
      <c r="FU1455" s="24"/>
      <c r="FV1455" s="24"/>
      <c r="FW1455" s="24"/>
      <c r="FX1455" s="24"/>
      <c r="FY1455" s="24"/>
      <c r="FZ1455" s="24"/>
      <c r="GA1455" s="24"/>
      <c r="GB1455" s="24"/>
      <c r="GC1455" s="24"/>
      <c r="GD1455" s="24"/>
      <c r="GE1455" s="24"/>
      <c r="GF1455" s="24"/>
      <c r="GG1455" s="24"/>
      <c r="GH1455" s="24"/>
      <c r="GI1455" s="24"/>
      <c r="GJ1455" s="24"/>
      <c r="GK1455" s="24"/>
      <c r="GL1455" s="24"/>
      <c r="GM1455" s="24"/>
      <c r="GN1455" s="24"/>
      <c r="GO1455" s="24"/>
      <c r="GP1455" s="24"/>
      <c r="GQ1455" s="24"/>
      <c r="GR1455" s="24"/>
      <c r="GS1455" s="24"/>
      <c r="GT1455" s="24"/>
      <c r="GU1455" s="24"/>
      <c r="GV1455" s="24"/>
      <c r="GW1455" s="24"/>
      <c r="GX1455" s="24"/>
      <c r="GY1455" s="24"/>
      <c r="GZ1455" s="24"/>
      <c r="HA1455" s="24"/>
      <c r="HB1455" s="24"/>
      <c r="HC1455" s="24"/>
      <c r="HD1455" s="24"/>
      <c r="HE1455" s="24"/>
      <c r="HF1455" s="24"/>
      <c r="HG1455" s="24"/>
    </row>
    <row r="1456" spans="1:215" ht="13.5" customHeight="1" x14ac:dyDescent="0.2">
      <c r="A1456" s="24"/>
      <c r="B1456" s="24"/>
      <c r="C1456" s="125"/>
      <c r="D1456" s="125"/>
      <c r="O1456" s="24"/>
      <c r="P1456" s="24"/>
      <c r="Q1456" s="125"/>
      <c r="R1456" s="24"/>
      <c r="S1456" s="108"/>
      <c r="T1456" s="108"/>
      <c r="U1456" s="108"/>
      <c r="V1456" s="108"/>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c r="BY1456" s="24"/>
      <c r="BZ1456" s="24"/>
      <c r="CA1456" s="24"/>
      <c r="CB1456" s="24"/>
      <c r="CC1456" s="24"/>
      <c r="CD1456" s="24"/>
      <c r="CE1456" s="24"/>
      <c r="CF1456" s="24"/>
      <c r="CG1456" s="24"/>
      <c r="CH1456" s="24"/>
      <c r="CI1456" s="24"/>
      <c r="CJ1456" s="24"/>
      <c r="CK1456" s="24"/>
      <c r="CL1456" s="24"/>
      <c r="CM1456" s="24"/>
      <c r="CN1456" s="24"/>
      <c r="CO1456" s="24"/>
      <c r="CP1456" s="24"/>
      <c r="CQ1456" s="24"/>
      <c r="CR1456" s="24"/>
      <c r="CS1456" s="24"/>
      <c r="CT1456" s="24"/>
      <c r="CU1456" s="24"/>
      <c r="CV1456" s="24"/>
      <c r="CW1456" s="24"/>
      <c r="CX1456" s="24"/>
      <c r="CY1456" s="24"/>
      <c r="CZ1456" s="24"/>
      <c r="DA1456" s="24"/>
      <c r="DB1456" s="24"/>
      <c r="DC1456" s="24"/>
      <c r="DD1456" s="24"/>
      <c r="DE1456" s="24"/>
      <c r="DF1456" s="24"/>
      <c r="DG1456" s="24"/>
      <c r="DH1456" s="24"/>
      <c r="DI1456" s="24"/>
      <c r="DJ1456" s="24"/>
      <c r="DK1456" s="24"/>
      <c r="DL1456" s="24"/>
      <c r="DM1456" s="24"/>
      <c r="DN1456" s="24"/>
      <c r="DO1456" s="24"/>
      <c r="DP1456" s="24"/>
      <c r="DQ1456" s="24"/>
      <c r="DR1456" s="24"/>
      <c r="DS1456" s="24"/>
      <c r="DT1456" s="24"/>
      <c r="DU1456" s="24"/>
      <c r="DV1456" s="24"/>
      <c r="DW1456" s="24"/>
      <c r="DX1456" s="24"/>
      <c r="DY1456" s="24"/>
      <c r="DZ1456" s="24"/>
      <c r="EA1456" s="24"/>
      <c r="EB1456" s="24"/>
      <c r="EC1456" s="24"/>
      <c r="ED1456" s="24"/>
      <c r="EE1456" s="24"/>
      <c r="EF1456" s="24"/>
      <c r="EG1456" s="24"/>
      <c r="EH1456" s="24"/>
      <c r="EI1456" s="24"/>
      <c r="EJ1456" s="24"/>
      <c r="EK1456" s="24"/>
      <c r="EL1456" s="24"/>
      <c r="EM1456" s="24"/>
      <c r="EN1456" s="24"/>
      <c r="EO1456" s="24"/>
      <c r="EP1456" s="24"/>
      <c r="EQ1456" s="24"/>
      <c r="ER1456" s="24"/>
      <c r="ES1456" s="24"/>
      <c r="ET1456" s="24"/>
      <c r="EU1456" s="24"/>
      <c r="EV1456" s="24"/>
      <c r="EW1456" s="24"/>
      <c r="EX1456" s="24"/>
      <c r="EY1456" s="24"/>
      <c r="EZ1456" s="24"/>
      <c r="FA1456" s="24"/>
      <c r="FB1456" s="24"/>
      <c r="FC1456" s="24"/>
      <c r="FD1456" s="24"/>
      <c r="FE1456" s="24"/>
      <c r="FF1456" s="24"/>
      <c r="FG1456" s="24"/>
      <c r="FH1456" s="24"/>
      <c r="FI1456" s="24"/>
      <c r="FJ1456" s="24"/>
      <c r="FK1456" s="24"/>
      <c r="FL1456" s="24"/>
      <c r="FM1456" s="24"/>
      <c r="FN1456" s="24"/>
      <c r="FO1456" s="24"/>
      <c r="FP1456" s="24"/>
      <c r="FQ1456" s="24"/>
      <c r="FR1456" s="24"/>
      <c r="FS1456" s="24"/>
      <c r="FT1456" s="24"/>
      <c r="FU1456" s="24"/>
      <c r="FV1456" s="24"/>
      <c r="FW1456" s="24"/>
      <c r="FX1456" s="24"/>
      <c r="FY1456" s="24"/>
      <c r="FZ1456" s="24"/>
      <c r="GA1456" s="24"/>
      <c r="GB1456" s="24"/>
      <c r="GC1456" s="24"/>
      <c r="GD1456" s="24"/>
      <c r="GE1456" s="24"/>
      <c r="GF1456" s="24"/>
      <c r="GG1456" s="24"/>
      <c r="GH1456" s="24"/>
      <c r="GI1456" s="24"/>
      <c r="GJ1456" s="24"/>
      <c r="GK1456" s="24"/>
      <c r="GL1456" s="24"/>
      <c r="GM1456" s="24"/>
      <c r="GN1456" s="24"/>
      <c r="GO1456" s="24"/>
      <c r="GP1456" s="24"/>
      <c r="GQ1456" s="24"/>
      <c r="GR1456" s="24"/>
      <c r="GS1456" s="24"/>
      <c r="GT1456" s="24"/>
      <c r="GU1456" s="24"/>
      <c r="GV1456" s="24"/>
      <c r="GW1456" s="24"/>
      <c r="GX1456" s="24"/>
      <c r="GY1456" s="24"/>
      <c r="GZ1456" s="24"/>
      <c r="HA1456" s="24"/>
      <c r="HB1456" s="24"/>
      <c r="HC1456" s="24"/>
      <c r="HD1456" s="24"/>
      <c r="HE1456" s="24"/>
      <c r="HF1456" s="24"/>
      <c r="HG1456" s="24"/>
    </row>
    <row r="1457" spans="1:215" ht="13.5" customHeight="1" x14ac:dyDescent="0.2">
      <c r="A1457" s="24"/>
      <c r="B1457" s="24"/>
      <c r="C1457" s="125"/>
      <c r="D1457" s="125"/>
      <c r="O1457" s="24"/>
      <c r="P1457" s="24"/>
      <c r="Q1457" s="125"/>
      <c r="R1457" s="24"/>
      <c r="S1457" s="108"/>
      <c r="T1457" s="108"/>
      <c r="U1457" s="108"/>
      <c r="V1457" s="108"/>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c r="BY1457" s="24"/>
      <c r="BZ1457" s="24"/>
      <c r="CA1457" s="24"/>
      <c r="CB1457" s="24"/>
      <c r="CC1457" s="24"/>
      <c r="CD1457" s="24"/>
      <c r="CE1457" s="24"/>
      <c r="CF1457" s="24"/>
      <c r="CG1457" s="24"/>
      <c r="CH1457" s="24"/>
      <c r="CI1457" s="24"/>
      <c r="CJ1457" s="24"/>
      <c r="CK1457" s="24"/>
      <c r="CL1457" s="24"/>
      <c r="CM1457" s="24"/>
      <c r="CN1457" s="24"/>
      <c r="CO1457" s="24"/>
      <c r="CP1457" s="24"/>
      <c r="CQ1457" s="24"/>
      <c r="CR1457" s="24"/>
      <c r="CS1457" s="24"/>
      <c r="CT1457" s="24"/>
      <c r="CU1457" s="24"/>
      <c r="CV1457" s="24"/>
      <c r="CW1457" s="24"/>
      <c r="CX1457" s="24"/>
      <c r="CY1457" s="24"/>
      <c r="CZ1457" s="24"/>
      <c r="DA1457" s="24"/>
      <c r="DB1457" s="24"/>
      <c r="DC1457" s="24"/>
      <c r="DD1457" s="24"/>
      <c r="DE1457" s="24"/>
      <c r="DF1457" s="24"/>
      <c r="DG1457" s="24"/>
      <c r="DH1457" s="24"/>
      <c r="DI1457" s="24"/>
      <c r="DJ1457" s="24"/>
      <c r="DK1457" s="24"/>
      <c r="DL1457" s="24"/>
      <c r="DM1457" s="24"/>
      <c r="DN1457" s="24"/>
      <c r="DO1457" s="24"/>
      <c r="DP1457" s="24"/>
      <c r="DQ1457" s="24"/>
      <c r="DR1457" s="24"/>
      <c r="DS1457" s="24"/>
      <c r="DT1457" s="24"/>
      <c r="DU1457" s="24"/>
      <c r="DV1457" s="24"/>
      <c r="DW1457" s="24"/>
      <c r="DX1457" s="24"/>
      <c r="DY1457" s="24"/>
      <c r="DZ1457" s="24"/>
      <c r="EA1457" s="24"/>
      <c r="EB1457" s="24"/>
      <c r="EC1457" s="24"/>
      <c r="ED1457" s="24"/>
      <c r="EE1457" s="24"/>
      <c r="EF1457" s="24"/>
      <c r="EG1457" s="24"/>
      <c r="EH1457" s="24"/>
      <c r="EI1457" s="24"/>
      <c r="EJ1457" s="24"/>
      <c r="EK1457" s="24"/>
      <c r="EL1457" s="24"/>
      <c r="EM1457" s="24"/>
      <c r="EN1457" s="24"/>
      <c r="EO1457" s="24"/>
      <c r="EP1457" s="24"/>
      <c r="EQ1457" s="24"/>
      <c r="ER1457" s="24"/>
      <c r="ES1457" s="24"/>
      <c r="ET1457" s="24"/>
      <c r="EU1457" s="24"/>
      <c r="EV1457" s="24"/>
      <c r="EW1457" s="24"/>
      <c r="EX1457" s="24"/>
      <c r="EY1457" s="24"/>
      <c r="EZ1457" s="24"/>
      <c r="FA1457" s="24"/>
      <c r="FB1457" s="24"/>
      <c r="FC1457" s="24"/>
      <c r="FD1457" s="24"/>
      <c r="FE1457" s="24"/>
      <c r="FF1457" s="24"/>
      <c r="FG1457" s="24"/>
      <c r="FH1457" s="24"/>
      <c r="FI1457" s="24"/>
      <c r="FJ1457" s="24"/>
      <c r="FK1457" s="24"/>
      <c r="FL1457" s="24"/>
      <c r="FM1457" s="24"/>
      <c r="FN1457" s="24"/>
      <c r="FO1457" s="24"/>
      <c r="FP1457" s="24"/>
      <c r="FQ1457" s="24"/>
      <c r="FR1457" s="24"/>
      <c r="FS1457" s="24"/>
      <c r="FT1457" s="24"/>
      <c r="FU1457" s="24"/>
      <c r="FV1457" s="24"/>
      <c r="FW1457" s="24"/>
      <c r="FX1457" s="24"/>
      <c r="FY1457" s="24"/>
      <c r="FZ1457" s="24"/>
      <c r="GA1457" s="24"/>
      <c r="GB1457" s="24"/>
      <c r="GC1457" s="24"/>
      <c r="GD1457" s="24"/>
      <c r="GE1457" s="24"/>
      <c r="GF1457" s="24"/>
      <c r="GG1457" s="24"/>
      <c r="GH1457" s="24"/>
      <c r="GI1457" s="24"/>
      <c r="GJ1457" s="24"/>
      <c r="GK1457" s="24"/>
      <c r="GL1457" s="24"/>
      <c r="GM1457" s="24"/>
      <c r="GN1457" s="24"/>
      <c r="GO1457" s="24"/>
      <c r="GP1457" s="24"/>
      <c r="GQ1457" s="24"/>
      <c r="GR1457" s="24"/>
      <c r="GS1457" s="24"/>
      <c r="GT1457" s="24"/>
      <c r="GU1457" s="24"/>
      <c r="GV1457" s="24"/>
      <c r="GW1457" s="24"/>
      <c r="GX1457" s="24"/>
      <c r="GY1457" s="24"/>
      <c r="GZ1457" s="24"/>
      <c r="HA1457" s="24"/>
      <c r="HB1457" s="24"/>
      <c r="HC1457" s="24"/>
      <c r="HD1457" s="24"/>
      <c r="HE1457" s="24"/>
      <c r="HF1457" s="24"/>
      <c r="HG1457" s="24"/>
    </row>
    <row r="1458" spans="1:215" ht="13.5" customHeight="1" x14ac:dyDescent="0.2">
      <c r="A1458" s="24"/>
      <c r="B1458" s="24"/>
      <c r="C1458" s="125"/>
      <c r="D1458" s="125"/>
      <c r="O1458" s="24"/>
      <c r="P1458" s="24"/>
      <c r="Q1458" s="125"/>
      <c r="R1458" s="24"/>
      <c r="S1458" s="108"/>
      <c r="T1458" s="108"/>
      <c r="U1458" s="108"/>
      <c r="V1458" s="108"/>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c r="BY1458" s="24"/>
      <c r="BZ1458" s="24"/>
      <c r="CA1458" s="24"/>
      <c r="CB1458" s="24"/>
      <c r="CC1458" s="24"/>
      <c r="CD1458" s="24"/>
      <c r="CE1458" s="24"/>
      <c r="CF1458" s="24"/>
      <c r="CG1458" s="24"/>
      <c r="CH1458" s="24"/>
      <c r="CI1458" s="24"/>
      <c r="CJ1458" s="24"/>
      <c r="CK1458" s="24"/>
      <c r="CL1458" s="24"/>
      <c r="CM1458" s="24"/>
      <c r="CN1458" s="24"/>
      <c r="CO1458" s="24"/>
      <c r="CP1458" s="24"/>
      <c r="CQ1458" s="24"/>
      <c r="CR1458" s="24"/>
      <c r="CS1458" s="24"/>
      <c r="CT1458" s="24"/>
      <c r="CU1458" s="24"/>
      <c r="CV1458" s="24"/>
      <c r="CW1458" s="24"/>
      <c r="CX1458" s="24"/>
      <c r="CY1458" s="24"/>
      <c r="CZ1458" s="24"/>
      <c r="DA1458" s="24"/>
      <c r="DB1458" s="24"/>
      <c r="DC1458" s="24"/>
      <c r="DD1458" s="24"/>
      <c r="DE1458" s="24"/>
      <c r="DF1458" s="24"/>
      <c r="DG1458" s="24"/>
      <c r="DH1458" s="24"/>
      <c r="DI1458" s="24"/>
      <c r="DJ1458" s="24"/>
      <c r="DK1458" s="24"/>
      <c r="DL1458" s="24"/>
      <c r="DM1458" s="24"/>
      <c r="DN1458" s="24"/>
      <c r="DO1458" s="24"/>
      <c r="DP1458" s="24"/>
      <c r="DQ1458" s="24"/>
      <c r="DR1458" s="24"/>
      <c r="DS1458" s="24"/>
      <c r="DT1458" s="24"/>
      <c r="DU1458" s="24"/>
      <c r="DV1458" s="24"/>
      <c r="DW1458" s="24"/>
      <c r="DX1458" s="24"/>
      <c r="DY1458" s="24"/>
      <c r="DZ1458" s="24"/>
      <c r="EA1458" s="24"/>
      <c r="EB1458" s="24"/>
      <c r="EC1458" s="24"/>
      <c r="ED1458" s="24"/>
      <c r="EE1458" s="24"/>
      <c r="EF1458" s="24"/>
      <c r="EG1458" s="24"/>
      <c r="EH1458" s="24"/>
      <c r="EI1458" s="24"/>
      <c r="EJ1458" s="24"/>
      <c r="EK1458" s="24"/>
      <c r="EL1458" s="24"/>
      <c r="EM1458" s="24"/>
      <c r="EN1458" s="24"/>
      <c r="EO1458" s="24"/>
      <c r="EP1458" s="24"/>
      <c r="EQ1458" s="24"/>
      <c r="ER1458" s="24"/>
      <c r="ES1458" s="24"/>
      <c r="ET1458" s="24"/>
      <c r="EU1458" s="24"/>
      <c r="EV1458" s="24"/>
      <c r="EW1458" s="24"/>
      <c r="EX1458" s="24"/>
      <c r="EY1458" s="24"/>
      <c r="EZ1458" s="24"/>
      <c r="FA1458" s="24"/>
      <c r="FB1458" s="24"/>
      <c r="FC1458" s="24"/>
      <c r="FD1458" s="24"/>
      <c r="FE1458" s="24"/>
      <c r="FF1458" s="24"/>
      <c r="FG1458" s="24"/>
      <c r="FH1458" s="24"/>
      <c r="FI1458" s="24"/>
      <c r="FJ1458" s="24"/>
      <c r="FK1458" s="24"/>
      <c r="FL1458" s="24"/>
      <c r="FM1458" s="24"/>
      <c r="FN1458" s="24"/>
      <c r="FO1458" s="24"/>
      <c r="FP1458" s="24"/>
      <c r="FQ1458" s="24"/>
      <c r="FR1458" s="24"/>
      <c r="FS1458" s="24"/>
      <c r="FT1458" s="24"/>
      <c r="FU1458" s="24"/>
      <c r="FV1458" s="24"/>
      <c r="FW1458" s="24"/>
      <c r="FX1458" s="24"/>
      <c r="FY1458" s="24"/>
      <c r="FZ1458" s="24"/>
      <c r="GA1458" s="24"/>
      <c r="GB1458" s="24"/>
      <c r="GC1458" s="24"/>
      <c r="GD1458" s="24"/>
      <c r="GE1458" s="24"/>
      <c r="GF1458" s="24"/>
      <c r="GG1458" s="24"/>
      <c r="GH1458" s="24"/>
      <c r="GI1458" s="24"/>
      <c r="GJ1458" s="24"/>
      <c r="GK1458" s="24"/>
      <c r="GL1458" s="24"/>
      <c r="GM1458" s="24"/>
      <c r="GN1458" s="24"/>
      <c r="GO1458" s="24"/>
      <c r="GP1458" s="24"/>
      <c r="GQ1458" s="24"/>
      <c r="GR1458" s="24"/>
      <c r="GS1458" s="24"/>
      <c r="GT1458" s="24"/>
      <c r="GU1458" s="24"/>
      <c r="GV1458" s="24"/>
      <c r="GW1458" s="24"/>
      <c r="GX1458" s="24"/>
      <c r="GY1458" s="24"/>
      <c r="GZ1458" s="24"/>
      <c r="HA1458" s="24"/>
      <c r="HB1458" s="24"/>
      <c r="HC1458" s="24"/>
      <c r="HD1458" s="24"/>
      <c r="HE1458" s="24"/>
      <c r="HF1458" s="24"/>
      <c r="HG1458" s="24"/>
    </row>
    <row r="1459" spans="1:215" ht="13.5" customHeight="1" x14ac:dyDescent="0.2">
      <c r="A1459" s="24"/>
      <c r="B1459" s="24"/>
      <c r="C1459" s="125"/>
      <c r="D1459" s="125"/>
      <c r="O1459" s="24"/>
      <c r="P1459" s="24"/>
      <c r="Q1459" s="125"/>
      <c r="R1459" s="24"/>
      <c r="S1459" s="108"/>
      <c r="T1459" s="108"/>
      <c r="U1459" s="108"/>
      <c r="V1459" s="108"/>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c r="BY1459" s="24"/>
      <c r="BZ1459" s="24"/>
      <c r="CA1459" s="24"/>
      <c r="CB1459" s="24"/>
      <c r="CC1459" s="24"/>
      <c r="CD1459" s="24"/>
      <c r="CE1459" s="24"/>
      <c r="CF1459" s="24"/>
      <c r="CG1459" s="24"/>
      <c r="CH1459" s="24"/>
      <c r="CI1459" s="24"/>
      <c r="CJ1459" s="24"/>
      <c r="CK1459" s="24"/>
      <c r="CL1459" s="24"/>
      <c r="CM1459" s="24"/>
      <c r="CN1459" s="24"/>
      <c r="CO1459" s="24"/>
      <c r="CP1459" s="24"/>
      <c r="CQ1459" s="24"/>
      <c r="CR1459" s="24"/>
      <c r="CS1459" s="24"/>
      <c r="CT1459" s="24"/>
      <c r="CU1459" s="24"/>
      <c r="CV1459" s="24"/>
      <c r="CW1459" s="24"/>
      <c r="CX1459" s="24"/>
      <c r="CY1459" s="24"/>
      <c r="CZ1459" s="24"/>
      <c r="DA1459" s="24"/>
      <c r="DB1459" s="24"/>
      <c r="DC1459" s="24"/>
      <c r="DD1459" s="24"/>
      <c r="DE1459" s="24"/>
      <c r="DF1459" s="24"/>
      <c r="DG1459" s="24"/>
      <c r="DH1459" s="24"/>
      <c r="DI1459" s="24"/>
      <c r="DJ1459" s="24"/>
      <c r="DK1459" s="24"/>
      <c r="DL1459" s="24"/>
      <c r="DM1459" s="24"/>
      <c r="DN1459" s="24"/>
      <c r="DO1459" s="24"/>
      <c r="DP1459" s="24"/>
      <c r="DQ1459" s="24"/>
      <c r="DR1459" s="24"/>
      <c r="DS1459" s="24"/>
      <c r="DT1459" s="24"/>
      <c r="DU1459" s="24"/>
      <c r="DV1459" s="24"/>
      <c r="DW1459" s="24"/>
      <c r="DX1459" s="24"/>
      <c r="DY1459" s="24"/>
      <c r="DZ1459" s="24"/>
      <c r="EA1459" s="24"/>
      <c r="EB1459" s="24"/>
      <c r="EC1459" s="24"/>
      <c r="ED1459" s="24"/>
      <c r="EE1459" s="24"/>
      <c r="EF1459" s="24"/>
      <c r="EG1459" s="24"/>
      <c r="EH1459" s="24"/>
      <c r="EI1459" s="24"/>
      <c r="EJ1459" s="24"/>
      <c r="EK1459" s="24"/>
      <c r="EL1459" s="24"/>
      <c r="EM1459" s="24"/>
      <c r="EN1459" s="24"/>
      <c r="EO1459" s="24"/>
      <c r="EP1459" s="24"/>
      <c r="EQ1459" s="24"/>
      <c r="ER1459" s="24"/>
      <c r="ES1459" s="24"/>
      <c r="ET1459" s="24"/>
      <c r="EU1459" s="24"/>
      <c r="EV1459" s="24"/>
      <c r="EW1459" s="24"/>
      <c r="EX1459" s="24"/>
      <c r="EY1459" s="24"/>
      <c r="EZ1459" s="24"/>
      <c r="FA1459" s="24"/>
      <c r="FB1459" s="24"/>
      <c r="FC1459" s="24"/>
      <c r="FD1459" s="24"/>
      <c r="FE1459" s="24"/>
      <c r="FF1459" s="24"/>
      <c r="FG1459" s="24"/>
      <c r="FH1459" s="24"/>
      <c r="FI1459" s="24"/>
      <c r="FJ1459" s="24"/>
      <c r="FK1459" s="24"/>
      <c r="FL1459" s="24"/>
      <c r="FM1459" s="24"/>
      <c r="FN1459" s="24"/>
      <c r="FO1459" s="24"/>
      <c r="FP1459" s="24"/>
      <c r="FQ1459" s="24"/>
      <c r="FR1459" s="24"/>
      <c r="FS1459" s="24"/>
      <c r="FT1459" s="24"/>
      <c r="FU1459" s="24"/>
      <c r="FV1459" s="24"/>
      <c r="FW1459" s="24"/>
      <c r="FX1459" s="24"/>
      <c r="FY1459" s="24"/>
      <c r="FZ1459" s="24"/>
      <c r="GA1459" s="24"/>
      <c r="GB1459" s="24"/>
      <c r="GC1459" s="24"/>
      <c r="GD1459" s="24"/>
      <c r="GE1459" s="24"/>
      <c r="GF1459" s="24"/>
      <c r="GG1459" s="24"/>
      <c r="GH1459" s="24"/>
      <c r="GI1459" s="24"/>
      <c r="GJ1459" s="24"/>
      <c r="GK1459" s="24"/>
      <c r="GL1459" s="24"/>
      <c r="GM1459" s="24"/>
      <c r="GN1459" s="24"/>
      <c r="GO1459" s="24"/>
      <c r="GP1459" s="24"/>
      <c r="GQ1459" s="24"/>
      <c r="GR1459" s="24"/>
      <c r="GS1459" s="24"/>
      <c r="GT1459" s="24"/>
      <c r="GU1459" s="24"/>
      <c r="GV1459" s="24"/>
      <c r="GW1459" s="24"/>
      <c r="GX1459" s="24"/>
      <c r="GY1459" s="24"/>
      <c r="GZ1459" s="24"/>
      <c r="HA1459" s="24"/>
      <c r="HB1459" s="24"/>
      <c r="HC1459" s="24"/>
      <c r="HD1459" s="24"/>
      <c r="HE1459" s="24"/>
      <c r="HF1459" s="24"/>
      <c r="HG1459" s="24"/>
    </row>
    <row r="1460" spans="1:215" ht="13.5" customHeight="1" x14ac:dyDescent="0.2">
      <c r="A1460" s="24"/>
      <c r="B1460" s="24"/>
      <c r="C1460" s="125"/>
      <c r="D1460" s="125"/>
      <c r="O1460" s="24"/>
      <c r="P1460" s="24"/>
      <c r="Q1460" s="125"/>
      <c r="R1460" s="24"/>
      <c r="S1460" s="108"/>
      <c r="T1460" s="108"/>
      <c r="U1460" s="108"/>
      <c r="V1460" s="108"/>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c r="BY1460" s="24"/>
      <c r="BZ1460" s="24"/>
      <c r="CA1460" s="24"/>
      <c r="CB1460" s="24"/>
      <c r="CC1460" s="24"/>
      <c r="CD1460" s="24"/>
      <c r="CE1460" s="24"/>
      <c r="CF1460" s="24"/>
      <c r="CG1460" s="24"/>
      <c r="CH1460" s="24"/>
      <c r="CI1460" s="24"/>
      <c r="CJ1460" s="24"/>
      <c r="CK1460" s="24"/>
      <c r="CL1460" s="24"/>
      <c r="CM1460" s="24"/>
      <c r="CN1460" s="24"/>
      <c r="CO1460" s="24"/>
      <c r="CP1460" s="24"/>
      <c r="CQ1460" s="24"/>
      <c r="CR1460" s="24"/>
      <c r="CS1460" s="24"/>
      <c r="CT1460" s="24"/>
      <c r="CU1460" s="24"/>
      <c r="CV1460" s="24"/>
      <c r="CW1460" s="24"/>
      <c r="CX1460" s="24"/>
      <c r="CY1460" s="24"/>
      <c r="CZ1460" s="24"/>
      <c r="DA1460" s="24"/>
      <c r="DB1460" s="24"/>
      <c r="DC1460" s="24"/>
      <c r="DD1460" s="24"/>
      <c r="DE1460" s="24"/>
      <c r="DF1460" s="24"/>
      <c r="DG1460" s="24"/>
      <c r="DH1460" s="24"/>
      <c r="DI1460" s="24"/>
      <c r="DJ1460" s="24"/>
      <c r="DK1460" s="24"/>
      <c r="DL1460" s="24"/>
      <c r="DM1460" s="24"/>
      <c r="DN1460" s="24"/>
      <c r="DO1460" s="24"/>
      <c r="DP1460" s="24"/>
      <c r="DQ1460" s="24"/>
      <c r="DR1460" s="24"/>
      <c r="DS1460" s="24"/>
      <c r="DT1460" s="24"/>
      <c r="DU1460" s="24"/>
      <c r="DV1460" s="24"/>
      <c r="DW1460" s="24"/>
      <c r="DX1460" s="24"/>
      <c r="DY1460" s="24"/>
      <c r="DZ1460" s="24"/>
      <c r="EA1460" s="24"/>
      <c r="EB1460" s="24"/>
      <c r="EC1460" s="24"/>
      <c r="ED1460" s="24"/>
      <c r="EE1460" s="24"/>
      <c r="EF1460" s="24"/>
      <c r="EG1460" s="24"/>
      <c r="EH1460" s="24"/>
      <c r="EI1460" s="24"/>
      <c r="EJ1460" s="24"/>
      <c r="EK1460" s="24"/>
      <c r="EL1460" s="24"/>
      <c r="EM1460" s="24"/>
      <c r="EN1460" s="24"/>
      <c r="EO1460" s="24"/>
      <c r="EP1460" s="24"/>
      <c r="EQ1460" s="24"/>
      <c r="ER1460" s="24"/>
      <c r="ES1460" s="24"/>
      <c r="ET1460" s="24"/>
      <c r="EU1460" s="24"/>
      <c r="EV1460" s="24"/>
      <c r="EW1460" s="24"/>
      <c r="EX1460" s="24"/>
      <c r="EY1460" s="24"/>
      <c r="EZ1460" s="24"/>
      <c r="FA1460" s="24"/>
      <c r="FB1460" s="24"/>
      <c r="FC1460" s="24"/>
      <c r="FD1460" s="24"/>
      <c r="FE1460" s="24"/>
      <c r="FF1460" s="24"/>
      <c r="FG1460" s="24"/>
      <c r="FH1460" s="24"/>
      <c r="FI1460" s="24"/>
      <c r="FJ1460" s="24"/>
      <c r="FK1460" s="24"/>
      <c r="FL1460" s="24"/>
      <c r="FM1460" s="24"/>
      <c r="FN1460" s="24"/>
      <c r="FO1460" s="24"/>
      <c r="FP1460" s="24"/>
      <c r="FQ1460" s="24"/>
      <c r="FR1460" s="24"/>
      <c r="FS1460" s="24"/>
      <c r="FT1460" s="24"/>
      <c r="FU1460" s="24"/>
      <c r="FV1460" s="24"/>
      <c r="FW1460" s="24"/>
      <c r="FX1460" s="24"/>
      <c r="FY1460" s="24"/>
      <c r="FZ1460" s="24"/>
      <c r="GA1460" s="24"/>
      <c r="GB1460" s="24"/>
      <c r="GC1460" s="24"/>
      <c r="GD1460" s="24"/>
      <c r="GE1460" s="24"/>
      <c r="GF1460" s="24"/>
      <c r="GG1460" s="24"/>
      <c r="GH1460" s="24"/>
      <c r="GI1460" s="24"/>
      <c r="GJ1460" s="24"/>
      <c r="GK1460" s="24"/>
      <c r="GL1460" s="24"/>
      <c r="GM1460" s="24"/>
      <c r="GN1460" s="24"/>
      <c r="GO1460" s="24"/>
      <c r="GP1460" s="24"/>
      <c r="GQ1460" s="24"/>
      <c r="GR1460" s="24"/>
      <c r="GS1460" s="24"/>
      <c r="GT1460" s="24"/>
      <c r="GU1460" s="24"/>
      <c r="GV1460" s="24"/>
      <c r="GW1460" s="24"/>
      <c r="GX1460" s="24"/>
      <c r="GY1460" s="24"/>
      <c r="GZ1460" s="24"/>
      <c r="HA1460" s="24"/>
      <c r="HB1460" s="24"/>
      <c r="HC1460" s="24"/>
      <c r="HD1460" s="24"/>
      <c r="HE1460" s="24"/>
      <c r="HF1460" s="24"/>
      <c r="HG1460" s="24"/>
    </row>
    <row r="1461" spans="1:215" ht="13.5" customHeight="1" x14ac:dyDescent="0.2">
      <c r="A1461" s="24"/>
      <c r="B1461" s="24"/>
      <c r="C1461" s="125"/>
      <c r="D1461" s="125"/>
      <c r="O1461" s="24"/>
      <c r="P1461" s="24"/>
      <c r="Q1461" s="125"/>
      <c r="R1461" s="24"/>
      <c r="S1461" s="108"/>
      <c r="T1461" s="108"/>
      <c r="U1461" s="108"/>
      <c r="V1461" s="108"/>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c r="BY1461" s="24"/>
      <c r="BZ1461" s="24"/>
      <c r="CA1461" s="24"/>
      <c r="CB1461" s="24"/>
      <c r="CC1461" s="24"/>
      <c r="CD1461" s="24"/>
      <c r="CE1461" s="24"/>
      <c r="CF1461" s="24"/>
      <c r="CG1461" s="24"/>
      <c r="CH1461" s="24"/>
      <c r="CI1461" s="24"/>
      <c r="CJ1461" s="24"/>
      <c r="CK1461" s="24"/>
      <c r="CL1461" s="24"/>
      <c r="CM1461" s="24"/>
      <c r="CN1461" s="24"/>
      <c r="CO1461" s="24"/>
      <c r="CP1461" s="24"/>
      <c r="CQ1461" s="24"/>
      <c r="CR1461" s="24"/>
      <c r="CS1461" s="24"/>
      <c r="CT1461" s="24"/>
      <c r="CU1461" s="24"/>
      <c r="CV1461" s="24"/>
      <c r="CW1461" s="24"/>
      <c r="CX1461" s="24"/>
      <c r="CY1461" s="24"/>
      <c r="CZ1461" s="24"/>
      <c r="DA1461" s="24"/>
      <c r="DB1461" s="24"/>
      <c r="DC1461" s="24"/>
      <c r="DD1461" s="24"/>
      <c r="DE1461" s="24"/>
      <c r="DF1461" s="24"/>
      <c r="DG1461" s="24"/>
      <c r="DH1461" s="24"/>
      <c r="DI1461" s="24"/>
      <c r="DJ1461" s="24"/>
      <c r="DK1461" s="24"/>
      <c r="DL1461" s="24"/>
      <c r="DM1461" s="24"/>
      <c r="DN1461" s="24"/>
      <c r="DO1461" s="24"/>
      <c r="DP1461" s="24"/>
      <c r="DQ1461" s="24"/>
      <c r="DR1461" s="24"/>
      <c r="DS1461" s="24"/>
      <c r="DT1461" s="24"/>
      <c r="DU1461" s="24"/>
      <c r="DV1461" s="24"/>
      <c r="DW1461" s="24"/>
      <c r="DX1461" s="24"/>
      <c r="DY1461" s="24"/>
      <c r="DZ1461" s="24"/>
      <c r="EA1461" s="24"/>
      <c r="EB1461" s="24"/>
      <c r="EC1461" s="24"/>
      <c r="ED1461" s="24"/>
      <c r="EE1461" s="24"/>
      <c r="EF1461" s="24"/>
      <c r="EG1461" s="24"/>
      <c r="EH1461" s="24"/>
      <c r="EI1461" s="24"/>
      <c r="EJ1461" s="24"/>
      <c r="EK1461" s="24"/>
      <c r="EL1461" s="24"/>
      <c r="EM1461" s="24"/>
      <c r="EN1461" s="24"/>
      <c r="EO1461" s="24"/>
      <c r="EP1461" s="24"/>
      <c r="EQ1461" s="24"/>
      <c r="ER1461" s="24"/>
      <c r="ES1461" s="24"/>
      <c r="ET1461" s="24"/>
      <c r="EU1461" s="24"/>
      <c r="EV1461" s="24"/>
      <c r="EW1461" s="24"/>
      <c r="EX1461" s="24"/>
      <c r="EY1461" s="24"/>
      <c r="EZ1461" s="24"/>
      <c r="FA1461" s="24"/>
      <c r="FB1461" s="24"/>
      <c r="FC1461" s="24"/>
      <c r="FD1461" s="24"/>
      <c r="FE1461" s="24"/>
      <c r="FF1461" s="24"/>
      <c r="FG1461" s="24"/>
      <c r="FH1461" s="24"/>
      <c r="FI1461" s="24"/>
      <c r="FJ1461" s="24"/>
      <c r="FK1461" s="24"/>
      <c r="FL1461" s="24"/>
      <c r="FM1461" s="24"/>
      <c r="FN1461" s="24"/>
      <c r="FO1461" s="24"/>
      <c r="FP1461" s="24"/>
      <c r="FQ1461" s="24"/>
      <c r="FR1461" s="24"/>
      <c r="FS1461" s="24"/>
      <c r="FT1461" s="24"/>
      <c r="FU1461" s="24"/>
      <c r="FV1461" s="24"/>
      <c r="FW1461" s="24"/>
      <c r="FX1461" s="24"/>
      <c r="FY1461" s="24"/>
      <c r="FZ1461" s="24"/>
      <c r="GA1461" s="24"/>
      <c r="GB1461" s="24"/>
      <c r="GC1461" s="24"/>
      <c r="GD1461" s="24"/>
      <c r="GE1461" s="24"/>
      <c r="GF1461" s="24"/>
      <c r="GG1461" s="24"/>
      <c r="GH1461" s="24"/>
      <c r="GI1461" s="24"/>
      <c r="GJ1461" s="24"/>
      <c r="GK1461" s="24"/>
      <c r="GL1461" s="24"/>
      <c r="GM1461" s="24"/>
      <c r="GN1461" s="24"/>
      <c r="GO1461" s="24"/>
      <c r="GP1461" s="24"/>
      <c r="GQ1461" s="24"/>
      <c r="GR1461" s="24"/>
      <c r="GS1461" s="24"/>
      <c r="GT1461" s="24"/>
      <c r="GU1461" s="24"/>
      <c r="GV1461" s="24"/>
      <c r="GW1461" s="24"/>
      <c r="GX1461" s="24"/>
      <c r="GY1461" s="24"/>
      <c r="GZ1461" s="24"/>
      <c r="HA1461" s="24"/>
      <c r="HB1461" s="24"/>
      <c r="HC1461" s="24"/>
      <c r="HD1461" s="24"/>
      <c r="HE1461" s="24"/>
      <c r="HF1461" s="24"/>
      <c r="HG1461" s="24"/>
    </row>
    <row r="1462" spans="1:215" ht="13.5" customHeight="1" x14ac:dyDescent="0.2">
      <c r="A1462" s="24"/>
      <c r="B1462" s="24"/>
      <c r="C1462" s="125"/>
      <c r="D1462" s="125"/>
      <c r="O1462" s="24"/>
      <c r="P1462" s="24"/>
      <c r="Q1462" s="125"/>
      <c r="R1462" s="24"/>
      <c r="S1462" s="108"/>
      <c r="T1462" s="108"/>
      <c r="U1462" s="108"/>
      <c r="V1462" s="108"/>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24"/>
      <c r="CD1462" s="24"/>
      <c r="CE1462" s="24"/>
      <c r="CF1462" s="24"/>
      <c r="CG1462" s="24"/>
      <c r="CH1462" s="24"/>
      <c r="CI1462" s="24"/>
      <c r="CJ1462" s="24"/>
      <c r="CK1462" s="24"/>
      <c r="CL1462" s="24"/>
      <c r="CM1462" s="24"/>
      <c r="CN1462" s="24"/>
      <c r="CO1462" s="24"/>
      <c r="CP1462" s="24"/>
      <c r="CQ1462" s="24"/>
      <c r="CR1462" s="24"/>
      <c r="CS1462" s="24"/>
      <c r="CT1462" s="24"/>
      <c r="CU1462" s="24"/>
      <c r="CV1462" s="24"/>
      <c r="CW1462" s="24"/>
      <c r="CX1462" s="24"/>
      <c r="CY1462" s="24"/>
      <c r="CZ1462" s="24"/>
      <c r="DA1462" s="24"/>
      <c r="DB1462" s="24"/>
      <c r="DC1462" s="24"/>
      <c r="DD1462" s="24"/>
      <c r="DE1462" s="24"/>
      <c r="DF1462" s="24"/>
      <c r="DG1462" s="24"/>
      <c r="DH1462" s="24"/>
      <c r="DI1462" s="24"/>
      <c r="DJ1462" s="24"/>
      <c r="DK1462" s="24"/>
      <c r="DL1462" s="24"/>
      <c r="DM1462" s="24"/>
      <c r="DN1462" s="24"/>
      <c r="DO1462" s="24"/>
      <c r="DP1462" s="24"/>
      <c r="DQ1462" s="24"/>
      <c r="DR1462" s="24"/>
      <c r="DS1462" s="24"/>
      <c r="DT1462" s="24"/>
      <c r="DU1462" s="24"/>
      <c r="DV1462" s="24"/>
      <c r="DW1462" s="24"/>
      <c r="DX1462" s="24"/>
      <c r="DY1462" s="24"/>
      <c r="DZ1462" s="24"/>
      <c r="EA1462" s="24"/>
      <c r="EB1462" s="24"/>
      <c r="EC1462" s="24"/>
      <c r="ED1462" s="24"/>
      <c r="EE1462" s="24"/>
      <c r="EF1462" s="24"/>
      <c r="EG1462" s="24"/>
      <c r="EH1462" s="24"/>
      <c r="EI1462" s="24"/>
      <c r="EJ1462" s="24"/>
      <c r="EK1462" s="24"/>
      <c r="EL1462" s="24"/>
      <c r="EM1462" s="24"/>
      <c r="EN1462" s="24"/>
      <c r="EO1462" s="24"/>
      <c r="EP1462" s="24"/>
      <c r="EQ1462" s="24"/>
      <c r="ER1462" s="24"/>
      <c r="ES1462" s="24"/>
      <c r="ET1462" s="24"/>
      <c r="EU1462" s="24"/>
      <c r="EV1462" s="24"/>
      <c r="EW1462" s="24"/>
      <c r="EX1462" s="24"/>
      <c r="EY1462" s="24"/>
      <c r="EZ1462" s="24"/>
      <c r="FA1462" s="24"/>
      <c r="FB1462" s="24"/>
      <c r="FC1462" s="24"/>
      <c r="FD1462" s="24"/>
      <c r="FE1462" s="24"/>
      <c r="FF1462" s="24"/>
      <c r="FG1462" s="24"/>
      <c r="FH1462" s="24"/>
      <c r="FI1462" s="24"/>
      <c r="FJ1462" s="24"/>
      <c r="FK1462" s="24"/>
      <c r="FL1462" s="24"/>
      <c r="FM1462" s="24"/>
      <c r="FN1462" s="24"/>
      <c r="FO1462" s="24"/>
      <c r="FP1462" s="24"/>
      <c r="FQ1462" s="24"/>
      <c r="FR1462" s="24"/>
      <c r="FS1462" s="24"/>
      <c r="FT1462" s="24"/>
      <c r="FU1462" s="24"/>
      <c r="FV1462" s="24"/>
      <c r="FW1462" s="24"/>
      <c r="FX1462" s="24"/>
      <c r="FY1462" s="24"/>
      <c r="FZ1462" s="24"/>
      <c r="GA1462" s="24"/>
      <c r="GB1462" s="24"/>
      <c r="GC1462" s="24"/>
      <c r="GD1462" s="24"/>
      <c r="GE1462" s="24"/>
      <c r="GF1462" s="24"/>
      <c r="GG1462" s="24"/>
      <c r="GH1462" s="24"/>
      <c r="GI1462" s="24"/>
      <c r="GJ1462" s="24"/>
      <c r="GK1462" s="24"/>
      <c r="GL1462" s="24"/>
      <c r="GM1462" s="24"/>
      <c r="GN1462" s="24"/>
      <c r="GO1462" s="24"/>
      <c r="GP1462" s="24"/>
      <c r="GQ1462" s="24"/>
      <c r="GR1462" s="24"/>
      <c r="GS1462" s="24"/>
      <c r="GT1462" s="24"/>
      <c r="GU1462" s="24"/>
      <c r="GV1462" s="24"/>
      <c r="GW1462" s="24"/>
      <c r="GX1462" s="24"/>
      <c r="GY1462" s="24"/>
      <c r="GZ1462" s="24"/>
      <c r="HA1462" s="24"/>
      <c r="HB1462" s="24"/>
      <c r="HC1462" s="24"/>
      <c r="HD1462" s="24"/>
      <c r="HE1462" s="24"/>
      <c r="HF1462" s="24"/>
      <c r="HG1462" s="24"/>
    </row>
    <row r="1463" spans="1:215" ht="13.5" customHeight="1" x14ac:dyDescent="0.2">
      <c r="A1463" s="24"/>
      <c r="B1463" s="24"/>
      <c r="C1463" s="125"/>
      <c r="D1463" s="125"/>
      <c r="O1463" s="24"/>
      <c r="P1463" s="24"/>
      <c r="Q1463" s="125"/>
      <c r="R1463" s="24"/>
      <c r="S1463" s="108"/>
      <c r="T1463" s="108"/>
      <c r="U1463" s="108"/>
      <c r="V1463" s="108"/>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c r="BY1463" s="24"/>
      <c r="BZ1463" s="24"/>
      <c r="CA1463" s="24"/>
      <c r="CB1463" s="24"/>
      <c r="CC1463" s="24"/>
      <c r="CD1463" s="24"/>
      <c r="CE1463" s="24"/>
      <c r="CF1463" s="24"/>
      <c r="CG1463" s="24"/>
      <c r="CH1463" s="24"/>
      <c r="CI1463" s="24"/>
      <c r="CJ1463" s="24"/>
      <c r="CK1463" s="24"/>
      <c r="CL1463" s="24"/>
      <c r="CM1463" s="24"/>
      <c r="CN1463" s="24"/>
      <c r="CO1463" s="24"/>
      <c r="CP1463" s="24"/>
      <c r="CQ1463" s="24"/>
      <c r="CR1463" s="24"/>
      <c r="CS1463" s="24"/>
      <c r="CT1463" s="24"/>
      <c r="CU1463" s="24"/>
      <c r="CV1463" s="24"/>
      <c r="CW1463" s="24"/>
      <c r="CX1463" s="24"/>
      <c r="CY1463" s="24"/>
      <c r="CZ1463" s="24"/>
      <c r="DA1463" s="24"/>
      <c r="DB1463" s="24"/>
      <c r="DC1463" s="24"/>
      <c r="DD1463" s="24"/>
      <c r="DE1463" s="24"/>
      <c r="DF1463" s="24"/>
      <c r="DG1463" s="24"/>
      <c r="DH1463" s="24"/>
      <c r="DI1463" s="24"/>
      <c r="DJ1463" s="24"/>
      <c r="DK1463" s="24"/>
      <c r="DL1463" s="24"/>
      <c r="DM1463" s="24"/>
      <c r="DN1463" s="24"/>
      <c r="DO1463" s="24"/>
      <c r="DP1463" s="24"/>
      <c r="DQ1463" s="24"/>
      <c r="DR1463" s="24"/>
      <c r="DS1463" s="24"/>
      <c r="DT1463" s="24"/>
      <c r="DU1463" s="24"/>
      <c r="DV1463" s="24"/>
      <c r="DW1463" s="24"/>
      <c r="DX1463" s="24"/>
      <c r="DY1463" s="24"/>
      <c r="DZ1463" s="24"/>
      <c r="EA1463" s="24"/>
      <c r="EB1463" s="24"/>
      <c r="EC1463" s="24"/>
      <c r="ED1463" s="24"/>
      <c r="EE1463" s="24"/>
      <c r="EF1463" s="24"/>
      <c r="EG1463" s="24"/>
      <c r="EH1463" s="24"/>
      <c r="EI1463" s="24"/>
      <c r="EJ1463" s="24"/>
      <c r="EK1463" s="24"/>
      <c r="EL1463" s="24"/>
      <c r="EM1463" s="24"/>
      <c r="EN1463" s="24"/>
      <c r="EO1463" s="24"/>
      <c r="EP1463" s="24"/>
      <c r="EQ1463" s="24"/>
      <c r="ER1463" s="24"/>
      <c r="ES1463" s="24"/>
      <c r="ET1463" s="24"/>
      <c r="EU1463" s="24"/>
      <c r="EV1463" s="24"/>
      <c r="EW1463" s="24"/>
      <c r="EX1463" s="24"/>
      <c r="EY1463" s="24"/>
      <c r="EZ1463" s="24"/>
      <c r="FA1463" s="24"/>
      <c r="FB1463" s="24"/>
      <c r="FC1463" s="24"/>
      <c r="FD1463" s="24"/>
      <c r="FE1463" s="24"/>
      <c r="FF1463" s="24"/>
      <c r="FG1463" s="24"/>
      <c r="FH1463" s="24"/>
      <c r="FI1463" s="24"/>
      <c r="FJ1463" s="24"/>
      <c r="FK1463" s="24"/>
      <c r="FL1463" s="24"/>
      <c r="FM1463" s="24"/>
      <c r="FN1463" s="24"/>
      <c r="FO1463" s="24"/>
      <c r="FP1463" s="24"/>
      <c r="FQ1463" s="24"/>
      <c r="FR1463" s="24"/>
      <c r="FS1463" s="24"/>
      <c r="FT1463" s="24"/>
      <c r="FU1463" s="24"/>
      <c r="FV1463" s="24"/>
      <c r="FW1463" s="24"/>
      <c r="FX1463" s="24"/>
      <c r="FY1463" s="24"/>
      <c r="FZ1463" s="24"/>
      <c r="GA1463" s="24"/>
      <c r="GB1463" s="24"/>
      <c r="GC1463" s="24"/>
      <c r="GD1463" s="24"/>
      <c r="GE1463" s="24"/>
      <c r="GF1463" s="24"/>
      <c r="GG1463" s="24"/>
      <c r="GH1463" s="24"/>
      <c r="GI1463" s="24"/>
      <c r="GJ1463" s="24"/>
      <c r="GK1463" s="24"/>
      <c r="GL1463" s="24"/>
      <c r="GM1463" s="24"/>
      <c r="GN1463" s="24"/>
      <c r="GO1463" s="24"/>
      <c r="GP1463" s="24"/>
      <c r="GQ1463" s="24"/>
      <c r="GR1463" s="24"/>
      <c r="GS1463" s="24"/>
      <c r="GT1463" s="24"/>
      <c r="GU1463" s="24"/>
      <c r="GV1463" s="24"/>
      <c r="GW1463" s="24"/>
      <c r="GX1463" s="24"/>
      <c r="GY1463" s="24"/>
      <c r="GZ1463" s="24"/>
      <c r="HA1463" s="24"/>
      <c r="HB1463" s="24"/>
      <c r="HC1463" s="24"/>
      <c r="HD1463" s="24"/>
      <c r="HE1463" s="24"/>
      <c r="HF1463" s="24"/>
      <c r="HG1463" s="24"/>
    </row>
    <row r="1464" spans="1:215" ht="13.5" customHeight="1" x14ac:dyDescent="0.2">
      <c r="A1464" s="24"/>
      <c r="B1464" s="24"/>
      <c r="C1464" s="125"/>
      <c r="D1464" s="125"/>
      <c r="O1464" s="24"/>
      <c r="P1464" s="24"/>
      <c r="Q1464" s="125"/>
      <c r="R1464" s="24"/>
      <c r="S1464" s="108"/>
      <c r="T1464" s="108"/>
      <c r="U1464" s="108"/>
      <c r="V1464" s="108"/>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c r="BY1464" s="24"/>
      <c r="BZ1464" s="24"/>
      <c r="CA1464" s="24"/>
      <c r="CB1464" s="24"/>
      <c r="CC1464" s="24"/>
      <c r="CD1464" s="24"/>
      <c r="CE1464" s="24"/>
      <c r="CF1464" s="24"/>
      <c r="CG1464" s="24"/>
      <c r="CH1464" s="24"/>
      <c r="CI1464" s="24"/>
      <c r="CJ1464" s="24"/>
      <c r="CK1464" s="24"/>
      <c r="CL1464" s="24"/>
      <c r="CM1464" s="24"/>
      <c r="CN1464" s="24"/>
      <c r="CO1464" s="24"/>
      <c r="CP1464" s="24"/>
      <c r="CQ1464" s="24"/>
      <c r="CR1464" s="24"/>
      <c r="CS1464" s="24"/>
      <c r="CT1464" s="24"/>
      <c r="CU1464" s="24"/>
      <c r="CV1464" s="24"/>
      <c r="CW1464" s="24"/>
      <c r="CX1464" s="24"/>
      <c r="CY1464" s="24"/>
      <c r="CZ1464" s="24"/>
      <c r="DA1464" s="24"/>
      <c r="DB1464" s="24"/>
      <c r="DC1464" s="24"/>
      <c r="DD1464" s="24"/>
      <c r="DE1464" s="24"/>
      <c r="DF1464" s="24"/>
      <c r="DG1464" s="24"/>
      <c r="DH1464" s="24"/>
      <c r="DI1464" s="24"/>
      <c r="DJ1464" s="24"/>
      <c r="DK1464" s="24"/>
      <c r="DL1464" s="24"/>
      <c r="DM1464" s="24"/>
      <c r="DN1464" s="24"/>
      <c r="DO1464" s="24"/>
      <c r="DP1464" s="24"/>
      <c r="DQ1464" s="24"/>
      <c r="DR1464" s="24"/>
      <c r="DS1464" s="24"/>
      <c r="DT1464" s="24"/>
      <c r="DU1464" s="24"/>
      <c r="DV1464" s="24"/>
      <c r="DW1464" s="24"/>
      <c r="DX1464" s="24"/>
      <c r="DY1464" s="24"/>
      <c r="DZ1464" s="24"/>
      <c r="EA1464" s="24"/>
      <c r="EB1464" s="24"/>
      <c r="EC1464" s="24"/>
      <c r="ED1464" s="24"/>
      <c r="EE1464" s="24"/>
      <c r="EF1464" s="24"/>
      <c r="EG1464" s="24"/>
      <c r="EH1464" s="24"/>
      <c r="EI1464" s="24"/>
      <c r="EJ1464" s="24"/>
      <c r="EK1464" s="24"/>
      <c r="EL1464" s="24"/>
      <c r="EM1464" s="24"/>
      <c r="EN1464" s="24"/>
      <c r="EO1464" s="24"/>
      <c r="EP1464" s="24"/>
      <c r="EQ1464" s="24"/>
      <c r="ER1464" s="24"/>
      <c r="ES1464" s="24"/>
      <c r="ET1464" s="24"/>
      <c r="EU1464" s="24"/>
      <c r="EV1464" s="24"/>
      <c r="EW1464" s="24"/>
      <c r="EX1464" s="24"/>
      <c r="EY1464" s="24"/>
      <c r="EZ1464" s="24"/>
      <c r="FA1464" s="24"/>
      <c r="FB1464" s="24"/>
      <c r="FC1464" s="24"/>
      <c r="FD1464" s="24"/>
      <c r="FE1464" s="24"/>
      <c r="FF1464" s="24"/>
      <c r="FG1464" s="24"/>
      <c r="FH1464" s="24"/>
      <c r="FI1464" s="24"/>
      <c r="FJ1464" s="24"/>
      <c r="FK1464" s="24"/>
      <c r="FL1464" s="24"/>
      <c r="FM1464" s="24"/>
      <c r="FN1464" s="24"/>
      <c r="FO1464" s="24"/>
      <c r="FP1464" s="24"/>
      <c r="FQ1464" s="24"/>
      <c r="FR1464" s="24"/>
      <c r="FS1464" s="24"/>
      <c r="FT1464" s="24"/>
      <c r="FU1464" s="24"/>
      <c r="FV1464" s="24"/>
      <c r="FW1464" s="24"/>
      <c r="FX1464" s="24"/>
      <c r="FY1464" s="24"/>
      <c r="FZ1464" s="24"/>
      <c r="GA1464" s="24"/>
      <c r="GB1464" s="24"/>
      <c r="GC1464" s="24"/>
      <c r="GD1464" s="24"/>
      <c r="GE1464" s="24"/>
      <c r="GF1464" s="24"/>
      <c r="GG1464" s="24"/>
      <c r="GH1464" s="24"/>
      <c r="GI1464" s="24"/>
      <c r="GJ1464" s="24"/>
      <c r="GK1464" s="24"/>
      <c r="GL1464" s="24"/>
      <c r="GM1464" s="24"/>
      <c r="GN1464" s="24"/>
      <c r="GO1464" s="24"/>
      <c r="GP1464" s="24"/>
      <c r="GQ1464" s="24"/>
      <c r="GR1464" s="24"/>
      <c r="GS1464" s="24"/>
      <c r="GT1464" s="24"/>
      <c r="GU1464" s="24"/>
      <c r="GV1464" s="24"/>
      <c r="GW1464" s="24"/>
      <c r="GX1464" s="24"/>
      <c r="GY1464" s="24"/>
      <c r="GZ1464" s="24"/>
      <c r="HA1464" s="24"/>
      <c r="HB1464" s="24"/>
      <c r="HC1464" s="24"/>
      <c r="HD1464" s="24"/>
      <c r="HE1464" s="24"/>
      <c r="HF1464" s="24"/>
      <c r="HG1464" s="24"/>
    </row>
    <row r="1465" spans="1:215" ht="13.5" customHeight="1" x14ac:dyDescent="0.2">
      <c r="A1465" s="24"/>
      <c r="B1465" s="24"/>
      <c r="C1465" s="125"/>
      <c r="D1465" s="125"/>
      <c r="O1465" s="24"/>
      <c r="P1465" s="24"/>
      <c r="Q1465" s="125"/>
      <c r="R1465" s="24"/>
      <c r="S1465" s="108"/>
      <c r="T1465" s="108"/>
      <c r="U1465" s="108"/>
      <c r="V1465" s="108"/>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c r="BY1465" s="24"/>
      <c r="BZ1465" s="24"/>
      <c r="CA1465" s="24"/>
      <c r="CB1465" s="24"/>
      <c r="CC1465" s="24"/>
      <c r="CD1465" s="24"/>
      <c r="CE1465" s="24"/>
      <c r="CF1465" s="24"/>
      <c r="CG1465" s="24"/>
      <c r="CH1465" s="24"/>
      <c r="CI1465" s="24"/>
      <c r="CJ1465" s="24"/>
      <c r="CK1465" s="24"/>
      <c r="CL1465" s="24"/>
      <c r="CM1465" s="24"/>
      <c r="CN1465" s="24"/>
      <c r="CO1465" s="24"/>
      <c r="CP1465" s="24"/>
      <c r="CQ1465" s="24"/>
      <c r="CR1465" s="24"/>
      <c r="CS1465" s="24"/>
      <c r="CT1465" s="24"/>
      <c r="CU1465" s="24"/>
      <c r="CV1465" s="24"/>
      <c r="CW1465" s="24"/>
      <c r="CX1465" s="24"/>
      <c r="CY1465" s="24"/>
      <c r="CZ1465" s="24"/>
      <c r="DA1465" s="24"/>
      <c r="DB1465" s="24"/>
      <c r="DC1465" s="24"/>
      <c r="DD1465" s="24"/>
      <c r="DE1465" s="24"/>
      <c r="DF1465" s="24"/>
      <c r="DG1465" s="24"/>
      <c r="DH1465" s="24"/>
      <c r="DI1465" s="24"/>
      <c r="DJ1465" s="24"/>
      <c r="DK1465" s="24"/>
      <c r="DL1465" s="24"/>
      <c r="DM1465" s="24"/>
      <c r="DN1465" s="24"/>
      <c r="DO1465" s="24"/>
      <c r="DP1465" s="24"/>
      <c r="DQ1465" s="24"/>
      <c r="DR1465" s="24"/>
      <c r="DS1465" s="24"/>
      <c r="DT1465" s="24"/>
      <c r="DU1465" s="24"/>
      <c r="DV1465" s="24"/>
      <c r="DW1465" s="24"/>
      <c r="DX1465" s="24"/>
      <c r="DY1465" s="24"/>
      <c r="DZ1465" s="24"/>
      <c r="EA1465" s="24"/>
      <c r="EB1465" s="24"/>
      <c r="EC1465" s="24"/>
      <c r="ED1465" s="24"/>
      <c r="EE1465" s="24"/>
      <c r="EF1465" s="24"/>
      <c r="EG1465" s="24"/>
      <c r="EH1465" s="24"/>
      <c r="EI1465" s="24"/>
      <c r="EJ1465" s="24"/>
      <c r="EK1465" s="24"/>
      <c r="EL1465" s="24"/>
      <c r="EM1465" s="24"/>
      <c r="EN1465" s="24"/>
      <c r="EO1465" s="24"/>
      <c r="EP1465" s="24"/>
      <c r="EQ1465" s="24"/>
      <c r="ER1465" s="24"/>
      <c r="ES1465" s="24"/>
      <c r="ET1465" s="24"/>
      <c r="EU1465" s="24"/>
      <c r="EV1465" s="24"/>
      <c r="EW1465" s="24"/>
      <c r="EX1465" s="24"/>
      <c r="EY1465" s="24"/>
      <c r="EZ1465" s="24"/>
      <c r="FA1465" s="24"/>
      <c r="FB1465" s="24"/>
      <c r="FC1465" s="24"/>
      <c r="FD1465" s="24"/>
      <c r="FE1465" s="24"/>
      <c r="FF1465" s="24"/>
      <c r="FG1465" s="24"/>
      <c r="FH1465" s="24"/>
      <c r="FI1465" s="24"/>
      <c r="FJ1465" s="24"/>
      <c r="FK1465" s="24"/>
      <c r="FL1465" s="24"/>
      <c r="FM1465" s="24"/>
      <c r="FN1465" s="24"/>
      <c r="FO1465" s="24"/>
      <c r="FP1465" s="24"/>
      <c r="FQ1465" s="24"/>
      <c r="FR1465" s="24"/>
      <c r="FS1465" s="24"/>
      <c r="FT1465" s="24"/>
      <c r="FU1465" s="24"/>
      <c r="FV1465" s="24"/>
      <c r="FW1465" s="24"/>
      <c r="FX1465" s="24"/>
      <c r="FY1465" s="24"/>
      <c r="FZ1465" s="24"/>
      <c r="GA1465" s="24"/>
      <c r="GB1465" s="24"/>
      <c r="GC1465" s="24"/>
      <c r="GD1465" s="24"/>
      <c r="GE1465" s="24"/>
      <c r="GF1465" s="24"/>
      <c r="GG1465" s="24"/>
      <c r="GH1465" s="24"/>
      <c r="GI1465" s="24"/>
      <c r="GJ1465" s="24"/>
      <c r="GK1465" s="24"/>
      <c r="GL1465" s="24"/>
      <c r="GM1465" s="24"/>
      <c r="GN1465" s="24"/>
      <c r="GO1465" s="24"/>
      <c r="GP1465" s="24"/>
      <c r="GQ1465" s="24"/>
      <c r="GR1465" s="24"/>
      <c r="GS1465" s="24"/>
      <c r="GT1465" s="24"/>
      <c r="GU1465" s="24"/>
      <c r="GV1465" s="24"/>
      <c r="GW1465" s="24"/>
      <c r="GX1465" s="24"/>
      <c r="GY1465" s="24"/>
      <c r="GZ1465" s="24"/>
      <c r="HA1465" s="24"/>
      <c r="HB1465" s="24"/>
      <c r="HC1465" s="24"/>
      <c r="HD1465" s="24"/>
      <c r="HE1465" s="24"/>
      <c r="HF1465" s="24"/>
      <c r="HG1465" s="24"/>
    </row>
    <row r="1466" spans="1:215" ht="13.5" customHeight="1" x14ac:dyDescent="0.2">
      <c r="A1466" s="24"/>
      <c r="B1466" s="24"/>
      <c r="C1466" s="125"/>
      <c r="D1466" s="125"/>
      <c r="O1466" s="24"/>
      <c r="P1466" s="24"/>
      <c r="Q1466" s="125"/>
      <c r="R1466" s="24"/>
      <c r="S1466" s="108"/>
      <c r="T1466" s="108"/>
      <c r="U1466" s="108"/>
      <c r="V1466" s="108"/>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c r="BY1466" s="24"/>
      <c r="BZ1466" s="24"/>
      <c r="CA1466" s="24"/>
      <c r="CB1466" s="24"/>
      <c r="CC1466" s="24"/>
      <c r="CD1466" s="24"/>
      <c r="CE1466" s="24"/>
      <c r="CF1466" s="24"/>
      <c r="CG1466" s="24"/>
      <c r="CH1466" s="24"/>
      <c r="CI1466" s="24"/>
      <c r="CJ1466" s="24"/>
      <c r="CK1466" s="24"/>
      <c r="CL1466" s="24"/>
      <c r="CM1466" s="24"/>
      <c r="CN1466" s="24"/>
      <c r="CO1466" s="24"/>
      <c r="CP1466" s="24"/>
      <c r="CQ1466" s="24"/>
      <c r="CR1466" s="24"/>
      <c r="CS1466" s="24"/>
      <c r="CT1466" s="24"/>
      <c r="CU1466" s="24"/>
      <c r="CV1466" s="24"/>
      <c r="CW1466" s="24"/>
      <c r="CX1466" s="24"/>
      <c r="CY1466" s="24"/>
      <c r="CZ1466" s="24"/>
      <c r="DA1466" s="24"/>
      <c r="DB1466" s="24"/>
      <c r="DC1466" s="24"/>
      <c r="DD1466" s="24"/>
      <c r="DE1466" s="24"/>
      <c r="DF1466" s="24"/>
      <c r="DG1466" s="24"/>
      <c r="DH1466" s="24"/>
      <c r="DI1466" s="24"/>
      <c r="DJ1466" s="24"/>
      <c r="DK1466" s="24"/>
      <c r="DL1466" s="24"/>
      <c r="DM1466" s="24"/>
      <c r="DN1466" s="24"/>
      <c r="DO1466" s="24"/>
      <c r="DP1466" s="24"/>
      <c r="DQ1466" s="24"/>
      <c r="DR1466" s="24"/>
      <c r="DS1466" s="24"/>
      <c r="DT1466" s="24"/>
      <c r="DU1466" s="24"/>
      <c r="DV1466" s="24"/>
      <c r="DW1466" s="24"/>
      <c r="DX1466" s="24"/>
      <c r="DY1466" s="24"/>
      <c r="DZ1466" s="24"/>
      <c r="EA1466" s="24"/>
      <c r="EB1466" s="24"/>
      <c r="EC1466" s="24"/>
      <c r="ED1466" s="24"/>
      <c r="EE1466" s="24"/>
      <c r="EF1466" s="24"/>
      <c r="EG1466" s="24"/>
      <c r="EH1466" s="24"/>
      <c r="EI1466" s="24"/>
      <c r="EJ1466" s="24"/>
      <c r="EK1466" s="24"/>
      <c r="EL1466" s="24"/>
      <c r="EM1466" s="24"/>
      <c r="EN1466" s="24"/>
      <c r="EO1466" s="24"/>
      <c r="EP1466" s="24"/>
      <c r="EQ1466" s="24"/>
      <c r="ER1466" s="24"/>
      <c r="ES1466" s="24"/>
      <c r="ET1466" s="24"/>
      <c r="EU1466" s="24"/>
      <c r="EV1466" s="24"/>
      <c r="EW1466" s="24"/>
      <c r="EX1466" s="24"/>
      <c r="EY1466" s="24"/>
      <c r="EZ1466" s="24"/>
      <c r="FA1466" s="24"/>
      <c r="FB1466" s="24"/>
      <c r="FC1466" s="24"/>
      <c r="FD1466" s="24"/>
      <c r="FE1466" s="24"/>
      <c r="FF1466" s="24"/>
      <c r="FG1466" s="24"/>
      <c r="FH1466" s="24"/>
      <c r="FI1466" s="24"/>
      <c r="FJ1466" s="24"/>
      <c r="FK1466" s="24"/>
      <c r="FL1466" s="24"/>
      <c r="FM1466" s="24"/>
      <c r="FN1466" s="24"/>
      <c r="FO1466" s="24"/>
      <c r="FP1466" s="24"/>
      <c r="FQ1466" s="24"/>
      <c r="FR1466" s="24"/>
      <c r="FS1466" s="24"/>
      <c r="FT1466" s="24"/>
      <c r="FU1466" s="24"/>
      <c r="FV1466" s="24"/>
      <c r="FW1466" s="24"/>
      <c r="FX1466" s="24"/>
      <c r="FY1466" s="24"/>
      <c r="FZ1466" s="24"/>
      <c r="GA1466" s="24"/>
      <c r="GB1466" s="24"/>
      <c r="GC1466" s="24"/>
      <c r="GD1466" s="24"/>
      <c r="GE1466" s="24"/>
      <c r="GF1466" s="24"/>
      <c r="GG1466" s="24"/>
      <c r="GH1466" s="24"/>
      <c r="GI1466" s="24"/>
      <c r="GJ1466" s="24"/>
      <c r="GK1466" s="24"/>
      <c r="GL1466" s="24"/>
      <c r="GM1466" s="24"/>
      <c r="GN1466" s="24"/>
      <c r="GO1466" s="24"/>
      <c r="GP1466" s="24"/>
      <c r="GQ1466" s="24"/>
      <c r="GR1466" s="24"/>
      <c r="GS1466" s="24"/>
      <c r="GT1466" s="24"/>
      <c r="GU1466" s="24"/>
      <c r="GV1466" s="24"/>
      <c r="GW1466" s="24"/>
      <c r="GX1466" s="24"/>
      <c r="GY1466" s="24"/>
      <c r="GZ1466" s="24"/>
      <c r="HA1466" s="24"/>
      <c r="HB1466" s="24"/>
      <c r="HC1466" s="24"/>
      <c r="HD1466" s="24"/>
      <c r="HE1466" s="24"/>
      <c r="HF1466" s="24"/>
      <c r="HG1466" s="24"/>
    </row>
    <row r="1467" spans="1:215" ht="13.5" customHeight="1" x14ac:dyDescent="0.2">
      <c r="A1467" s="24"/>
      <c r="B1467" s="24"/>
      <c r="C1467" s="125"/>
      <c r="D1467" s="125"/>
      <c r="O1467" s="24"/>
      <c r="P1467" s="24"/>
      <c r="Q1467" s="125"/>
      <c r="R1467" s="24"/>
      <c r="S1467" s="108"/>
      <c r="T1467" s="108"/>
      <c r="U1467" s="108"/>
      <c r="V1467" s="108"/>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c r="BY1467" s="24"/>
      <c r="BZ1467" s="24"/>
      <c r="CA1467" s="24"/>
      <c r="CB1467" s="24"/>
      <c r="CC1467" s="24"/>
      <c r="CD1467" s="24"/>
      <c r="CE1467" s="24"/>
      <c r="CF1467" s="24"/>
      <c r="CG1467" s="24"/>
      <c r="CH1467" s="24"/>
      <c r="CI1467" s="24"/>
      <c r="CJ1467" s="24"/>
      <c r="CK1467" s="24"/>
      <c r="CL1467" s="24"/>
      <c r="CM1467" s="24"/>
      <c r="CN1467" s="24"/>
      <c r="CO1467" s="24"/>
      <c r="CP1467" s="24"/>
      <c r="CQ1467" s="24"/>
      <c r="CR1467" s="24"/>
      <c r="CS1467" s="24"/>
      <c r="CT1467" s="24"/>
      <c r="CU1467" s="24"/>
      <c r="CV1467" s="24"/>
      <c r="CW1467" s="24"/>
      <c r="CX1467" s="24"/>
      <c r="CY1467" s="24"/>
      <c r="CZ1467" s="24"/>
      <c r="DA1467" s="24"/>
      <c r="DB1467" s="24"/>
      <c r="DC1467" s="24"/>
      <c r="DD1467" s="24"/>
      <c r="DE1467" s="24"/>
      <c r="DF1467" s="24"/>
      <c r="DG1467" s="24"/>
      <c r="DH1467" s="24"/>
      <c r="DI1467" s="24"/>
      <c r="DJ1467" s="24"/>
      <c r="DK1467" s="24"/>
      <c r="DL1467" s="24"/>
      <c r="DM1467" s="24"/>
      <c r="DN1467" s="24"/>
      <c r="DO1467" s="24"/>
      <c r="DP1467" s="24"/>
      <c r="DQ1467" s="24"/>
      <c r="DR1467" s="24"/>
      <c r="DS1467" s="24"/>
      <c r="DT1467" s="24"/>
      <c r="DU1467" s="24"/>
      <c r="DV1467" s="24"/>
      <c r="DW1467" s="24"/>
      <c r="DX1467" s="24"/>
      <c r="DY1467" s="24"/>
      <c r="DZ1467" s="24"/>
      <c r="EA1467" s="24"/>
      <c r="EB1467" s="24"/>
      <c r="EC1467" s="24"/>
      <c r="ED1467" s="24"/>
      <c r="EE1467" s="24"/>
      <c r="EF1467" s="24"/>
      <c r="EG1467" s="24"/>
      <c r="EH1467" s="24"/>
      <c r="EI1467" s="24"/>
      <c r="EJ1467" s="24"/>
      <c r="EK1467" s="24"/>
      <c r="EL1467" s="24"/>
      <c r="EM1467" s="24"/>
      <c r="EN1467" s="24"/>
      <c r="EO1467" s="24"/>
      <c r="EP1467" s="24"/>
      <c r="EQ1467" s="24"/>
      <c r="ER1467" s="24"/>
      <c r="ES1467" s="24"/>
      <c r="ET1467" s="24"/>
      <c r="EU1467" s="24"/>
      <c r="EV1467" s="24"/>
      <c r="EW1467" s="24"/>
      <c r="EX1467" s="24"/>
      <c r="EY1467" s="24"/>
      <c r="EZ1467" s="24"/>
      <c r="FA1467" s="24"/>
      <c r="FB1467" s="24"/>
      <c r="FC1467" s="24"/>
      <c r="FD1467" s="24"/>
      <c r="FE1467" s="24"/>
      <c r="FF1467" s="24"/>
      <c r="FG1467" s="24"/>
      <c r="FH1467" s="24"/>
      <c r="FI1467" s="24"/>
      <c r="FJ1467" s="24"/>
      <c r="FK1467" s="24"/>
      <c r="FL1467" s="24"/>
      <c r="FM1467" s="24"/>
      <c r="FN1467" s="24"/>
      <c r="FO1467" s="24"/>
      <c r="FP1467" s="24"/>
      <c r="FQ1467" s="24"/>
      <c r="FR1467" s="24"/>
      <c r="FS1467" s="24"/>
      <c r="FT1467" s="24"/>
      <c r="FU1467" s="24"/>
      <c r="FV1467" s="24"/>
      <c r="FW1467" s="24"/>
      <c r="FX1467" s="24"/>
      <c r="FY1467" s="24"/>
      <c r="FZ1467" s="24"/>
      <c r="GA1467" s="24"/>
      <c r="GB1467" s="24"/>
      <c r="GC1467" s="24"/>
      <c r="GD1467" s="24"/>
      <c r="GE1467" s="24"/>
      <c r="GF1467" s="24"/>
      <c r="GG1467" s="24"/>
      <c r="GH1467" s="24"/>
      <c r="GI1467" s="24"/>
      <c r="GJ1467" s="24"/>
      <c r="GK1467" s="24"/>
      <c r="GL1467" s="24"/>
      <c r="GM1467" s="24"/>
      <c r="GN1467" s="24"/>
      <c r="GO1467" s="24"/>
      <c r="GP1467" s="24"/>
      <c r="GQ1467" s="24"/>
      <c r="GR1467" s="24"/>
      <c r="GS1467" s="24"/>
      <c r="GT1467" s="24"/>
      <c r="GU1467" s="24"/>
      <c r="GV1467" s="24"/>
      <c r="GW1467" s="24"/>
      <c r="GX1467" s="24"/>
      <c r="GY1467" s="24"/>
      <c r="GZ1467" s="24"/>
      <c r="HA1467" s="24"/>
      <c r="HB1467" s="24"/>
      <c r="HC1467" s="24"/>
      <c r="HD1467" s="24"/>
      <c r="HE1467" s="24"/>
      <c r="HF1467" s="24"/>
      <c r="HG1467" s="24"/>
    </row>
    <row r="1468" spans="1:215" ht="13.5" customHeight="1" x14ac:dyDescent="0.2">
      <c r="A1468" s="24"/>
      <c r="B1468" s="24"/>
      <c r="C1468" s="125"/>
      <c r="D1468" s="125"/>
      <c r="O1468" s="24"/>
      <c r="P1468" s="24"/>
      <c r="Q1468" s="125"/>
      <c r="R1468" s="24"/>
      <c r="S1468" s="108"/>
      <c r="T1468" s="108"/>
      <c r="U1468" s="108"/>
      <c r="V1468" s="108"/>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c r="BY1468" s="24"/>
      <c r="BZ1468" s="24"/>
      <c r="CA1468" s="24"/>
      <c r="CB1468" s="24"/>
      <c r="CC1468" s="24"/>
      <c r="CD1468" s="24"/>
      <c r="CE1468" s="24"/>
      <c r="CF1468" s="24"/>
      <c r="CG1468" s="24"/>
      <c r="CH1468" s="24"/>
      <c r="CI1468" s="24"/>
      <c r="CJ1468" s="24"/>
      <c r="CK1468" s="24"/>
      <c r="CL1468" s="24"/>
      <c r="CM1468" s="24"/>
      <c r="CN1468" s="24"/>
      <c r="CO1468" s="24"/>
      <c r="CP1468" s="24"/>
      <c r="CQ1468" s="24"/>
      <c r="CR1468" s="24"/>
      <c r="CS1468" s="24"/>
      <c r="CT1468" s="24"/>
      <c r="CU1468" s="24"/>
      <c r="CV1468" s="24"/>
      <c r="CW1468" s="24"/>
      <c r="CX1468" s="24"/>
      <c r="CY1468" s="24"/>
      <c r="CZ1468" s="24"/>
      <c r="DA1468" s="24"/>
      <c r="DB1468" s="24"/>
      <c r="DC1468" s="24"/>
      <c r="DD1468" s="24"/>
      <c r="DE1468" s="24"/>
      <c r="DF1468" s="24"/>
      <c r="DG1468" s="24"/>
      <c r="DH1468" s="24"/>
      <c r="DI1468" s="24"/>
      <c r="DJ1468" s="24"/>
      <c r="DK1468" s="24"/>
      <c r="DL1468" s="24"/>
      <c r="DM1468" s="24"/>
      <c r="DN1468" s="24"/>
      <c r="DO1468" s="24"/>
      <c r="DP1468" s="24"/>
      <c r="DQ1468" s="24"/>
      <c r="DR1468" s="24"/>
      <c r="DS1468" s="24"/>
      <c r="DT1468" s="24"/>
      <c r="DU1468" s="24"/>
      <c r="DV1468" s="24"/>
      <c r="DW1468" s="24"/>
      <c r="DX1468" s="24"/>
      <c r="DY1468" s="24"/>
      <c r="DZ1468" s="24"/>
      <c r="EA1468" s="24"/>
      <c r="EB1468" s="24"/>
      <c r="EC1468" s="24"/>
      <c r="ED1468" s="24"/>
      <c r="EE1468" s="24"/>
      <c r="EF1468" s="24"/>
      <c r="EG1468" s="24"/>
      <c r="EH1468" s="24"/>
      <c r="EI1468" s="24"/>
      <c r="EJ1468" s="24"/>
      <c r="EK1468" s="24"/>
      <c r="EL1468" s="24"/>
      <c r="EM1468" s="24"/>
      <c r="EN1468" s="24"/>
      <c r="EO1468" s="24"/>
      <c r="EP1468" s="24"/>
      <c r="EQ1468" s="24"/>
      <c r="ER1468" s="24"/>
      <c r="ES1468" s="24"/>
      <c r="ET1468" s="24"/>
      <c r="EU1468" s="24"/>
      <c r="EV1468" s="24"/>
      <c r="EW1468" s="24"/>
      <c r="EX1468" s="24"/>
      <c r="EY1468" s="24"/>
      <c r="EZ1468" s="24"/>
      <c r="FA1468" s="24"/>
      <c r="FB1468" s="24"/>
      <c r="FC1468" s="24"/>
      <c r="FD1468" s="24"/>
      <c r="FE1468" s="24"/>
      <c r="FF1468" s="24"/>
      <c r="FG1468" s="24"/>
      <c r="FH1468" s="24"/>
      <c r="FI1468" s="24"/>
      <c r="FJ1468" s="24"/>
      <c r="FK1468" s="24"/>
      <c r="FL1468" s="24"/>
      <c r="FM1468" s="24"/>
      <c r="FN1468" s="24"/>
      <c r="FO1468" s="24"/>
      <c r="FP1468" s="24"/>
      <c r="FQ1468" s="24"/>
      <c r="FR1468" s="24"/>
      <c r="FS1468" s="24"/>
      <c r="FT1468" s="24"/>
      <c r="FU1468" s="24"/>
      <c r="FV1468" s="24"/>
      <c r="FW1468" s="24"/>
      <c r="FX1468" s="24"/>
      <c r="FY1468" s="24"/>
      <c r="FZ1468" s="24"/>
      <c r="GA1468" s="24"/>
      <c r="GB1468" s="24"/>
      <c r="GC1468" s="24"/>
      <c r="GD1468" s="24"/>
      <c r="GE1468" s="24"/>
      <c r="GF1468" s="24"/>
      <c r="GG1468" s="24"/>
      <c r="GH1468" s="24"/>
      <c r="GI1468" s="24"/>
      <c r="GJ1468" s="24"/>
      <c r="GK1468" s="24"/>
      <c r="GL1468" s="24"/>
      <c r="GM1468" s="24"/>
      <c r="GN1468" s="24"/>
      <c r="GO1468" s="24"/>
      <c r="GP1468" s="24"/>
      <c r="GQ1468" s="24"/>
      <c r="GR1468" s="24"/>
      <c r="GS1468" s="24"/>
      <c r="GT1468" s="24"/>
      <c r="GU1468" s="24"/>
      <c r="GV1468" s="24"/>
      <c r="GW1468" s="24"/>
      <c r="GX1468" s="24"/>
      <c r="GY1468" s="24"/>
      <c r="GZ1468" s="24"/>
      <c r="HA1468" s="24"/>
      <c r="HB1468" s="24"/>
      <c r="HC1468" s="24"/>
      <c r="HD1468" s="24"/>
      <c r="HE1468" s="24"/>
      <c r="HF1468" s="24"/>
      <c r="HG1468" s="24"/>
    </row>
    <row r="1469" spans="1:215" ht="13.5" customHeight="1" x14ac:dyDescent="0.2">
      <c r="A1469" s="24"/>
      <c r="B1469" s="24"/>
      <c r="C1469" s="125"/>
      <c r="D1469" s="125"/>
      <c r="O1469" s="24"/>
      <c r="P1469" s="24"/>
      <c r="Q1469" s="125"/>
      <c r="R1469" s="24"/>
      <c r="S1469" s="108"/>
      <c r="T1469" s="108"/>
      <c r="U1469" s="108"/>
      <c r="V1469" s="108"/>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24"/>
      <c r="CD1469" s="24"/>
      <c r="CE1469" s="24"/>
      <c r="CF1469" s="24"/>
      <c r="CG1469" s="24"/>
      <c r="CH1469" s="24"/>
      <c r="CI1469" s="24"/>
      <c r="CJ1469" s="24"/>
      <c r="CK1469" s="24"/>
      <c r="CL1469" s="24"/>
      <c r="CM1469" s="24"/>
      <c r="CN1469" s="24"/>
      <c r="CO1469" s="24"/>
      <c r="CP1469" s="24"/>
      <c r="CQ1469" s="24"/>
      <c r="CR1469" s="24"/>
      <c r="CS1469" s="24"/>
      <c r="CT1469" s="24"/>
      <c r="CU1469" s="24"/>
      <c r="CV1469" s="24"/>
      <c r="CW1469" s="24"/>
      <c r="CX1469" s="24"/>
      <c r="CY1469" s="24"/>
      <c r="CZ1469" s="24"/>
      <c r="DA1469" s="24"/>
      <c r="DB1469" s="24"/>
      <c r="DC1469" s="24"/>
      <c r="DD1469" s="24"/>
      <c r="DE1469" s="24"/>
      <c r="DF1469" s="24"/>
      <c r="DG1469" s="24"/>
      <c r="DH1469" s="24"/>
      <c r="DI1469" s="24"/>
      <c r="DJ1469" s="24"/>
      <c r="DK1469" s="24"/>
      <c r="DL1469" s="24"/>
      <c r="DM1469" s="24"/>
      <c r="DN1469" s="24"/>
      <c r="DO1469" s="24"/>
      <c r="DP1469" s="24"/>
      <c r="DQ1469" s="24"/>
      <c r="DR1469" s="24"/>
      <c r="DS1469" s="24"/>
      <c r="DT1469" s="24"/>
      <c r="DU1469" s="24"/>
      <c r="DV1469" s="24"/>
      <c r="DW1469" s="24"/>
      <c r="DX1469" s="24"/>
      <c r="DY1469" s="24"/>
      <c r="DZ1469" s="24"/>
      <c r="EA1469" s="24"/>
      <c r="EB1469" s="24"/>
      <c r="EC1469" s="24"/>
      <c r="ED1469" s="24"/>
      <c r="EE1469" s="24"/>
      <c r="EF1469" s="24"/>
      <c r="EG1469" s="24"/>
      <c r="EH1469" s="24"/>
      <c r="EI1469" s="24"/>
      <c r="EJ1469" s="24"/>
      <c r="EK1469" s="24"/>
      <c r="EL1469" s="24"/>
      <c r="EM1469" s="24"/>
      <c r="EN1469" s="24"/>
      <c r="EO1469" s="24"/>
      <c r="EP1469" s="24"/>
      <c r="EQ1469" s="24"/>
      <c r="ER1469" s="24"/>
      <c r="ES1469" s="24"/>
      <c r="ET1469" s="24"/>
      <c r="EU1469" s="24"/>
      <c r="EV1469" s="24"/>
      <c r="EW1469" s="24"/>
      <c r="EX1469" s="24"/>
      <c r="EY1469" s="24"/>
      <c r="EZ1469" s="24"/>
      <c r="FA1469" s="24"/>
      <c r="FB1469" s="24"/>
      <c r="FC1469" s="24"/>
      <c r="FD1469" s="24"/>
      <c r="FE1469" s="24"/>
      <c r="FF1469" s="24"/>
      <c r="FG1469" s="24"/>
      <c r="FH1469" s="24"/>
      <c r="FI1469" s="24"/>
      <c r="FJ1469" s="24"/>
      <c r="FK1469" s="24"/>
      <c r="FL1469" s="24"/>
      <c r="FM1469" s="24"/>
      <c r="FN1469" s="24"/>
      <c r="FO1469" s="24"/>
      <c r="FP1469" s="24"/>
      <c r="FQ1469" s="24"/>
      <c r="FR1469" s="24"/>
      <c r="FS1469" s="24"/>
      <c r="FT1469" s="24"/>
      <c r="FU1469" s="24"/>
      <c r="FV1469" s="24"/>
      <c r="FW1469" s="24"/>
      <c r="FX1469" s="24"/>
      <c r="FY1469" s="24"/>
      <c r="FZ1469" s="24"/>
      <c r="GA1469" s="24"/>
      <c r="GB1469" s="24"/>
      <c r="GC1469" s="24"/>
      <c r="GD1469" s="24"/>
      <c r="GE1469" s="24"/>
      <c r="GF1469" s="24"/>
      <c r="GG1469" s="24"/>
      <c r="GH1469" s="24"/>
      <c r="GI1469" s="24"/>
      <c r="GJ1469" s="24"/>
      <c r="GK1469" s="24"/>
      <c r="GL1469" s="24"/>
      <c r="GM1469" s="24"/>
      <c r="GN1469" s="24"/>
      <c r="GO1469" s="24"/>
      <c r="GP1469" s="24"/>
      <c r="GQ1469" s="24"/>
      <c r="GR1469" s="24"/>
      <c r="GS1469" s="24"/>
      <c r="GT1469" s="24"/>
      <c r="GU1469" s="24"/>
      <c r="GV1469" s="24"/>
      <c r="GW1469" s="24"/>
      <c r="GX1469" s="24"/>
      <c r="GY1469" s="24"/>
      <c r="GZ1469" s="24"/>
      <c r="HA1469" s="24"/>
      <c r="HB1469" s="24"/>
      <c r="HC1469" s="24"/>
      <c r="HD1469" s="24"/>
      <c r="HE1469" s="24"/>
      <c r="HF1469" s="24"/>
      <c r="HG1469" s="24"/>
    </row>
    <row r="1470" spans="1:215" ht="13.5" customHeight="1" x14ac:dyDescent="0.2">
      <c r="A1470" s="24"/>
      <c r="B1470" s="24"/>
      <c r="C1470" s="125"/>
      <c r="D1470" s="125"/>
      <c r="O1470" s="24"/>
      <c r="P1470" s="24"/>
      <c r="Q1470" s="125"/>
      <c r="R1470" s="24"/>
      <c r="S1470" s="108"/>
      <c r="T1470" s="108"/>
      <c r="U1470" s="108"/>
      <c r="V1470" s="108"/>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c r="CA1470" s="24"/>
      <c r="CB1470" s="24"/>
      <c r="CC1470" s="24"/>
      <c r="CD1470" s="24"/>
      <c r="CE1470" s="24"/>
      <c r="CF1470" s="24"/>
      <c r="CG1470" s="24"/>
      <c r="CH1470" s="24"/>
      <c r="CI1470" s="24"/>
      <c r="CJ1470" s="24"/>
      <c r="CK1470" s="24"/>
      <c r="CL1470" s="24"/>
      <c r="CM1470" s="24"/>
      <c r="CN1470" s="24"/>
      <c r="CO1470" s="24"/>
      <c r="CP1470" s="24"/>
      <c r="CQ1470" s="24"/>
      <c r="CR1470" s="24"/>
      <c r="CS1470" s="24"/>
      <c r="CT1470" s="24"/>
      <c r="CU1470" s="24"/>
      <c r="CV1470" s="24"/>
      <c r="CW1470" s="24"/>
      <c r="CX1470" s="24"/>
      <c r="CY1470" s="24"/>
      <c r="CZ1470" s="24"/>
      <c r="DA1470" s="24"/>
      <c r="DB1470" s="24"/>
      <c r="DC1470" s="24"/>
      <c r="DD1470" s="24"/>
      <c r="DE1470" s="24"/>
      <c r="DF1470" s="24"/>
      <c r="DG1470" s="24"/>
      <c r="DH1470" s="24"/>
      <c r="DI1470" s="24"/>
      <c r="DJ1470" s="24"/>
      <c r="DK1470" s="24"/>
      <c r="DL1470" s="24"/>
      <c r="DM1470" s="24"/>
      <c r="DN1470" s="24"/>
      <c r="DO1470" s="24"/>
      <c r="DP1470" s="24"/>
      <c r="DQ1470" s="24"/>
      <c r="DR1470" s="24"/>
      <c r="DS1470" s="24"/>
      <c r="DT1470" s="24"/>
      <c r="DU1470" s="24"/>
      <c r="DV1470" s="24"/>
      <c r="DW1470" s="24"/>
      <c r="DX1470" s="24"/>
      <c r="DY1470" s="24"/>
      <c r="DZ1470" s="24"/>
      <c r="EA1470" s="24"/>
      <c r="EB1470" s="24"/>
      <c r="EC1470" s="24"/>
      <c r="ED1470" s="24"/>
      <c r="EE1470" s="24"/>
      <c r="EF1470" s="24"/>
      <c r="EG1470" s="24"/>
      <c r="EH1470" s="24"/>
      <c r="EI1470" s="24"/>
      <c r="EJ1470" s="24"/>
      <c r="EK1470" s="24"/>
      <c r="EL1470" s="24"/>
      <c r="EM1470" s="24"/>
      <c r="EN1470" s="24"/>
      <c r="EO1470" s="24"/>
      <c r="EP1470" s="24"/>
      <c r="EQ1470" s="24"/>
      <c r="ER1470" s="24"/>
      <c r="ES1470" s="24"/>
      <c r="ET1470" s="24"/>
      <c r="EU1470" s="24"/>
      <c r="EV1470" s="24"/>
      <c r="EW1470" s="24"/>
      <c r="EX1470" s="24"/>
      <c r="EY1470" s="24"/>
      <c r="EZ1470" s="24"/>
      <c r="FA1470" s="24"/>
      <c r="FB1470" s="24"/>
      <c r="FC1470" s="24"/>
      <c r="FD1470" s="24"/>
      <c r="FE1470" s="24"/>
      <c r="FF1470" s="24"/>
      <c r="FG1470" s="24"/>
      <c r="FH1470" s="24"/>
      <c r="FI1470" s="24"/>
      <c r="FJ1470" s="24"/>
      <c r="FK1470" s="24"/>
      <c r="FL1470" s="24"/>
      <c r="FM1470" s="24"/>
      <c r="FN1470" s="24"/>
      <c r="FO1470" s="24"/>
      <c r="FP1470" s="24"/>
      <c r="FQ1470" s="24"/>
      <c r="FR1470" s="24"/>
      <c r="FS1470" s="24"/>
      <c r="FT1470" s="24"/>
      <c r="FU1470" s="24"/>
      <c r="FV1470" s="24"/>
      <c r="FW1470" s="24"/>
      <c r="FX1470" s="24"/>
      <c r="FY1470" s="24"/>
      <c r="FZ1470" s="24"/>
      <c r="GA1470" s="24"/>
      <c r="GB1470" s="24"/>
      <c r="GC1470" s="24"/>
      <c r="GD1470" s="24"/>
      <c r="GE1470" s="24"/>
      <c r="GF1470" s="24"/>
      <c r="GG1470" s="24"/>
      <c r="GH1470" s="24"/>
      <c r="GI1470" s="24"/>
      <c r="GJ1470" s="24"/>
      <c r="GK1470" s="24"/>
      <c r="GL1470" s="24"/>
      <c r="GM1470" s="24"/>
      <c r="GN1470" s="24"/>
      <c r="GO1470" s="24"/>
      <c r="GP1470" s="24"/>
      <c r="GQ1470" s="24"/>
      <c r="GR1470" s="24"/>
      <c r="GS1470" s="24"/>
      <c r="GT1470" s="24"/>
      <c r="GU1470" s="24"/>
      <c r="GV1470" s="24"/>
      <c r="GW1470" s="24"/>
      <c r="GX1470" s="24"/>
      <c r="GY1470" s="24"/>
      <c r="GZ1470" s="24"/>
      <c r="HA1470" s="24"/>
      <c r="HB1470" s="24"/>
      <c r="HC1470" s="24"/>
      <c r="HD1470" s="24"/>
      <c r="HE1470" s="24"/>
      <c r="HF1470" s="24"/>
      <c r="HG1470" s="24"/>
    </row>
    <row r="1471" spans="1:215" ht="13.5" customHeight="1" x14ac:dyDescent="0.2">
      <c r="A1471" s="24"/>
      <c r="B1471" s="24"/>
      <c r="C1471" s="125"/>
      <c r="D1471" s="125"/>
      <c r="O1471" s="24"/>
      <c r="P1471" s="24"/>
      <c r="Q1471" s="125"/>
      <c r="R1471" s="24"/>
      <c r="S1471" s="108"/>
      <c r="T1471" s="108"/>
      <c r="U1471" s="108"/>
      <c r="V1471" s="108"/>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c r="BY1471" s="24"/>
      <c r="BZ1471" s="24"/>
      <c r="CA1471" s="24"/>
      <c r="CB1471" s="24"/>
      <c r="CC1471" s="24"/>
      <c r="CD1471" s="24"/>
      <c r="CE1471" s="24"/>
      <c r="CF1471" s="24"/>
      <c r="CG1471" s="24"/>
      <c r="CH1471" s="24"/>
      <c r="CI1471" s="24"/>
      <c r="CJ1471" s="24"/>
      <c r="CK1471" s="24"/>
      <c r="CL1471" s="24"/>
      <c r="CM1471" s="24"/>
      <c r="CN1471" s="24"/>
      <c r="CO1471" s="24"/>
      <c r="CP1471" s="24"/>
      <c r="CQ1471" s="24"/>
      <c r="CR1471" s="24"/>
      <c r="CS1471" s="24"/>
      <c r="CT1471" s="24"/>
      <c r="CU1471" s="24"/>
      <c r="CV1471" s="24"/>
      <c r="CW1471" s="24"/>
      <c r="CX1471" s="24"/>
      <c r="CY1471" s="24"/>
      <c r="CZ1471" s="24"/>
      <c r="DA1471" s="24"/>
      <c r="DB1471" s="24"/>
      <c r="DC1471" s="24"/>
      <c r="DD1471" s="24"/>
      <c r="DE1471" s="24"/>
      <c r="DF1471" s="24"/>
      <c r="DG1471" s="24"/>
      <c r="DH1471" s="24"/>
      <c r="DI1471" s="24"/>
      <c r="DJ1471" s="24"/>
      <c r="DK1471" s="24"/>
      <c r="DL1471" s="24"/>
      <c r="DM1471" s="24"/>
      <c r="DN1471" s="24"/>
      <c r="DO1471" s="24"/>
      <c r="DP1471" s="24"/>
      <c r="DQ1471" s="24"/>
      <c r="DR1471" s="24"/>
      <c r="DS1471" s="24"/>
      <c r="DT1471" s="24"/>
      <c r="DU1471" s="24"/>
      <c r="DV1471" s="24"/>
      <c r="DW1471" s="24"/>
      <c r="DX1471" s="24"/>
      <c r="DY1471" s="24"/>
      <c r="DZ1471" s="24"/>
      <c r="EA1471" s="24"/>
      <c r="EB1471" s="24"/>
      <c r="EC1471" s="24"/>
      <c r="ED1471" s="24"/>
      <c r="EE1471" s="24"/>
      <c r="EF1471" s="24"/>
      <c r="EG1471" s="24"/>
      <c r="EH1471" s="24"/>
      <c r="EI1471" s="24"/>
      <c r="EJ1471" s="24"/>
      <c r="EK1471" s="24"/>
      <c r="EL1471" s="24"/>
      <c r="EM1471" s="24"/>
      <c r="EN1471" s="24"/>
      <c r="EO1471" s="24"/>
      <c r="EP1471" s="24"/>
      <c r="EQ1471" s="24"/>
      <c r="ER1471" s="24"/>
      <c r="ES1471" s="24"/>
      <c r="ET1471" s="24"/>
      <c r="EU1471" s="24"/>
      <c r="EV1471" s="24"/>
      <c r="EW1471" s="24"/>
      <c r="EX1471" s="24"/>
      <c r="EY1471" s="24"/>
      <c r="EZ1471" s="24"/>
      <c r="FA1471" s="24"/>
      <c r="FB1471" s="24"/>
      <c r="FC1471" s="24"/>
      <c r="FD1471" s="24"/>
      <c r="FE1471" s="24"/>
      <c r="FF1471" s="24"/>
      <c r="FG1471" s="24"/>
      <c r="FH1471" s="24"/>
      <c r="FI1471" s="24"/>
      <c r="FJ1471" s="24"/>
      <c r="FK1471" s="24"/>
      <c r="FL1471" s="24"/>
      <c r="FM1471" s="24"/>
      <c r="FN1471" s="24"/>
      <c r="FO1471" s="24"/>
      <c r="FP1471" s="24"/>
      <c r="FQ1471" s="24"/>
      <c r="FR1471" s="24"/>
      <c r="FS1471" s="24"/>
      <c r="FT1471" s="24"/>
      <c r="FU1471" s="24"/>
      <c r="FV1471" s="24"/>
      <c r="FW1471" s="24"/>
      <c r="FX1471" s="24"/>
      <c r="FY1471" s="24"/>
      <c r="FZ1471" s="24"/>
      <c r="GA1471" s="24"/>
      <c r="GB1471" s="24"/>
      <c r="GC1471" s="24"/>
      <c r="GD1471" s="24"/>
      <c r="GE1471" s="24"/>
      <c r="GF1471" s="24"/>
      <c r="GG1471" s="24"/>
      <c r="GH1471" s="24"/>
      <c r="GI1471" s="24"/>
      <c r="GJ1471" s="24"/>
      <c r="GK1471" s="24"/>
      <c r="GL1471" s="24"/>
      <c r="GM1471" s="24"/>
      <c r="GN1471" s="24"/>
      <c r="GO1471" s="24"/>
      <c r="GP1471" s="24"/>
      <c r="GQ1471" s="24"/>
      <c r="GR1471" s="24"/>
      <c r="GS1471" s="24"/>
      <c r="GT1471" s="24"/>
      <c r="GU1471" s="24"/>
      <c r="GV1471" s="24"/>
      <c r="GW1471" s="24"/>
      <c r="GX1471" s="24"/>
      <c r="GY1471" s="24"/>
      <c r="GZ1471" s="24"/>
      <c r="HA1471" s="24"/>
      <c r="HB1471" s="24"/>
      <c r="HC1471" s="24"/>
      <c r="HD1471" s="24"/>
      <c r="HE1471" s="24"/>
      <c r="HF1471" s="24"/>
      <c r="HG1471" s="24"/>
    </row>
    <row r="1472" spans="1:215" ht="13.5" customHeight="1" x14ac:dyDescent="0.2">
      <c r="A1472" s="24"/>
      <c r="B1472" s="24"/>
      <c r="C1472" s="125"/>
      <c r="D1472" s="125"/>
      <c r="O1472" s="24"/>
      <c r="P1472" s="24"/>
      <c r="Q1472" s="125"/>
      <c r="R1472" s="24"/>
      <c r="S1472" s="108"/>
      <c r="T1472" s="108"/>
      <c r="U1472" s="108"/>
      <c r="V1472" s="108"/>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c r="BY1472" s="24"/>
      <c r="BZ1472" s="24"/>
      <c r="CA1472" s="24"/>
      <c r="CB1472" s="24"/>
      <c r="CC1472" s="24"/>
      <c r="CD1472" s="24"/>
      <c r="CE1472" s="24"/>
      <c r="CF1472" s="24"/>
      <c r="CG1472" s="24"/>
      <c r="CH1472" s="24"/>
      <c r="CI1472" s="24"/>
      <c r="CJ1472" s="24"/>
      <c r="CK1472" s="24"/>
      <c r="CL1472" s="24"/>
      <c r="CM1472" s="24"/>
      <c r="CN1472" s="24"/>
      <c r="CO1472" s="24"/>
      <c r="CP1472" s="24"/>
      <c r="CQ1472" s="24"/>
      <c r="CR1472" s="24"/>
      <c r="CS1472" s="24"/>
      <c r="CT1472" s="24"/>
      <c r="CU1472" s="24"/>
      <c r="CV1472" s="24"/>
      <c r="CW1472" s="24"/>
      <c r="CX1472" s="24"/>
      <c r="CY1472" s="24"/>
      <c r="CZ1472" s="24"/>
      <c r="DA1472" s="24"/>
      <c r="DB1472" s="24"/>
      <c r="DC1472" s="24"/>
      <c r="DD1472" s="24"/>
      <c r="DE1472" s="24"/>
      <c r="DF1472" s="24"/>
      <c r="DG1472" s="24"/>
      <c r="DH1472" s="24"/>
      <c r="DI1472" s="24"/>
      <c r="DJ1472" s="24"/>
      <c r="DK1472" s="24"/>
      <c r="DL1472" s="24"/>
      <c r="DM1472" s="24"/>
      <c r="DN1472" s="24"/>
      <c r="DO1472" s="24"/>
      <c r="DP1472" s="24"/>
      <c r="DQ1472" s="24"/>
      <c r="DR1472" s="24"/>
      <c r="DS1472" s="24"/>
      <c r="DT1472" s="24"/>
      <c r="DU1472" s="24"/>
      <c r="DV1472" s="24"/>
      <c r="DW1472" s="24"/>
      <c r="DX1472" s="24"/>
      <c r="DY1472" s="24"/>
      <c r="DZ1472" s="24"/>
      <c r="EA1472" s="24"/>
      <c r="EB1472" s="24"/>
      <c r="EC1472" s="24"/>
      <c r="ED1472" s="24"/>
      <c r="EE1472" s="24"/>
      <c r="EF1472" s="24"/>
      <c r="EG1472" s="24"/>
      <c r="EH1472" s="24"/>
      <c r="EI1472" s="24"/>
      <c r="EJ1472" s="24"/>
      <c r="EK1472" s="24"/>
      <c r="EL1472" s="24"/>
      <c r="EM1472" s="24"/>
      <c r="EN1472" s="24"/>
      <c r="EO1472" s="24"/>
      <c r="EP1472" s="24"/>
      <c r="EQ1472" s="24"/>
      <c r="ER1472" s="24"/>
      <c r="ES1472" s="24"/>
      <c r="ET1472" s="24"/>
      <c r="EU1472" s="24"/>
      <c r="EV1472" s="24"/>
      <c r="EW1472" s="24"/>
      <c r="EX1472" s="24"/>
      <c r="EY1472" s="24"/>
      <c r="EZ1472" s="24"/>
      <c r="FA1472" s="24"/>
      <c r="FB1472" s="24"/>
      <c r="FC1472" s="24"/>
      <c r="FD1472" s="24"/>
      <c r="FE1472" s="24"/>
      <c r="FF1472" s="24"/>
      <c r="FG1472" s="24"/>
      <c r="FH1472" s="24"/>
      <c r="FI1472" s="24"/>
      <c r="FJ1472" s="24"/>
      <c r="FK1472" s="24"/>
      <c r="FL1472" s="24"/>
      <c r="FM1472" s="24"/>
      <c r="FN1472" s="24"/>
      <c r="FO1472" s="24"/>
      <c r="FP1472" s="24"/>
      <c r="FQ1472" s="24"/>
      <c r="FR1472" s="24"/>
      <c r="FS1472" s="24"/>
      <c r="FT1472" s="24"/>
      <c r="FU1472" s="24"/>
      <c r="FV1472" s="24"/>
      <c r="FW1472" s="24"/>
      <c r="FX1472" s="24"/>
      <c r="FY1472" s="24"/>
      <c r="FZ1472" s="24"/>
      <c r="GA1472" s="24"/>
      <c r="GB1472" s="24"/>
      <c r="GC1472" s="24"/>
      <c r="GD1472" s="24"/>
      <c r="GE1472" s="24"/>
      <c r="GF1472" s="24"/>
      <c r="GG1472" s="24"/>
      <c r="GH1472" s="24"/>
      <c r="GI1472" s="24"/>
      <c r="GJ1472" s="24"/>
      <c r="GK1472" s="24"/>
      <c r="GL1472" s="24"/>
      <c r="GM1472" s="24"/>
      <c r="GN1472" s="24"/>
      <c r="GO1472" s="24"/>
      <c r="GP1472" s="24"/>
      <c r="GQ1472" s="24"/>
      <c r="GR1472" s="24"/>
      <c r="GS1472" s="24"/>
      <c r="GT1472" s="24"/>
      <c r="GU1472" s="24"/>
      <c r="GV1472" s="24"/>
      <c r="GW1472" s="24"/>
      <c r="GX1472" s="24"/>
      <c r="GY1472" s="24"/>
      <c r="GZ1472" s="24"/>
      <c r="HA1472" s="24"/>
      <c r="HB1472" s="24"/>
      <c r="HC1472" s="24"/>
      <c r="HD1472" s="24"/>
      <c r="HE1472" s="24"/>
      <c r="HF1472" s="24"/>
      <c r="HG1472" s="24"/>
    </row>
    <row r="1473" spans="1:215" ht="13.5" customHeight="1" x14ac:dyDescent="0.2">
      <c r="A1473" s="24"/>
      <c r="B1473" s="24"/>
      <c r="C1473" s="125"/>
      <c r="D1473" s="125"/>
      <c r="O1473" s="24"/>
      <c r="P1473" s="24"/>
      <c r="Q1473" s="125"/>
      <c r="R1473" s="24"/>
      <c r="S1473" s="108"/>
      <c r="T1473" s="108"/>
      <c r="U1473" s="108"/>
      <c r="V1473" s="108"/>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c r="BY1473" s="24"/>
      <c r="BZ1473" s="24"/>
      <c r="CA1473" s="24"/>
      <c r="CB1473" s="24"/>
      <c r="CC1473" s="24"/>
      <c r="CD1473" s="24"/>
      <c r="CE1473" s="24"/>
      <c r="CF1473" s="24"/>
      <c r="CG1473" s="24"/>
      <c r="CH1473" s="24"/>
      <c r="CI1473" s="24"/>
      <c r="CJ1473" s="24"/>
      <c r="CK1473" s="24"/>
      <c r="CL1473" s="24"/>
      <c r="CM1473" s="24"/>
      <c r="CN1473" s="24"/>
      <c r="CO1473" s="24"/>
      <c r="CP1473" s="24"/>
      <c r="CQ1473" s="24"/>
      <c r="CR1473" s="24"/>
      <c r="CS1473" s="24"/>
      <c r="CT1473" s="24"/>
      <c r="CU1473" s="24"/>
      <c r="CV1473" s="24"/>
      <c r="CW1473" s="24"/>
      <c r="CX1473" s="24"/>
      <c r="CY1473" s="24"/>
      <c r="CZ1473" s="24"/>
      <c r="DA1473" s="24"/>
      <c r="DB1473" s="24"/>
      <c r="DC1473" s="24"/>
      <c r="DD1473" s="24"/>
      <c r="DE1473" s="24"/>
      <c r="DF1473" s="24"/>
      <c r="DG1473" s="24"/>
      <c r="DH1473" s="24"/>
      <c r="DI1473" s="24"/>
      <c r="DJ1473" s="24"/>
      <c r="DK1473" s="24"/>
      <c r="DL1473" s="24"/>
      <c r="DM1473" s="24"/>
      <c r="DN1473" s="24"/>
      <c r="DO1473" s="24"/>
      <c r="DP1473" s="24"/>
      <c r="DQ1473" s="24"/>
      <c r="DR1473" s="24"/>
      <c r="DS1473" s="24"/>
      <c r="DT1473" s="24"/>
      <c r="DU1473" s="24"/>
      <c r="DV1473" s="24"/>
      <c r="DW1473" s="24"/>
      <c r="DX1473" s="24"/>
      <c r="DY1473" s="24"/>
      <c r="DZ1473" s="24"/>
      <c r="EA1473" s="24"/>
      <c r="EB1473" s="24"/>
      <c r="EC1473" s="24"/>
      <c r="ED1473" s="24"/>
      <c r="EE1473" s="24"/>
      <c r="EF1473" s="24"/>
      <c r="EG1473" s="24"/>
      <c r="EH1473" s="24"/>
      <c r="EI1473" s="24"/>
      <c r="EJ1473" s="24"/>
      <c r="EK1473" s="24"/>
      <c r="EL1473" s="24"/>
      <c r="EM1473" s="24"/>
      <c r="EN1473" s="24"/>
      <c r="EO1473" s="24"/>
      <c r="EP1473" s="24"/>
      <c r="EQ1473" s="24"/>
      <c r="ER1473" s="24"/>
      <c r="ES1473" s="24"/>
      <c r="ET1473" s="24"/>
      <c r="EU1473" s="24"/>
      <c r="EV1473" s="24"/>
      <c r="EW1473" s="24"/>
      <c r="EX1473" s="24"/>
      <c r="EY1473" s="24"/>
      <c r="EZ1473" s="24"/>
      <c r="FA1473" s="24"/>
      <c r="FB1473" s="24"/>
      <c r="FC1473" s="24"/>
      <c r="FD1473" s="24"/>
      <c r="FE1473" s="24"/>
      <c r="FF1473" s="24"/>
      <c r="FG1473" s="24"/>
      <c r="FH1473" s="24"/>
      <c r="FI1473" s="24"/>
      <c r="FJ1473" s="24"/>
      <c r="FK1473" s="24"/>
      <c r="FL1473" s="24"/>
      <c r="FM1473" s="24"/>
      <c r="FN1473" s="24"/>
      <c r="FO1473" s="24"/>
      <c r="FP1473" s="24"/>
      <c r="FQ1473" s="24"/>
      <c r="FR1473" s="24"/>
      <c r="FS1473" s="24"/>
      <c r="FT1473" s="24"/>
      <c r="FU1473" s="24"/>
      <c r="FV1473" s="24"/>
      <c r="FW1473" s="24"/>
      <c r="FX1473" s="24"/>
      <c r="FY1473" s="24"/>
      <c r="FZ1473" s="24"/>
      <c r="GA1473" s="24"/>
      <c r="GB1473" s="24"/>
      <c r="GC1473" s="24"/>
      <c r="GD1473" s="24"/>
      <c r="GE1473" s="24"/>
      <c r="GF1473" s="24"/>
      <c r="GG1473" s="24"/>
      <c r="GH1473" s="24"/>
      <c r="GI1473" s="24"/>
      <c r="GJ1473" s="24"/>
      <c r="GK1473" s="24"/>
      <c r="GL1473" s="24"/>
      <c r="GM1473" s="24"/>
      <c r="GN1473" s="24"/>
      <c r="GO1473" s="24"/>
      <c r="GP1473" s="24"/>
      <c r="GQ1473" s="24"/>
      <c r="GR1473" s="24"/>
      <c r="GS1473" s="24"/>
      <c r="GT1473" s="24"/>
      <c r="GU1473" s="24"/>
      <c r="GV1473" s="24"/>
      <c r="GW1473" s="24"/>
      <c r="GX1473" s="24"/>
      <c r="GY1473" s="24"/>
      <c r="GZ1473" s="24"/>
      <c r="HA1473" s="24"/>
      <c r="HB1473" s="24"/>
      <c r="HC1473" s="24"/>
      <c r="HD1473" s="24"/>
      <c r="HE1473" s="24"/>
      <c r="HF1473" s="24"/>
      <c r="HG1473" s="24"/>
    </row>
    <row r="1474" spans="1:215" ht="13.5" customHeight="1" x14ac:dyDescent="0.2">
      <c r="A1474" s="24"/>
      <c r="B1474" s="24"/>
      <c r="C1474" s="125"/>
      <c r="D1474" s="125"/>
      <c r="O1474" s="24"/>
      <c r="P1474" s="24"/>
      <c r="Q1474" s="125"/>
      <c r="R1474" s="24"/>
      <c r="S1474" s="108"/>
      <c r="T1474" s="108"/>
      <c r="U1474" s="108"/>
      <c r="V1474" s="108"/>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c r="BY1474" s="24"/>
      <c r="BZ1474" s="24"/>
      <c r="CA1474" s="24"/>
      <c r="CB1474" s="24"/>
      <c r="CC1474" s="24"/>
      <c r="CD1474" s="24"/>
      <c r="CE1474" s="24"/>
      <c r="CF1474" s="24"/>
      <c r="CG1474" s="24"/>
      <c r="CH1474" s="24"/>
      <c r="CI1474" s="24"/>
      <c r="CJ1474" s="24"/>
      <c r="CK1474" s="24"/>
      <c r="CL1474" s="24"/>
      <c r="CM1474" s="24"/>
      <c r="CN1474" s="24"/>
      <c r="CO1474" s="24"/>
      <c r="CP1474" s="24"/>
      <c r="CQ1474" s="24"/>
      <c r="CR1474" s="24"/>
      <c r="CS1474" s="24"/>
      <c r="CT1474" s="24"/>
      <c r="CU1474" s="24"/>
      <c r="CV1474" s="24"/>
      <c r="CW1474" s="24"/>
      <c r="CX1474" s="24"/>
      <c r="CY1474" s="24"/>
      <c r="CZ1474" s="24"/>
      <c r="DA1474" s="24"/>
      <c r="DB1474" s="24"/>
      <c r="DC1474" s="24"/>
      <c r="DD1474" s="24"/>
      <c r="DE1474" s="24"/>
      <c r="DF1474" s="24"/>
      <c r="DG1474" s="24"/>
      <c r="DH1474" s="24"/>
      <c r="DI1474" s="24"/>
      <c r="DJ1474" s="24"/>
      <c r="DK1474" s="24"/>
      <c r="DL1474" s="24"/>
      <c r="DM1474" s="24"/>
      <c r="DN1474" s="24"/>
      <c r="DO1474" s="24"/>
      <c r="DP1474" s="24"/>
      <c r="DQ1474" s="24"/>
      <c r="DR1474" s="24"/>
      <c r="DS1474" s="24"/>
      <c r="DT1474" s="24"/>
      <c r="DU1474" s="24"/>
      <c r="DV1474" s="24"/>
      <c r="DW1474" s="24"/>
      <c r="DX1474" s="24"/>
      <c r="DY1474" s="24"/>
      <c r="DZ1474" s="24"/>
      <c r="EA1474" s="24"/>
      <c r="EB1474" s="24"/>
      <c r="EC1474" s="24"/>
      <c r="ED1474" s="24"/>
      <c r="EE1474" s="24"/>
      <c r="EF1474" s="24"/>
      <c r="EG1474" s="24"/>
      <c r="EH1474" s="24"/>
      <c r="EI1474" s="24"/>
      <c r="EJ1474" s="24"/>
      <c r="EK1474" s="24"/>
      <c r="EL1474" s="24"/>
      <c r="EM1474" s="24"/>
      <c r="EN1474" s="24"/>
      <c r="EO1474" s="24"/>
      <c r="EP1474" s="24"/>
      <c r="EQ1474" s="24"/>
      <c r="ER1474" s="24"/>
      <c r="ES1474" s="24"/>
      <c r="ET1474" s="24"/>
      <c r="EU1474" s="24"/>
      <c r="EV1474" s="24"/>
      <c r="EW1474" s="24"/>
      <c r="EX1474" s="24"/>
      <c r="EY1474" s="24"/>
      <c r="EZ1474" s="24"/>
      <c r="FA1474" s="24"/>
      <c r="FB1474" s="24"/>
      <c r="FC1474" s="24"/>
      <c r="FD1474" s="24"/>
      <c r="FE1474" s="24"/>
      <c r="FF1474" s="24"/>
      <c r="FG1474" s="24"/>
      <c r="FH1474" s="24"/>
      <c r="FI1474" s="24"/>
      <c r="FJ1474" s="24"/>
      <c r="FK1474" s="24"/>
      <c r="FL1474" s="24"/>
      <c r="FM1474" s="24"/>
      <c r="FN1474" s="24"/>
      <c r="FO1474" s="24"/>
      <c r="FP1474" s="24"/>
      <c r="FQ1474" s="24"/>
      <c r="FR1474" s="24"/>
      <c r="FS1474" s="24"/>
      <c r="FT1474" s="24"/>
      <c r="FU1474" s="24"/>
      <c r="FV1474" s="24"/>
      <c r="FW1474" s="24"/>
      <c r="FX1474" s="24"/>
      <c r="FY1474" s="24"/>
      <c r="FZ1474" s="24"/>
      <c r="GA1474" s="24"/>
      <c r="GB1474" s="24"/>
      <c r="GC1474" s="24"/>
      <c r="GD1474" s="24"/>
      <c r="GE1474" s="24"/>
      <c r="GF1474" s="24"/>
      <c r="GG1474" s="24"/>
      <c r="GH1474" s="24"/>
      <c r="GI1474" s="24"/>
      <c r="GJ1474" s="24"/>
      <c r="GK1474" s="24"/>
      <c r="GL1474" s="24"/>
      <c r="GM1474" s="24"/>
      <c r="GN1474" s="24"/>
      <c r="GO1474" s="24"/>
      <c r="GP1474" s="24"/>
      <c r="GQ1474" s="24"/>
      <c r="GR1474" s="24"/>
      <c r="GS1474" s="24"/>
      <c r="GT1474" s="24"/>
      <c r="GU1474" s="24"/>
      <c r="GV1474" s="24"/>
      <c r="GW1474" s="24"/>
      <c r="GX1474" s="24"/>
      <c r="GY1474" s="24"/>
      <c r="GZ1474" s="24"/>
      <c r="HA1474" s="24"/>
      <c r="HB1474" s="24"/>
      <c r="HC1474" s="24"/>
      <c r="HD1474" s="24"/>
      <c r="HE1474" s="24"/>
      <c r="HF1474" s="24"/>
      <c r="HG1474" s="24"/>
    </row>
    <row r="1475" spans="1:215" ht="13.5" customHeight="1" x14ac:dyDescent="0.2">
      <c r="A1475" s="24"/>
      <c r="B1475" s="24"/>
      <c r="C1475" s="125"/>
      <c r="D1475" s="125"/>
      <c r="O1475" s="24"/>
      <c r="P1475" s="24"/>
      <c r="Q1475" s="125"/>
      <c r="R1475" s="24"/>
      <c r="S1475" s="108"/>
      <c r="T1475" s="108"/>
      <c r="U1475" s="108"/>
      <c r="V1475" s="108"/>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c r="BY1475" s="24"/>
      <c r="BZ1475" s="24"/>
      <c r="CA1475" s="24"/>
      <c r="CB1475" s="24"/>
      <c r="CC1475" s="24"/>
      <c r="CD1475" s="24"/>
      <c r="CE1475" s="24"/>
      <c r="CF1475" s="24"/>
      <c r="CG1475" s="24"/>
      <c r="CH1475" s="24"/>
      <c r="CI1475" s="24"/>
      <c r="CJ1475" s="24"/>
      <c r="CK1475" s="24"/>
      <c r="CL1475" s="24"/>
      <c r="CM1475" s="24"/>
      <c r="CN1475" s="24"/>
      <c r="CO1475" s="24"/>
      <c r="CP1475" s="24"/>
      <c r="CQ1475" s="24"/>
      <c r="CR1475" s="24"/>
      <c r="CS1475" s="24"/>
      <c r="CT1475" s="24"/>
      <c r="CU1475" s="24"/>
      <c r="CV1475" s="24"/>
      <c r="CW1475" s="24"/>
      <c r="CX1475" s="24"/>
      <c r="CY1475" s="24"/>
      <c r="CZ1475" s="24"/>
      <c r="DA1475" s="24"/>
      <c r="DB1475" s="24"/>
      <c r="DC1475" s="24"/>
      <c r="DD1475" s="24"/>
      <c r="DE1475" s="24"/>
      <c r="DF1475" s="24"/>
      <c r="DG1475" s="24"/>
      <c r="DH1475" s="24"/>
      <c r="DI1475" s="24"/>
      <c r="DJ1475" s="24"/>
      <c r="DK1475" s="24"/>
      <c r="DL1475" s="24"/>
      <c r="DM1475" s="24"/>
      <c r="DN1475" s="24"/>
      <c r="DO1475" s="24"/>
      <c r="DP1475" s="24"/>
      <c r="DQ1475" s="24"/>
      <c r="DR1475" s="24"/>
      <c r="DS1475" s="24"/>
      <c r="DT1475" s="24"/>
      <c r="DU1475" s="24"/>
      <c r="DV1475" s="24"/>
      <c r="DW1475" s="24"/>
      <c r="DX1475" s="24"/>
      <c r="DY1475" s="24"/>
      <c r="DZ1475" s="24"/>
      <c r="EA1475" s="24"/>
      <c r="EB1475" s="24"/>
      <c r="EC1475" s="24"/>
      <c r="ED1475" s="24"/>
      <c r="EE1475" s="24"/>
      <c r="EF1475" s="24"/>
      <c r="EG1475" s="24"/>
      <c r="EH1475" s="24"/>
      <c r="EI1475" s="24"/>
      <c r="EJ1475" s="24"/>
      <c r="EK1475" s="24"/>
      <c r="EL1475" s="24"/>
      <c r="EM1475" s="24"/>
      <c r="EN1475" s="24"/>
      <c r="EO1475" s="24"/>
      <c r="EP1475" s="24"/>
      <c r="EQ1475" s="24"/>
      <c r="ER1475" s="24"/>
      <c r="ES1475" s="24"/>
      <c r="ET1475" s="24"/>
      <c r="EU1475" s="24"/>
      <c r="EV1475" s="24"/>
      <c r="EW1475" s="24"/>
      <c r="EX1475" s="24"/>
      <c r="EY1475" s="24"/>
      <c r="EZ1475" s="24"/>
      <c r="FA1475" s="24"/>
      <c r="FB1475" s="24"/>
      <c r="FC1475" s="24"/>
      <c r="FD1475" s="24"/>
      <c r="FE1475" s="24"/>
      <c r="FF1475" s="24"/>
      <c r="FG1475" s="24"/>
      <c r="FH1475" s="24"/>
      <c r="FI1475" s="24"/>
      <c r="FJ1475" s="24"/>
      <c r="FK1475" s="24"/>
      <c r="FL1475" s="24"/>
      <c r="FM1475" s="24"/>
      <c r="FN1475" s="24"/>
      <c r="FO1475" s="24"/>
      <c r="FP1475" s="24"/>
      <c r="FQ1475" s="24"/>
      <c r="FR1475" s="24"/>
      <c r="FS1475" s="24"/>
      <c r="FT1475" s="24"/>
      <c r="FU1475" s="24"/>
      <c r="FV1475" s="24"/>
      <c r="FW1475" s="24"/>
      <c r="FX1475" s="24"/>
      <c r="FY1475" s="24"/>
      <c r="FZ1475" s="24"/>
      <c r="GA1475" s="24"/>
      <c r="GB1475" s="24"/>
      <c r="GC1475" s="24"/>
      <c r="GD1475" s="24"/>
      <c r="GE1475" s="24"/>
      <c r="GF1475" s="24"/>
      <c r="GG1475" s="24"/>
      <c r="GH1475" s="24"/>
      <c r="GI1475" s="24"/>
      <c r="GJ1475" s="24"/>
      <c r="GK1475" s="24"/>
      <c r="GL1475" s="24"/>
      <c r="GM1475" s="24"/>
      <c r="GN1475" s="24"/>
      <c r="GO1475" s="24"/>
      <c r="GP1475" s="24"/>
      <c r="GQ1475" s="24"/>
      <c r="GR1475" s="24"/>
      <c r="GS1475" s="24"/>
      <c r="GT1475" s="24"/>
      <c r="GU1475" s="24"/>
      <c r="GV1475" s="24"/>
      <c r="GW1475" s="24"/>
      <c r="GX1475" s="24"/>
      <c r="GY1475" s="24"/>
      <c r="GZ1475" s="24"/>
      <c r="HA1475" s="24"/>
      <c r="HB1475" s="24"/>
      <c r="HC1475" s="24"/>
      <c r="HD1475" s="24"/>
      <c r="HE1475" s="24"/>
      <c r="HF1475" s="24"/>
      <c r="HG1475" s="24"/>
    </row>
    <row r="1476" spans="1:215" ht="13.5" customHeight="1" x14ac:dyDescent="0.2">
      <c r="A1476" s="24"/>
      <c r="B1476" s="24"/>
      <c r="C1476" s="125"/>
      <c r="D1476" s="125"/>
      <c r="O1476" s="24"/>
      <c r="P1476" s="24"/>
      <c r="Q1476" s="125"/>
      <c r="R1476" s="24"/>
      <c r="S1476" s="108"/>
      <c r="T1476" s="108"/>
      <c r="U1476" s="108"/>
      <c r="V1476" s="108"/>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c r="BY1476" s="24"/>
      <c r="BZ1476" s="24"/>
      <c r="CA1476" s="24"/>
      <c r="CB1476" s="24"/>
      <c r="CC1476" s="24"/>
      <c r="CD1476" s="24"/>
      <c r="CE1476" s="24"/>
      <c r="CF1476" s="24"/>
      <c r="CG1476" s="24"/>
      <c r="CH1476" s="24"/>
      <c r="CI1476" s="24"/>
      <c r="CJ1476" s="24"/>
      <c r="CK1476" s="24"/>
      <c r="CL1476" s="24"/>
      <c r="CM1476" s="24"/>
      <c r="CN1476" s="24"/>
      <c r="CO1476" s="24"/>
      <c r="CP1476" s="24"/>
      <c r="CQ1476" s="24"/>
      <c r="CR1476" s="24"/>
      <c r="CS1476" s="24"/>
      <c r="CT1476" s="24"/>
      <c r="CU1476" s="24"/>
      <c r="CV1476" s="24"/>
      <c r="CW1476" s="24"/>
      <c r="CX1476" s="24"/>
      <c r="CY1476" s="24"/>
      <c r="CZ1476" s="24"/>
      <c r="DA1476" s="24"/>
      <c r="DB1476" s="24"/>
      <c r="DC1476" s="24"/>
      <c r="DD1476" s="24"/>
      <c r="DE1476" s="24"/>
      <c r="DF1476" s="24"/>
      <c r="DG1476" s="24"/>
      <c r="DH1476" s="24"/>
      <c r="DI1476" s="24"/>
      <c r="DJ1476" s="24"/>
      <c r="DK1476" s="24"/>
      <c r="DL1476" s="24"/>
      <c r="DM1476" s="24"/>
      <c r="DN1476" s="24"/>
      <c r="DO1476" s="24"/>
      <c r="DP1476" s="24"/>
      <c r="DQ1476" s="24"/>
      <c r="DR1476" s="24"/>
      <c r="DS1476" s="24"/>
      <c r="DT1476" s="24"/>
      <c r="DU1476" s="24"/>
      <c r="DV1476" s="24"/>
      <c r="DW1476" s="24"/>
      <c r="DX1476" s="24"/>
      <c r="DY1476" s="24"/>
      <c r="DZ1476" s="24"/>
      <c r="EA1476" s="24"/>
      <c r="EB1476" s="24"/>
      <c r="EC1476" s="24"/>
      <c r="ED1476" s="24"/>
      <c r="EE1476" s="24"/>
      <c r="EF1476" s="24"/>
      <c r="EG1476" s="24"/>
      <c r="EH1476" s="24"/>
      <c r="EI1476" s="24"/>
      <c r="EJ1476" s="24"/>
      <c r="EK1476" s="24"/>
      <c r="EL1476" s="24"/>
      <c r="EM1476" s="24"/>
      <c r="EN1476" s="24"/>
      <c r="EO1476" s="24"/>
      <c r="EP1476" s="24"/>
      <c r="EQ1476" s="24"/>
      <c r="ER1476" s="24"/>
      <c r="ES1476" s="24"/>
      <c r="ET1476" s="24"/>
      <c r="EU1476" s="24"/>
      <c r="EV1476" s="24"/>
      <c r="EW1476" s="24"/>
      <c r="EX1476" s="24"/>
      <c r="EY1476" s="24"/>
      <c r="EZ1476" s="24"/>
      <c r="FA1476" s="24"/>
      <c r="FB1476" s="24"/>
      <c r="FC1476" s="24"/>
      <c r="FD1476" s="24"/>
      <c r="FE1476" s="24"/>
      <c r="FF1476" s="24"/>
      <c r="FG1476" s="24"/>
      <c r="FH1476" s="24"/>
      <c r="FI1476" s="24"/>
      <c r="FJ1476" s="24"/>
      <c r="FK1476" s="24"/>
      <c r="FL1476" s="24"/>
      <c r="FM1476" s="24"/>
      <c r="FN1476" s="24"/>
      <c r="FO1476" s="24"/>
      <c r="FP1476" s="24"/>
      <c r="FQ1476" s="24"/>
      <c r="FR1476" s="24"/>
      <c r="FS1476" s="24"/>
      <c r="FT1476" s="24"/>
      <c r="FU1476" s="24"/>
      <c r="FV1476" s="24"/>
      <c r="FW1476" s="24"/>
      <c r="FX1476" s="24"/>
      <c r="FY1476" s="24"/>
      <c r="FZ1476" s="24"/>
      <c r="GA1476" s="24"/>
      <c r="GB1476" s="24"/>
      <c r="GC1476" s="24"/>
      <c r="GD1476" s="24"/>
      <c r="GE1476" s="24"/>
      <c r="GF1476" s="24"/>
      <c r="GG1476" s="24"/>
      <c r="GH1476" s="24"/>
      <c r="GI1476" s="24"/>
      <c r="GJ1476" s="24"/>
      <c r="GK1476" s="24"/>
      <c r="GL1476" s="24"/>
      <c r="GM1476" s="24"/>
      <c r="GN1476" s="24"/>
      <c r="GO1476" s="24"/>
      <c r="GP1476" s="24"/>
      <c r="GQ1476" s="24"/>
      <c r="GR1476" s="24"/>
      <c r="GS1476" s="24"/>
      <c r="GT1476" s="24"/>
      <c r="GU1476" s="24"/>
      <c r="GV1476" s="24"/>
      <c r="GW1476" s="24"/>
      <c r="GX1476" s="24"/>
      <c r="GY1476" s="24"/>
      <c r="GZ1476" s="24"/>
      <c r="HA1476" s="24"/>
      <c r="HB1476" s="24"/>
      <c r="HC1476" s="24"/>
      <c r="HD1476" s="24"/>
      <c r="HE1476" s="24"/>
      <c r="HF1476" s="24"/>
      <c r="HG1476" s="24"/>
    </row>
    <row r="1477" spans="1:215" ht="13.5" customHeight="1" x14ac:dyDescent="0.2">
      <c r="A1477" s="24"/>
      <c r="B1477" s="24"/>
      <c r="C1477" s="125"/>
      <c r="D1477" s="125"/>
      <c r="O1477" s="24"/>
      <c r="P1477" s="24"/>
      <c r="Q1477" s="125"/>
      <c r="R1477" s="24"/>
      <c r="S1477" s="108"/>
      <c r="T1477" s="108"/>
      <c r="U1477" s="108"/>
      <c r="V1477" s="108"/>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c r="BY1477" s="24"/>
      <c r="BZ1477" s="24"/>
      <c r="CA1477" s="24"/>
      <c r="CB1477" s="24"/>
      <c r="CC1477" s="24"/>
      <c r="CD1477" s="24"/>
      <c r="CE1477" s="24"/>
      <c r="CF1477" s="24"/>
      <c r="CG1477" s="24"/>
      <c r="CH1477" s="24"/>
      <c r="CI1477" s="24"/>
      <c r="CJ1477" s="24"/>
      <c r="CK1477" s="24"/>
      <c r="CL1477" s="24"/>
      <c r="CM1477" s="24"/>
      <c r="CN1477" s="24"/>
      <c r="CO1477" s="24"/>
      <c r="CP1477" s="24"/>
      <c r="CQ1477" s="24"/>
      <c r="CR1477" s="24"/>
      <c r="CS1477" s="24"/>
      <c r="CT1477" s="24"/>
      <c r="CU1477" s="24"/>
      <c r="CV1477" s="24"/>
      <c r="CW1477" s="24"/>
      <c r="CX1477" s="24"/>
      <c r="CY1477" s="24"/>
      <c r="CZ1477" s="24"/>
      <c r="DA1477" s="24"/>
      <c r="DB1477" s="24"/>
      <c r="DC1477" s="24"/>
      <c r="DD1477" s="24"/>
      <c r="DE1477" s="24"/>
      <c r="DF1477" s="24"/>
      <c r="DG1477" s="24"/>
      <c r="DH1477" s="24"/>
      <c r="DI1477" s="24"/>
      <c r="DJ1477" s="24"/>
      <c r="DK1477" s="24"/>
      <c r="DL1477" s="24"/>
      <c r="DM1477" s="24"/>
      <c r="DN1477" s="24"/>
      <c r="DO1477" s="24"/>
      <c r="DP1477" s="24"/>
      <c r="DQ1477" s="24"/>
      <c r="DR1477" s="24"/>
      <c r="DS1477" s="24"/>
      <c r="DT1477" s="24"/>
      <c r="DU1477" s="24"/>
      <c r="DV1477" s="24"/>
      <c r="DW1477" s="24"/>
      <c r="DX1477" s="24"/>
      <c r="DY1477" s="24"/>
      <c r="DZ1477" s="24"/>
      <c r="EA1477" s="24"/>
      <c r="EB1477" s="24"/>
      <c r="EC1477" s="24"/>
      <c r="ED1477" s="24"/>
      <c r="EE1477" s="24"/>
      <c r="EF1477" s="24"/>
      <c r="EG1477" s="24"/>
      <c r="EH1477" s="24"/>
      <c r="EI1477" s="24"/>
      <c r="EJ1477" s="24"/>
      <c r="EK1477" s="24"/>
      <c r="EL1477" s="24"/>
      <c r="EM1477" s="24"/>
      <c r="EN1477" s="24"/>
      <c r="EO1477" s="24"/>
      <c r="EP1477" s="24"/>
      <c r="EQ1477" s="24"/>
      <c r="ER1477" s="24"/>
      <c r="ES1477" s="24"/>
      <c r="ET1477" s="24"/>
      <c r="EU1477" s="24"/>
      <c r="EV1477" s="24"/>
      <c r="EW1477" s="24"/>
      <c r="EX1477" s="24"/>
      <c r="EY1477" s="24"/>
      <c r="EZ1477" s="24"/>
      <c r="FA1477" s="24"/>
      <c r="FB1477" s="24"/>
      <c r="FC1477" s="24"/>
      <c r="FD1477" s="24"/>
      <c r="FE1477" s="24"/>
      <c r="FF1477" s="24"/>
      <c r="FG1477" s="24"/>
      <c r="FH1477" s="24"/>
      <c r="FI1477" s="24"/>
      <c r="FJ1477" s="24"/>
      <c r="FK1477" s="24"/>
      <c r="FL1477" s="24"/>
      <c r="FM1477" s="24"/>
      <c r="FN1477" s="24"/>
      <c r="FO1477" s="24"/>
      <c r="FP1477" s="24"/>
      <c r="FQ1477" s="24"/>
      <c r="FR1477" s="24"/>
      <c r="FS1477" s="24"/>
      <c r="FT1477" s="24"/>
      <c r="FU1477" s="24"/>
      <c r="FV1477" s="24"/>
      <c r="FW1477" s="24"/>
      <c r="FX1477" s="24"/>
      <c r="FY1477" s="24"/>
      <c r="FZ1477" s="24"/>
      <c r="GA1477" s="24"/>
      <c r="GB1477" s="24"/>
      <c r="GC1477" s="24"/>
      <c r="GD1477" s="24"/>
      <c r="GE1477" s="24"/>
      <c r="GF1477" s="24"/>
      <c r="GG1477" s="24"/>
      <c r="GH1477" s="24"/>
      <c r="GI1477" s="24"/>
      <c r="GJ1477" s="24"/>
      <c r="GK1477" s="24"/>
      <c r="GL1477" s="24"/>
      <c r="GM1477" s="24"/>
      <c r="GN1477" s="24"/>
      <c r="GO1477" s="24"/>
      <c r="GP1477" s="24"/>
      <c r="GQ1477" s="24"/>
      <c r="GR1477" s="24"/>
      <c r="GS1477" s="24"/>
      <c r="GT1477" s="24"/>
      <c r="GU1477" s="24"/>
      <c r="GV1477" s="24"/>
      <c r="GW1477" s="24"/>
      <c r="GX1477" s="24"/>
      <c r="GY1477" s="24"/>
      <c r="GZ1477" s="24"/>
      <c r="HA1477" s="24"/>
      <c r="HB1477" s="24"/>
      <c r="HC1477" s="24"/>
      <c r="HD1477" s="24"/>
      <c r="HE1477" s="24"/>
      <c r="HF1477" s="24"/>
      <c r="HG1477" s="24"/>
    </row>
    <row r="1478" spans="1:215" ht="13.5" customHeight="1" x14ac:dyDescent="0.2">
      <c r="A1478" s="24"/>
      <c r="B1478" s="24"/>
      <c r="C1478" s="125"/>
      <c r="D1478" s="125"/>
      <c r="O1478" s="24"/>
      <c r="P1478" s="24"/>
      <c r="Q1478" s="125"/>
      <c r="R1478" s="24"/>
      <c r="S1478" s="108"/>
      <c r="T1478" s="108"/>
      <c r="U1478" s="108"/>
      <c r="V1478" s="108"/>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24"/>
      <c r="CA1478" s="24"/>
      <c r="CB1478" s="24"/>
      <c r="CC1478" s="24"/>
      <c r="CD1478" s="24"/>
      <c r="CE1478" s="24"/>
      <c r="CF1478" s="24"/>
      <c r="CG1478" s="24"/>
      <c r="CH1478" s="24"/>
      <c r="CI1478" s="24"/>
      <c r="CJ1478" s="24"/>
      <c r="CK1478" s="24"/>
      <c r="CL1478" s="24"/>
      <c r="CM1478" s="24"/>
      <c r="CN1478" s="24"/>
      <c r="CO1478" s="24"/>
      <c r="CP1478" s="24"/>
      <c r="CQ1478" s="24"/>
      <c r="CR1478" s="24"/>
      <c r="CS1478" s="24"/>
      <c r="CT1478" s="24"/>
      <c r="CU1478" s="24"/>
      <c r="CV1478" s="24"/>
      <c r="CW1478" s="24"/>
      <c r="CX1478" s="24"/>
      <c r="CY1478" s="24"/>
      <c r="CZ1478" s="24"/>
      <c r="DA1478" s="24"/>
      <c r="DB1478" s="24"/>
      <c r="DC1478" s="24"/>
      <c r="DD1478" s="24"/>
      <c r="DE1478" s="24"/>
      <c r="DF1478" s="24"/>
      <c r="DG1478" s="24"/>
      <c r="DH1478" s="24"/>
      <c r="DI1478" s="24"/>
      <c r="DJ1478" s="24"/>
      <c r="DK1478" s="24"/>
      <c r="DL1478" s="24"/>
      <c r="DM1478" s="24"/>
      <c r="DN1478" s="24"/>
      <c r="DO1478" s="24"/>
      <c r="DP1478" s="24"/>
      <c r="DQ1478" s="24"/>
      <c r="DR1478" s="24"/>
      <c r="DS1478" s="24"/>
      <c r="DT1478" s="24"/>
      <c r="DU1478" s="24"/>
      <c r="DV1478" s="24"/>
      <c r="DW1478" s="24"/>
      <c r="DX1478" s="24"/>
      <c r="DY1478" s="24"/>
      <c r="DZ1478" s="24"/>
      <c r="EA1478" s="24"/>
      <c r="EB1478" s="24"/>
      <c r="EC1478" s="24"/>
      <c r="ED1478" s="24"/>
      <c r="EE1478" s="24"/>
      <c r="EF1478" s="24"/>
      <c r="EG1478" s="24"/>
      <c r="EH1478" s="24"/>
      <c r="EI1478" s="24"/>
      <c r="EJ1478" s="24"/>
      <c r="EK1478" s="24"/>
      <c r="EL1478" s="24"/>
      <c r="EM1478" s="24"/>
      <c r="EN1478" s="24"/>
      <c r="EO1478" s="24"/>
      <c r="EP1478" s="24"/>
      <c r="EQ1478" s="24"/>
      <c r="ER1478" s="24"/>
      <c r="ES1478" s="24"/>
      <c r="ET1478" s="24"/>
      <c r="EU1478" s="24"/>
      <c r="EV1478" s="24"/>
      <c r="EW1478" s="24"/>
      <c r="EX1478" s="24"/>
      <c r="EY1478" s="24"/>
      <c r="EZ1478" s="24"/>
      <c r="FA1478" s="24"/>
      <c r="FB1478" s="24"/>
      <c r="FC1478" s="24"/>
      <c r="FD1478" s="24"/>
      <c r="FE1478" s="24"/>
      <c r="FF1478" s="24"/>
      <c r="FG1478" s="24"/>
      <c r="FH1478" s="24"/>
      <c r="FI1478" s="24"/>
      <c r="FJ1478" s="24"/>
      <c r="FK1478" s="24"/>
      <c r="FL1478" s="24"/>
      <c r="FM1478" s="24"/>
      <c r="FN1478" s="24"/>
      <c r="FO1478" s="24"/>
      <c r="FP1478" s="24"/>
      <c r="FQ1478" s="24"/>
      <c r="FR1478" s="24"/>
      <c r="FS1478" s="24"/>
      <c r="FT1478" s="24"/>
      <c r="FU1478" s="24"/>
      <c r="FV1478" s="24"/>
      <c r="FW1478" s="24"/>
      <c r="FX1478" s="24"/>
      <c r="FY1478" s="24"/>
      <c r="FZ1478" s="24"/>
      <c r="GA1478" s="24"/>
      <c r="GB1478" s="24"/>
      <c r="GC1478" s="24"/>
      <c r="GD1478" s="24"/>
      <c r="GE1478" s="24"/>
      <c r="GF1478" s="24"/>
      <c r="GG1478" s="24"/>
      <c r="GH1478" s="24"/>
      <c r="GI1478" s="24"/>
      <c r="GJ1478" s="24"/>
      <c r="GK1478" s="24"/>
      <c r="GL1478" s="24"/>
      <c r="GM1478" s="24"/>
      <c r="GN1478" s="24"/>
      <c r="GO1478" s="24"/>
      <c r="GP1478" s="24"/>
      <c r="GQ1478" s="24"/>
      <c r="GR1478" s="24"/>
      <c r="GS1478" s="24"/>
      <c r="GT1478" s="24"/>
      <c r="GU1478" s="24"/>
      <c r="GV1478" s="24"/>
      <c r="GW1478" s="24"/>
      <c r="GX1478" s="24"/>
      <c r="GY1478" s="24"/>
      <c r="GZ1478" s="24"/>
      <c r="HA1478" s="24"/>
      <c r="HB1478" s="24"/>
      <c r="HC1478" s="24"/>
      <c r="HD1478" s="24"/>
      <c r="HE1478" s="24"/>
      <c r="HF1478" s="24"/>
      <c r="HG1478" s="24"/>
    </row>
    <row r="1479" spans="1:215" ht="13.5" customHeight="1" x14ac:dyDescent="0.2">
      <c r="A1479" s="24"/>
      <c r="B1479" s="24"/>
      <c r="C1479" s="125"/>
      <c r="D1479" s="125"/>
      <c r="O1479" s="24"/>
      <c r="P1479" s="24"/>
      <c r="Q1479" s="125"/>
      <c r="R1479" s="24"/>
      <c r="S1479" s="108"/>
      <c r="T1479" s="108"/>
      <c r="U1479" s="108"/>
      <c r="V1479" s="108"/>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24"/>
      <c r="CD1479" s="24"/>
      <c r="CE1479" s="24"/>
      <c r="CF1479" s="24"/>
      <c r="CG1479" s="24"/>
      <c r="CH1479" s="24"/>
      <c r="CI1479" s="24"/>
      <c r="CJ1479" s="24"/>
      <c r="CK1479" s="24"/>
      <c r="CL1479" s="24"/>
      <c r="CM1479" s="24"/>
      <c r="CN1479" s="24"/>
      <c r="CO1479" s="24"/>
      <c r="CP1479" s="24"/>
      <c r="CQ1479" s="24"/>
      <c r="CR1479" s="24"/>
      <c r="CS1479" s="24"/>
      <c r="CT1479" s="24"/>
      <c r="CU1479" s="24"/>
      <c r="CV1479" s="24"/>
      <c r="CW1479" s="24"/>
      <c r="CX1479" s="24"/>
      <c r="CY1479" s="24"/>
      <c r="CZ1479" s="24"/>
      <c r="DA1479" s="24"/>
      <c r="DB1479" s="24"/>
      <c r="DC1479" s="24"/>
      <c r="DD1479" s="24"/>
      <c r="DE1479" s="24"/>
      <c r="DF1479" s="24"/>
      <c r="DG1479" s="24"/>
      <c r="DH1479" s="24"/>
      <c r="DI1479" s="24"/>
      <c r="DJ1479" s="24"/>
      <c r="DK1479" s="24"/>
      <c r="DL1479" s="24"/>
      <c r="DM1479" s="24"/>
      <c r="DN1479" s="24"/>
      <c r="DO1479" s="24"/>
      <c r="DP1479" s="24"/>
      <c r="DQ1479" s="24"/>
      <c r="DR1479" s="24"/>
      <c r="DS1479" s="24"/>
      <c r="DT1479" s="24"/>
      <c r="DU1479" s="24"/>
      <c r="DV1479" s="24"/>
      <c r="DW1479" s="24"/>
      <c r="DX1479" s="24"/>
      <c r="DY1479" s="24"/>
      <c r="DZ1479" s="24"/>
      <c r="EA1479" s="24"/>
      <c r="EB1479" s="24"/>
      <c r="EC1479" s="24"/>
      <c r="ED1479" s="24"/>
      <c r="EE1479" s="24"/>
      <c r="EF1479" s="24"/>
      <c r="EG1479" s="24"/>
      <c r="EH1479" s="24"/>
      <c r="EI1479" s="24"/>
      <c r="EJ1479" s="24"/>
      <c r="EK1479" s="24"/>
      <c r="EL1479" s="24"/>
      <c r="EM1479" s="24"/>
      <c r="EN1479" s="24"/>
      <c r="EO1479" s="24"/>
      <c r="EP1479" s="24"/>
      <c r="EQ1479" s="24"/>
      <c r="ER1479" s="24"/>
      <c r="ES1479" s="24"/>
      <c r="ET1479" s="24"/>
      <c r="EU1479" s="24"/>
      <c r="EV1479" s="24"/>
      <c r="EW1479" s="24"/>
      <c r="EX1479" s="24"/>
      <c r="EY1479" s="24"/>
      <c r="EZ1479" s="24"/>
      <c r="FA1479" s="24"/>
      <c r="FB1479" s="24"/>
      <c r="FC1479" s="24"/>
      <c r="FD1479" s="24"/>
      <c r="FE1479" s="24"/>
      <c r="FF1479" s="24"/>
      <c r="FG1479" s="24"/>
      <c r="FH1479" s="24"/>
      <c r="FI1479" s="24"/>
      <c r="FJ1479" s="24"/>
      <c r="FK1479" s="24"/>
      <c r="FL1479" s="24"/>
      <c r="FM1479" s="24"/>
      <c r="FN1479" s="24"/>
      <c r="FO1479" s="24"/>
      <c r="FP1479" s="24"/>
      <c r="FQ1479" s="24"/>
      <c r="FR1479" s="24"/>
      <c r="FS1479" s="24"/>
      <c r="FT1479" s="24"/>
      <c r="FU1479" s="24"/>
      <c r="FV1479" s="24"/>
      <c r="FW1479" s="24"/>
      <c r="FX1479" s="24"/>
      <c r="FY1479" s="24"/>
      <c r="FZ1479" s="24"/>
      <c r="GA1479" s="24"/>
      <c r="GB1479" s="24"/>
      <c r="GC1479" s="24"/>
      <c r="GD1479" s="24"/>
      <c r="GE1479" s="24"/>
      <c r="GF1479" s="24"/>
      <c r="GG1479" s="24"/>
      <c r="GH1479" s="24"/>
      <c r="GI1479" s="24"/>
      <c r="GJ1479" s="24"/>
      <c r="GK1479" s="24"/>
      <c r="GL1479" s="24"/>
      <c r="GM1479" s="24"/>
      <c r="GN1479" s="24"/>
      <c r="GO1479" s="24"/>
      <c r="GP1479" s="24"/>
      <c r="GQ1479" s="24"/>
      <c r="GR1479" s="24"/>
      <c r="GS1479" s="24"/>
      <c r="GT1479" s="24"/>
      <c r="GU1479" s="24"/>
      <c r="GV1479" s="24"/>
      <c r="GW1479" s="24"/>
      <c r="GX1479" s="24"/>
      <c r="GY1479" s="24"/>
      <c r="GZ1479" s="24"/>
      <c r="HA1479" s="24"/>
      <c r="HB1479" s="24"/>
      <c r="HC1479" s="24"/>
      <c r="HD1479" s="24"/>
      <c r="HE1479" s="24"/>
      <c r="HF1479" s="24"/>
      <c r="HG1479" s="24"/>
    </row>
    <row r="1480" spans="1:215" ht="13.5" customHeight="1" x14ac:dyDescent="0.2">
      <c r="A1480" s="24"/>
      <c r="B1480" s="24"/>
      <c r="C1480" s="125"/>
      <c r="D1480" s="125"/>
      <c r="O1480" s="24"/>
      <c r="P1480" s="24"/>
      <c r="Q1480" s="125"/>
      <c r="R1480" s="24"/>
      <c r="S1480" s="108"/>
      <c r="T1480" s="108"/>
      <c r="U1480" s="108"/>
      <c r="V1480" s="108"/>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c r="BY1480" s="24"/>
      <c r="BZ1480" s="24"/>
      <c r="CA1480" s="24"/>
      <c r="CB1480" s="24"/>
      <c r="CC1480" s="24"/>
      <c r="CD1480" s="24"/>
      <c r="CE1480" s="24"/>
      <c r="CF1480" s="24"/>
      <c r="CG1480" s="24"/>
      <c r="CH1480" s="24"/>
      <c r="CI1480" s="24"/>
      <c r="CJ1480" s="24"/>
      <c r="CK1480" s="24"/>
      <c r="CL1480" s="24"/>
      <c r="CM1480" s="24"/>
      <c r="CN1480" s="24"/>
      <c r="CO1480" s="24"/>
      <c r="CP1480" s="24"/>
      <c r="CQ1480" s="24"/>
      <c r="CR1480" s="24"/>
      <c r="CS1480" s="24"/>
      <c r="CT1480" s="24"/>
      <c r="CU1480" s="24"/>
      <c r="CV1480" s="24"/>
      <c r="CW1480" s="24"/>
      <c r="CX1480" s="24"/>
      <c r="CY1480" s="24"/>
      <c r="CZ1480" s="24"/>
      <c r="DA1480" s="24"/>
      <c r="DB1480" s="24"/>
      <c r="DC1480" s="24"/>
      <c r="DD1480" s="24"/>
      <c r="DE1480" s="24"/>
      <c r="DF1480" s="24"/>
      <c r="DG1480" s="24"/>
      <c r="DH1480" s="24"/>
      <c r="DI1480" s="24"/>
      <c r="DJ1480" s="24"/>
      <c r="DK1480" s="24"/>
      <c r="DL1480" s="24"/>
      <c r="DM1480" s="24"/>
      <c r="DN1480" s="24"/>
      <c r="DO1480" s="24"/>
      <c r="DP1480" s="24"/>
      <c r="DQ1480" s="24"/>
      <c r="DR1480" s="24"/>
      <c r="DS1480" s="24"/>
      <c r="DT1480" s="24"/>
      <c r="DU1480" s="24"/>
      <c r="DV1480" s="24"/>
      <c r="DW1480" s="24"/>
      <c r="DX1480" s="24"/>
      <c r="DY1480" s="24"/>
      <c r="DZ1480" s="24"/>
      <c r="EA1480" s="24"/>
      <c r="EB1480" s="24"/>
      <c r="EC1480" s="24"/>
      <c r="ED1480" s="24"/>
      <c r="EE1480" s="24"/>
      <c r="EF1480" s="24"/>
      <c r="EG1480" s="24"/>
      <c r="EH1480" s="24"/>
      <c r="EI1480" s="24"/>
      <c r="EJ1480" s="24"/>
      <c r="EK1480" s="24"/>
      <c r="EL1480" s="24"/>
      <c r="EM1480" s="24"/>
      <c r="EN1480" s="24"/>
      <c r="EO1480" s="24"/>
      <c r="EP1480" s="24"/>
      <c r="EQ1480" s="24"/>
      <c r="ER1480" s="24"/>
      <c r="ES1480" s="24"/>
      <c r="ET1480" s="24"/>
      <c r="EU1480" s="24"/>
      <c r="EV1480" s="24"/>
      <c r="EW1480" s="24"/>
      <c r="EX1480" s="24"/>
      <c r="EY1480" s="24"/>
      <c r="EZ1480" s="24"/>
      <c r="FA1480" s="24"/>
      <c r="FB1480" s="24"/>
      <c r="FC1480" s="24"/>
      <c r="FD1480" s="24"/>
      <c r="FE1480" s="24"/>
      <c r="FF1480" s="24"/>
      <c r="FG1480" s="24"/>
      <c r="FH1480" s="24"/>
      <c r="FI1480" s="24"/>
      <c r="FJ1480" s="24"/>
      <c r="FK1480" s="24"/>
      <c r="FL1480" s="24"/>
      <c r="FM1480" s="24"/>
      <c r="FN1480" s="24"/>
      <c r="FO1480" s="24"/>
      <c r="FP1480" s="24"/>
      <c r="FQ1480" s="24"/>
      <c r="FR1480" s="24"/>
      <c r="FS1480" s="24"/>
      <c r="FT1480" s="24"/>
      <c r="FU1480" s="24"/>
      <c r="FV1480" s="24"/>
      <c r="FW1480" s="24"/>
      <c r="FX1480" s="24"/>
      <c r="FY1480" s="24"/>
      <c r="FZ1480" s="24"/>
      <c r="GA1480" s="24"/>
      <c r="GB1480" s="24"/>
      <c r="GC1480" s="24"/>
      <c r="GD1480" s="24"/>
      <c r="GE1480" s="24"/>
      <c r="GF1480" s="24"/>
      <c r="GG1480" s="24"/>
      <c r="GH1480" s="24"/>
      <c r="GI1480" s="24"/>
      <c r="GJ1480" s="24"/>
      <c r="GK1480" s="24"/>
      <c r="GL1480" s="24"/>
      <c r="GM1480" s="24"/>
      <c r="GN1480" s="24"/>
      <c r="GO1480" s="24"/>
      <c r="GP1480" s="24"/>
      <c r="GQ1480" s="24"/>
      <c r="GR1480" s="24"/>
      <c r="GS1480" s="24"/>
      <c r="GT1480" s="24"/>
      <c r="GU1480" s="24"/>
      <c r="GV1480" s="24"/>
      <c r="GW1480" s="24"/>
      <c r="GX1480" s="24"/>
      <c r="GY1480" s="24"/>
      <c r="GZ1480" s="24"/>
      <c r="HA1480" s="24"/>
      <c r="HB1480" s="24"/>
      <c r="HC1480" s="24"/>
      <c r="HD1480" s="24"/>
      <c r="HE1480" s="24"/>
      <c r="HF1480" s="24"/>
      <c r="HG1480" s="24"/>
    </row>
    <row r="1481" spans="1:215" ht="13.5" customHeight="1" x14ac:dyDescent="0.2">
      <c r="A1481" s="24"/>
      <c r="B1481" s="24"/>
      <c r="C1481" s="125"/>
      <c r="D1481" s="125"/>
      <c r="O1481" s="24"/>
      <c r="P1481" s="24"/>
      <c r="Q1481" s="125"/>
      <c r="R1481" s="24"/>
      <c r="S1481" s="108"/>
      <c r="T1481" s="108"/>
      <c r="U1481" s="108"/>
      <c r="V1481" s="108"/>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c r="BY1481" s="24"/>
      <c r="BZ1481" s="24"/>
      <c r="CA1481" s="24"/>
      <c r="CB1481" s="24"/>
      <c r="CC1481" s="24"/>
      <c r="CD1481" s="24"/>
      <c r="CE1481" s="24"/>
      <c r="CF1481" s="24"/>
      <c r="CG1481" s="24"/>
      <c r="CH1481" s="24"/>
      <c r="CI1481" s="24"/>
      <c r="CJ1481" s="24"/>
      <c r="CK1481" s="24"/>
      <c r="CL1481" s="24"/>
      <c r="CM1481" s="24"/>
      <c r="CN1481" s="24"/>
      <c r="CO1481" s="24"/>
      <c r="CP1481" s="24"/>
      <c r="CQ1481" s="24"/>
      <c r="CR1481" s="24"/>
      <c r="CS1481" s="24"/>
      <c r="CT1481" s="24"/>
      <c r="CU1481" s="24"/>
      <c r="CV1481" s="24"/>
      <c r="CW1481" s="24"/>
      <c r="CX1481" s="24"/>
      <c r="CY1481" s="24"/>
      <c r="CZ1481" s="24"/>
      <c r="DA1481" s="24"/>
      <c r="DB1481" s="24"/>
      <c r="DC1481" s="24"/>
      <c r="DD1481" s="24"/>
      <c r="DE1481" s="24"/>
      <c r="DF1481" s="24"/>
      <c r="DG1481" s="24"/>
      <c r="DH1481" s="24"/>
      <c r="DI1481" s="24"/>
      <c r="DJ1481" s="24"/>
      <c r="DK1481" s="24"/>
      <c r="DL1481" s="24"/>
      <c r="DM1481" s="24"/>
      <c r="DN1481" s="24"/>
      <c r="DO1481" s="24"/>
      <c r="DP1481" s="24"/>
      <c r="DQ1481" s="24"/>
      <c r="DR1481" s="24"/>
      <c r="DS1481" s="24"/>
      <c r="DT1481" s="24"/>
      <c r="DU1481" s="24"/>
      <c r="DV1481" s="24"/>
      <c r="DW1481" s="24"/>
      <c r="DX1481" s="24"/>
      <c r="DY1481" s="24"/>
      <c r="DZ1481" s="24"/>
      <c r="EA1481" s="24"/>
      <c r="EB1481" s="24"/>
      <c r="EC1481" s="24"/>
      <c r="ED1481" s="24"/>
      <c r="EE1481" s="24"/>
      <c r="EF1481" s="24"/>
      <c r="EG1481" s="24"/>
      <c r="EH1481" s="24"/>
      <c r="EI1481" s="24"/>
      <c r="EJ1481" s="24"/>
      <c r="EK1481" s="24"/>
      <c r="EL1481" s="24"/>
      <c r="EM1481" s="24"/>
      <c r="EN1481" s="24"/>
      <c r="EO1481" s="24"/>
      <c r="EP1481" s="24"/>
      <c r="EQ1481" s="24"/>
      <c r="ER1481" s="24"/>
      <c r="ES1481" s="24"/>
      <c r="ET1481" s="24"/>
      <c r="EU1481" s="24"/>
      <c r="EV1481" s="24"/>
      <c r="EW1481" s="24"/>
      <c r="EX1481" s="24"/>
      <c r="EY1481" s="24"/>
      <c r="EZ1481" s="24"/>
      <c r="FA1481" s="24"/>
      <c r="FB1481" s="24"/>
      <c r="FC1481" s="24"/>
      <c r="FD1481" s="24"/>
      <c r="FE1481" s="24"/>
      <c r="FF1481" s="24"/>
      <c r="FG1481" s="24"/>
      <c r="FH1481" s="24"/>
      <c r="FI1481" s="24"/>
      <c r="FJ1481" s="24"/>
      <c r="FK1481" s="24"/>
      <c r="FL1481" s="24"/>
      <c r="FM1481" s="24"/>
      <c r="FN1481" s="24"/>
      <c r="FO1481" s="24"/>
      <c r="FP1481" s="24"/>
      <c r="FQ1481" s="24"/>
      <c r="FR1481" s="24"/>
      <c r="FS1481" s="24"/>
      <c r="FT1481" s="24"/>
      <c r="FU1481" s="24"/>
      <c r="FV1481" s="24"/>
      <c r="FW1481" s="24"/>
      <c r="FX1481" s="24"/>
      <c r="FY1481" s="24"/>
      <c r="FZ1481" s="24"/>
      <c r="GA1481" s="24"/>
      <c r="GB1481" s="24"/>
      <c r="GC1481" s="24"/>
      <c r="GD1481" s="24"/>
      <c r="GE1481" s="24"/>
      <c r="GF1481" s="24"/>
      <c r="GG1481" s="24"/>
      <c r="GH1481" s="24"/>
      <c r="GI1481" s="24"/>
      <c r="GJ1481" s="24"/>
      <c r="GK1481" s="24"/>
      <c r="GL1481" s="24"/>
      <c r="GM1481" s="24"/>
      <c r="GN1481" s="24"/>
      <c r="GO1481" s="24"/>
      <c r="GP1481" s="24"/>
      <c r="GQ1481" s="24"/>
      <c r="GR1481" s="24"/>
      <c r="GS1481" s="24"/>
      <c r="GT1481" s="24"/>
      <c r="GU1481" s="24"/>
      <c r="GV1481" s="24"/>
      <c r="GW1481" s="24"/>
      <c r="GX1481" s="24"/>
      <c r="GY1481" s="24"/>
      <c r="GZ1481" s="24"/>
      <c r="HA1481" s="24"/>
      <c r="HB1481" s="24"/>
      <c r="HC1481" s="24"/>
      <c r="HD1481" s="24"/>
      <c r="HE1481" s="24"/>
      <c r="HF1481" s="24"/>
      <c r="HG1481" s="24"/>
    </row>
    <row r="1482" spans="1:215" ht="13.5" customHeight="1" x14ac:dyDescent="0.2">
      <c r="A1482" s="24"/>
      <c r="B1482" s="24"/>
      <c r="C1482" s="125"/>
      <c r="D1482" s="125"/>
      <c r="O1482" s="24"/>
      <c r="P1482" s="24"/>
      <c r="Q1482" s="125"/>
      <c r="R1482" s="24"/>
      <c r="S1482" s="108"/>
      <c r="T1482" s="108"/>
      <c r="U1482" s="108"/>
      <c r="V1482" s="108"/>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24"/>
      <c r="CA1482" s="24"/>
      <c r="CB1482" s="24"/>
      <c r="CC1482" s="24"/>
      <c r="CD1482" s="24"/>
      <c r="CE1482" s="24"/>
      <c r="CF1482" s="24"/>
      <c r="CG1482" s="24"/>
      <c r="CH1482" s="24"/>
      <c r="CI1482" s="24"/>
      <c r="CJ1482" s="24"/>
      <c r="CK1482" s="24"/>
      <c r="CL1482" s="24"/>
      <c r="CM1482" s="24"/>
      <c r="CN1482" s="24"/>
      <c r="CO1482" s="24"/>
      <c r="CP1482" s="24"/>
      <c r="CQ1482" s="24"/>
      <c r="CR1482" s="24"/>
      <c r="CS1482" s="24"/>
      <c r="CT1482" s="24"/>
      <c r="CU1482" s="24"/>
      <c r="CV1482" s="24"/>
      <c r="CW1482" s="24"/>
      <c r="CX1482" s="24"/>
      <c r="CY1482" s="24"/>
      <c r="CZ1482" s="24"/>
      <c r="DA1482" s="24"/>
      <c r="DB1482" s="24"/>
      <c r="DC1482" s="24"/>
      <c r="DD1482" s="24"/>
      <c r="DE1482" s="24"/>
      <c r="DF1482" s="24"/>
      <c r="DG1482" s="24"/>
      <c r="DH1482" s="24"/>
      <c r="DI1482" s="24"/>
      <c r="DJ1482" s="24"/>
      <c r="DK1482" s="24"/>
      <c r="DL1482" s="24"/>
      <c r="DM1482" s="24"/>
      <c r="DN1482" s="24"/>
      <c r="DO1482" s="24"/>
      <c r="DP1482" s="24"/>
      <c r="DQ1482" s="24"/>
      <c r="DR1482" s="24"/>
      <c r="DS1482" s="24"/>
      <c r="DT1482" s="24"/>
      <c r="DU1482" s="24"/>
      <c r="DV1482" s="24"/>
      <c r="DW1482" s="24"/>
      <c r="DX1482" s="24"/>
      <c r="DY1482" s="24"/>
      <c r="DZ1482" s="24"/>
      <c r="EA1482" s="24"/>
      <c r="EB1482" s="24"/>
      <c r="EC1482" s="24"/>
      <c r="ED1482" s="24"/>
      <c r="EE1482" s="24"/>
      <c r="EF1482" s="24"/>
      <c r="EG1482" s="24"/>
      <c r="EH1482" s="24"/>
      <c r="EI1482" s="24"/>
      <c r="EJ1482" s="24"/>
      <c r="EK1482" s="24"/>
      <c r="EL1482" s="24"/>
      <c r="EM1482" s="24"/>
      <c r="EN1482" s="24"/>
      <c r="EO1482" s="24"/>
      <c r="EP1482" s="24"/>
      <c r="EQ1482" s="24"/>
      <c r="ER1482" s="24"/>
      <c r="ES1482" s="24"/>
      <c r="ET1482" s="24"/>
      <c r="EU1482" s="24"/>
      <c r="EV1482" s="24"/>
      <c r="EW1482" s="24"/>
      <c r="EX1482" s="24"/>
      <c r="EY1482" s="24"/>
      <c r="EZ1482" s="24"/>
      <c r="FA1482" s="24"/>
      <c r="FB1482" s="24"/>
      <c r="FC1482" s="24"/>
      <c r="FD1482" s="24"/>
      <c r="FE1482" s="24"/>
      <c r="FF1482" s="24"/>
      <c r="FG1482" s="24"/>
      <c r="FH1482" s="24"/>
      <c r="FI1482" s="24"/>
      <c r="FJ1482" s="24"/>
      <c r="FK1482" s="24"/>
      <c r="FL1482" s="24"/>
      <c r="FM1482" s="24"/>
      <c r="FN1482" s="24"/>
      <c r="FO1482" s="24"/>
      <c r="FP1482" s="24"/>
      <c r="FQ1482" s="24"/>
      <c r="FR1482" s="24"/>
      <c r="FS1482" s="24"/>
      <c r="FT1482" s="24"/>
      <c r="FU1482" s="24"/>
      <c r="FV1482" s="24"/>
      <c r="FW1482" s="24"/>
      <c r="FX1482" s="24"/>
      <c r="FY1482" s="24"/>
      <c r="FZ1482" s="24"/>
      <c r="GA1482" s="24"/>
      <c r="GB1482" s="24"/>
      <c r="GC1482" s="24"/>
      <c r="GD1482" s="24"/>
      <c r="GE1482" s="24"/>
      <c r="GF1482" s="24"/>
      <c r="GG1482" s="24"/>
      <c r="GH1482" s="24"/>
      <c r="GI1482" s="24"/>
      <c r="GJ1482" s="24"/>
      <c r="GK1482" s="24"/>
      <c r="GL1482" s="24"/>
      <c r="GM1482" s="24"/>
      <c r="GN1482" s="24"/>
      <c r="GO1482" s="24"/>
      <c r="GP1482" s="24"/>
      <c r="GQ1482" s="24"/>
      <c r="GR1482" s="24"/>
      <c r="GS1482" s="24"/>
      <c r="GT1482" s="24"/>
      <c r="GU1482" s="24"/>
      <c r="GV1482" s="24"/>
      <c r="GW1482" s="24"/>
      <c r="GX1482" s="24"/>
      <c r="GY1482" s="24"/>
      <c r="GZ1482" s="24"/>
      <c r="HA1482" s="24"/>
      <c r="HB1482" s="24"/>
      <c r="HC1482" s="24"/>
      <c r="HD1482" s="24"/>
      <c r="HE1482" s="24"/>
      <c r="HF1482" s="24"/>
      <c r="HG1482" s="24"/>
    </row>
    <row r="1483" spans="1:215" ht="13.5" customHeight="1" x14ac:dyDescent="0.2">
      <c r="A1483" s="24"/>
      <c r="B1483" s="24"/>
      <c r="C1483" s="125"/>
      <c r="D1483" s="125"/>
      <c r="O1483" s="24"/>
      <c r="P1483" s="24"/>
      <c r="Q1483" s="125"/>
      <c r="R1483" s="24"/>
      <c r="S1483" s="108"/>
      <c r="T1483" s="108"/>
      <c r="U1483" s="108"/>
      <c r="V1483" s="108"/>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24"/>
      <c r="CA1483" s="24"/>
      <c r="CB1483" s="24"/>
      <c r="CC1483" s="24"/>
      <c r="CD1483" s="24"/>
      <c r="CE1483" s="24"/>
      <c r="CF1483" s="24"/>
      <c r="CG1483" s="24"/>
      <c r="CH1483" s="24"/>
      <c r="CI1483" s="24"/>
      <c r="CJ1483" s="24"/>
      <c r="CK1483" s="24"/>
      <c r="CL1483" s="24"/>
      <c r="CM1483" s="24"/>
      <c r="CN1483" s="24"/>
      <c r="CO1483" s="24"/>
      <c r="CP1483" s="24"/>
      <c r="CQ1483" s="24"/>
      <c r="CR1483" s="24"/>
      <c r="CS1483" s="24"/>
      <c r="CT1483" s="24"/>
      <c r="CU1483" s="24"/>
      <c r="CV1483" s="24"/>
      <c r="CW1483" s="24"/>
      <c r="CX1483" s="24"/>
      <c r="CY1483" s="24"/>
      <c r="CZ1483" s="24"/>
      <c r="DA1483" s="24"/>
      <c r="DB1483" s="24"/>
      <c r="DC1483" s="24"/>
      <c r="DD1483" s="24"/>
      <c r="DE1483" s="24"/>
      <c r="DF1483" s="24"/>
      <c r="DG1483" s="24"/>
      <c r="DH1483" s="24"/>
      <c r="DI1483" s="24"/>
      <c r="DJ1483" s="24"/>
      <c r="DK1483" s="24"/>
      <c r="DL1483" s="24"/>
      <c r="DM1483" s="24"/>
      <c r="DN1483" s="24"/>
      <c r="DO1483" s="24"/>
      <c r="DP1483" s="24"/>
      <c r="DQ1483" s="24"/>
      <c r="DR1483" s="24"/>
      <c r="DS1483" s="24"/>
      <c r="DT1483" s="24"/>
      <c r="DU1483" s="24"/>
      <c r="DV1483" s="24"/>
      <c r="DW1483" s="24"/>
      <c r="DX1483" s="24"/>
      <c r="DY1483" s="24"/>
      <c r="DZ1483" s="24"/>
      <c r="EA1483" s="24"/>
      <c r="EB1483" s="24"/>
      <c r="EC1483" s="24"/>
      <c r="ED1483" s="24"/>
      <c r="EE1483" s="24"/>
      <c r="EF1483" s="24"/>
      <c r="EG1483" s="24"/>
      <c r="EH1483" s="24"/>
      <c r="EI1483" s="24"/>
      <c r="EJ1483" s="24"/>
      <c r="EK1483" s="24"/>
      <c r="EL1483" s="24"/>
      <c r="EM1483" s="24"/>
      <c r="EN1483" s="24"/>
      <c r="EO1483" s="24"/>
      <c r="EP1483" s="24"/>
      <c r="EQ1483" s="24"/>
      <c r="ER1483" s="24"/>
      <c r="ES1483" s="24"/>
      <c r="ET1483" s="24"/>
      <c r="EU1483" s="24"/>
      <c r="EV1483" s="24"/>
      <c r="EW1483" s="24"/>
      <c r="EX1483" s="24"/>
      <c r="EY1483" s="24"/>
      <c r="EZ1483" s="24"/>
      <c r="FA1483" s="24"/>
      <c r="FB1483" s="24"/>
      <c r="FC1483" s="24"/>
      <c r="FD1483" s="24"/>
      <c r="FE1483" s="24"/>
      <c r="FF1483" s="24"/>
      <c r="FG1483" s="24"/>
      <c r="FH1483" s="24"/>
      <c r="FI1483" s="24"/>
      <c r="FJ1483" s="24"/>
      <c r="FK1483" s="24"/>
      <c r="FL1483" s="24"/>
      <c r="FM1483" s="24"/>
      <c r="FN1483" s="24"/>
      <c r="FO1483" s="24"/>
      <c r="FP1483" s="24"/>
      <c r="FQ1483" s="24"/>
      <c r="FR1483" s="24"/>
      <c r="FS1483" s="24"/>
      <c r="FT1483" s="24"/>
      <c r="FU1483" s="24"/>
      <c r="FV1483" s="24"/>
      <c r="FW1483" s="24"/>
      <c r="FX1483" s="24"/>
      <c r="FY1483" s="24"/>
      <c r="FZ1483" s="24"/>
      <c r="GA1483" s="24"/>
      <c r="GB1483" s="24"/>
      <c r="GC1483" s="24"/>
      <c r="GD1483" s="24"/>
      <c r="GE1483" s="24"/>
      <c r="GF1483" s="24"/>
      <c r="GG1483" s="24"/>
      <c r="GH1483" s="24"/>
      <c r="GI1483" s="24"/>
      <c r="GJ1483" s="24"/>
      <c r="GK1483" s="24"/>
      <c r="GL1483" s="24"/>
      <c r="GM1483" s="24"/>
      <c r="GN1483" s="24"/>
      <c r="GO1483" s="24"/>
      <c r="GP1483" s="24"/>
      <c r="GQ1483" s="24"/>
      <c r="GR1483" s="24"/>
      <c r="GS1483" s="24"/>
      <c r="GT1483" s="24"/>
      <c r="GU1483" s="24"/>
      <c r="GV1483" s="24"/>
      <c r="GW1483" s="24"/>
      <c r="GX1483" s="24"/>
      <c r="GY1483" s="24"/>
      <c r="GZ1483" s="24"/>
      <c r="HA1483" s="24"/>
      <c r="HB1483" s="24"/>
      <c r="HC1483" s="24"/>
      <c r="HD1483" s="24"/>
      <c r="HE1483" s="24"/>
      <c r="HF1483" s="24"/>
      <c r="HG1483" s="24"/>
    </row>
    <row r="1484" spans="1:215" ht="13.5" customHeight="1" x14ac:dyDescent="0.2">
      <c r="A1484" s="24"/>
      <c r="B1484" s="24"/>
      <c r="C1484" s="125"/>
      <c r="D1484" s="125"/>
      <c r="O1484" s="24"/>
      <c r="P1484" s="24"/>
      <c r="Q1484" s="125"/>
      <c r="R1484" s="24"/>
      <c r="S1484" s="108"/>
      <c r="T1484" s="108"/>
      <c r="U1484" s="108"/>
      <c r="V1484" s="108"/>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24"/>
      <c r="CA1484" s="24"/>
      <c r="CB1484" s="24"/>
      <c r="CC1484" s="24"/>
      <c r="CD1484" s="24"/>
      <c r="CE1484" s="24"/>
      <c r="CF1484" s="24"/>
      <c r="CG1484" s="24"/>
      <c r="CH1484" s="24"/>
      <c r="CI1484" s="24"/>
      <c r="CJ1484" s="24"/>
      <c r="CK1484" s="24"/>
      <c r="CL1484" s="24"/>
      <c r="CM1484" s="24"/>
      <c r="CN1484" s="24"/>
      <c r="CO1484" s="24"/>
      <c r="CP1484" s="24"/>
      <c r="CQ1484" s="24"/>
      <c r="CR1484" s="24"/>
      <c r="CS1484" s="24"/>
      <c r="CT1484" s="24"/>
      <c r="CU1484" s="24"/>
      <c r="CV1484" s="24"/>
      <c r="CW1484" s="24"/>
      <c r="CX1484" s="24"/>
      <c r="CY1484" s="24"/>
      <c r="CZ1484" s="24"/>
      <c r="DA1484" s="24"/>
      <c r="DB1484" s="24"/>
      <c r="DC1484" s="24"/>
      <c r="DD1484" s="24"/>
      <c r="DE1484" s="24"/>
      <c r="DF1484" s="24"/>
      <c r="DG1484" s="24"/>
      <c r="DH1484" s="24"/>
      <c r="DI1484" s="24"/>
      <c r="DJ1484" s="24"/>
      <c r="DK1484" s="24"/>
      <c r="DL1484" s="24"/>
      <c r="DM1484" s="24"/>
      <c r="DN1484" s="24"/>
      <c r="DO1484" s="24"/>
      <c r="DP1484" s="24"/>
      <c r="DQ1484" s="24"/>
      <c r="DR1484" s="24"/>
      <c r="DS1484" s="24"/>
      <c r="DT1484" s="24"/>
      <c r="DU1484" s="24"/>
      <c r="DV1484" s="24"/>
      <c r="DW1484" s="24"/>
      <c r="DX1484" s="24"/>
      <c r="DY1484" s="24"/>
      <c r="DZ1484" s="24"/>
      <c r="EA1484" s="24"/>
      <c r="EB1484" s="24"/>
      <c r="EC1484" s="24"/>
      <c r="ED1484" s="24"/>
      <c r="EE1484" s="24"/>
      <c r="EF1484" s="24"/>
      <c r="EG1484" s="24"/>
      <c r="EH1484" s="24"/>
      <c r="EI1484" s="24"/>
      <c r="EJ1484" s="24"/>
      <c r="EK1484" s="24"/>
      <c r="EL1484" s="24"/>
      <c r="EM1484" s="24"/>
      <c r="EN1484" s="24"/>
      <c r="EO1484" s="24"/>
      <c r="EP1484" s="24"/>
      <c r="EQ1484" s="24"/>
      <c r="ER1484" s="24"/>
      <c r="ES1484" s="24"/>
      <c r="ET1484" s="24"/>
      <c r="EU1484" s="24"/>
      <c r="EV1484" s="24"/>
      <c r="EW1484" s="24"/>
      <c r="EX1484" s="24"/>
      <c r="EY1484" s="24"/>
      <c r="EZ1484" s="24"/>
      <c r="FA1484" s="24"/>
      <c r="FB1484" s="24"/>
      <c r="FC1484" s="24"/>
      <c r="FD1484" s="24"/>
      <c r="FE1484" s="24"/>
      <c r="FF1484" s="24"/>
      <c r="FG1484" s="24"/>
      <c r="FH1484" s="24"/>
      <c r="FI1484" s="24"/>
      <c r="FJ1484" s="24"/>
      <c r="FK1484" s="24"/>
      <c r="FL1484" s="24"/>
      <c r="FM1484" s="24"/>
      <c r="FN1484" s="24"/>
      <c r="FO1484" s="24"/>
      <c r="FP1484" s="24"/>
      <c r="FQ1484" s="24"/>
      <c r="FR1484" s="24"/>
      <c r="FS1484" s="24"/>
      <c r="FT1484" s="24"/>
      <c r="FU1484" s="24"/>
      <c r="FV1484" s="24"/>
      <c r="FW1484" s="24"/>
      <c r="FX1484" s="24"/>
      <c r="FY1484" s="24"/>
      <c r="FZ1484" s="24"/>
      <c r="GA1484" s="24"/>
      <c r="GB1484" s="24"/>
      <c r="GC1484" s="24"/>
      <c r="GD1484" s="24"/>
      <c r="GE1484" s="24"/>
      <c r="GF1484" s="24"/>
      <c r="GG1484" s="24"/>
      <c r="GH1484" s="24"/>
      <c r="GI1484" s="24"/>
      <c r="GJ1484" s="24"/>
      <c r="GK1484" s="24"/>
      <c r="GL1484" s="24"/>
      <c r="GM1484" s="24"/>
      <c r="GN1484" s="24"/>
      <c r="GO1484" s="24"/>
      <c r="GP1484" s="24"/>
      <c r="GQ1484" s="24"/>
      <c r="GR1484" s="24"/>
      <c r="GS1484" s="24"/>
      <c r="GT1484" s="24"/>
      <c r="GU1484" s="24"/>
      <c r="GV1484" s="24"/>
      <c r="GW1484" s="24"/>
      <c r="GX1484" s="24"/>
      <c r="GY1484" s="24"/>
      <c r="GZ1484" s="24"/>
      <c r="HA1484" s="24"/>
      <c r="HB1484" s="24"/>
      <c r="HC1484" s="24"/>
      <c r="HD1484" s="24"/>
      <c r="HE1484" s="24"/>
      <c r="HF1484" s="24"/>
      <c r="HG1484" s="24"/>
    </row>
    <row r="1485" spans="1:215" ht="13.5" customHeight="1" x14ac:dyDescent="0.2">
      <c r="A1485" s="24"/>
      <c r="B1485" s="24"/>
      <c r="C1485" s="125"/>
      <c r="D1485" s="125"/>
      <c r="O1485" s="24"/>
      <c r="P1485" s="24"/>
      <c r="Q1485" s="125"/>
      <c r="R1485" s="24"/>
      <c r="S1485" s="108"/>
      <c r="T1485" s="108"/>
      <c r="U1485" s="108"/>
      <c r="V1485" s="108"/>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c r="CA1485" s="24"/>
      <c r="CB1485" s="24"/>
      <c r="CC1485" s="24"/>
      <c r="CD1485" s="24"/>
      <c r="CE1485" s="24"/>
      <c r="CF1485" s="24"/>
      <c r="CG1485" s="24"/>
      <c r="CH1485" s="24"/>
      <c r="CI1485" s="24"/>
      <c r="CJ1485" s="24"/>
      <c r="CK1485" s="24"/>
      <c r="CL1485" s="24"/>
      <c r="CM1485" s="24"/>
      <c r="CN1485" s="24"/>
      <c r="CO1485" s="24"/>
      <c r="CP1485" s="24"/>
      <c r="CQ1485" s="24"/>
      <c r="CR1485" s="24"/>
      <c r="CS1485" s="24"/>
      <c r="CT1485" s="24"/>
      <c r="CU1485" s="24"/>
      <c r="CV1485" s="24"/>
      <c r="CW1485" s="24"/>
      <c r="CX1485" s="24"/>
      <c r="CY1485" s="24"/>
      <c r="CZ1485" s="24"/>
      <c r="DA1485" s="24"/>
      <c r="DB1485" s="24"/>
      <c r="DC1485" s="24"/>
      <c r="DD1485" s="24"/>
      <c r="DE1485" s="24"/>
      <c r="DF1485" s="24"/>
      <c r="DG1485" s="24"/>
      <c r="DH1485" s="24"/>
      <c r="DI1485" s="24"/>
      <c r="DJ1485" s="24"/>
      <c r="DK1485" s="24"/>
      <c r="DL1485" s="24"/>
      <c r="DM1485" s="24"/>
      <c r="DN1485" s="24"/>
      <c r="DO1485" s="24"/>
      <c r="DP1485" s="24"/>
      <c r="DQ1485" s="24"/>
      <c r="DR1485" s="24"/>
      <c r="DS1485" s="24"/>
      <c r="DT1485" s="24"/>
      <c r="DU1485" s="24"/>
      <c r="DV1485" s="24"/>
      <c r="DW1485" s="24"/>
      <c r="DX1485" s="24"/>
      <c r="DY1485" s="24"/>
      <c r="DZ1485" s="24"/>
      <c r="EA1485" s="24"/>
      <c r="EB1485" s="24"/>
      <c r="EC1485" s="24"/>
      <c r="ED1485" s="24"/>
      <c r="EE1485" s="24"/>
      <c r="EF1485" s="24"/>
      <c r="EG1485" s="24"/>
      <c r="EH1485" s="24"/>
      <c r="EI1485" s="24"/>
      <c r="EJ1485" s="24"/>
      <c r="EK1485" s="24"/>
      <c r="EL1485" s="24"/>
      <c r="EM1485" s="24"/>
      <c r="EN1485" s="24"/>
      <c r="EO1485" s="24"/>
      <c r="EP1485" s="24"/>
      <c r="EQ1485" s="24"/>
      <c r="ER1485" s="24"/>
      <c r="ES1485" s="24"/>
      <c r="ET1485" s="24"/>
      <c r="EU1485" s="24"/>
      <c r="EV1485" s="24"/>
      <c r="EW1485" s="24"/>
      <c r="EX1485" s="24"/>
      <c r="EY1485" s="24"/>
      <c r="EZ1485" s="24"/>
      <c r="FA1485" s="24"/>
      <c r="FB1485" s="24"/>
      <c r="FC1485" s="24"/>
      <c r="FD1485" s="24"/>
      <c r="FE1485" s="24"/>
      <c r="FF1485" s="24"/>
      <c r="FG1485" s="24"/>
      <c r="FH1485" s="24"/>
      <c r="FI1485" s="24"/>
      <c r="FJ1485" s="24"/>
      <c r="FK1485" s="24"/>
      <c r="FL1485" s="24"/>
      <c r="FM1485" s="24"/>
      <c r="FN1485" s="24"/>
      <c r="FO1485" s="24"/>
      <c r="FP1485" s="24"/>
      <c r="FQ1485" s="24"/>
      <c r="FR1485" s="24"/>
      <c r="FS1485" s="24"/>
      <c r="FT1485" s="24"/>
      <c r="FU1485" s="24"/>
      <c r="FV1485" s="24"/>
      <c r="FW1485" s="24"/>
      <c r="FX1485" s="24"/>
      <c r="FY1485" s="24"/>
      <c r="FZ1485" s="24"/>
      <c r="GA1485" s="24"/>
      <c r="GB1485" s="24"/>
      <c r="GC1485" s="24"/>
      <c r="GD1485" s="24"/>
      <c r="GE1485" s="24"/>
      <c r="GF1485" s="24"/>
      <c r="GG1485" s="24"/>
      <c r="GH1485" s="24"/>
      <c r="GI1485" s="24"/>
      <c r="GJ1485" s="24"/>
      <c r="GK1485" s="24"/>
      <c r="GL1485" s="24"/>
      <c r="GM1485" s="24"/>
      <c r="GN1485" s="24"/>
      <c r="GO1485" s="24"/>
      <c r="GP1485" s="24"/>
      <c r="GQ1485" s="24"/>
      <c r="GR1485" s="24"/>
      <c r="GS1485" s="24"/>
      <c r="GT1485" s="24"/>
      <c r="GU1485" s="24"/>
      <c r="GV1485" s="24"/>
      <c r="GW1485" s="24"/>
      <c r="GX1485" s="24"/>
      <c r="GY1485" s="24"/>
      <c r="GZ1485" s="24"/>
      <c r="HA1485" s="24"/>
      <c r="HB1485" s="24"/>
      <c r="HC1485" s="24"/>
      <c r="HD1485" s="24"/>
      <c r="HE1485" s="24"/>
      <c r="HF1485" s="24"/>
      <c r="HG1485" s="24"/>
    </row>
    <row r="1486" spans="1:215" ht="13.5" customHeight="1" x14ac:dyDescent="0.2">
      <c r="A1486" s="24"/>
      <c r="B1486" s="24"/>
      <c r="C1486" s="125"/>
      <c r="D1486" s="125"/>
      <c r="O1486" s="24"/>
      <c r="P1486" s="24"/>
      <c r="Q1486" s="125"/>
      <c r="R1486" s="24"/>
      <c r="S1486" s="108"/>
      <c r="T1486" s="108"/>
      <c r="U1486" s="108"/>
      <c r="V1486" s="108"/>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4"/>
      <c r="CA1486" s="24"/>
      <c r="CB1486" s="24"/>
      <c r="CC1486" s="24"/>
      <c r="CD1486" s="24"/>
      <c r="CE1486" s="24"/>
      <c r="CF1486" s="24"/>
      <c r="CG1486" s="24"/>
      <c r="CH1486" s="24"/>
      <c r="CI1486" s="24"/>
      <c r="CJ1486" s="24"/>
      <c r="CK1486" s="24"/>
      <c r="CL1486" s="24"/>
      <c r="CM1486" s="24"/>
      <c r="CN1486" s="24"/>
      <c r="CO1486" s="24"/>
      <c r="CP1486" s="24"/>
      <c r="CQ1486" s="24"/>
      <c r="CR1486" s="24"/>
      <c r="CS1486" s="24"/>
      <c r="CT1486" s="24"/>
      <c r="CU1486" s="24"/>
      <c r="CV1486" s="24"/>
      <c r="CW1486" s="24"/>
      <c r="CX1486" s="24"/>
      <c r="CY1486" s="24"/>
      <c r="CZ1486" s="24"/>
      <c r="DA1486" s="24"/>
      <c r="DB1486" s="24"/>
      <c r="DC1486" s="24"/>
      <c r="DD1486" s="24"/>
      <c r="DE1486" s="24"/>
      <c r="DF1486" s="24"/>
      <c r="DG1486" s="24"/>
      <c r="DH1486" s="24"/>
      <c r="DI1486" s="24"/>
      <c r="DJ1486" s="24"/>
      <c r="DK1486" s="24"/>
      <c r="DL1486" s="24"/>
      <c r="DM1486" s="24"/>
      <c r="DN1486" s="24"/>
      <c r="DO1486" s="24"/>
      <c r="DP1486" s="24"/>
      <c r="DQ1486" s="24"/>
      <c r="DR1486" s="24"/>
      <c r="DS1486" s="24"/>
      <c r="DT1486" s="24"/>
      <c r="DU1486" s="24"/>
      <c r="DV1486" s="24"/>
      <c r="DW1486" s="24"/>
      <c r="DX1486" s="24"/>
      <c r="DY1486" s="24"/>
      <c r="DZ1486" s="24"/>
      <c r="EA1486" s="24"/>
      <c r="EB1486" s="24"/>
      <c r="EC1486" s="24"/>
      <c r="ED1486" s="24"/>
      <c r="EE1486" s="24"/>
      <c r="EF1486" s="24"/>
      <c r="EG1486" s="24"/>
      <c r="EH1486" s="24"/>
      <c r="EI1486" s="24"/>
      <c r="EJ1486" s="24"/>
      <c r="EK1486" s="24"/>
      <c r="EL1486" s="24"/>
      <c r="EM1486" s="24"/>
      <c r="EN1486" s="24"/>
      <c r="EO1486" s="24"/>
      <c r="EP1486" s="24"/>
      <c r="EQ1486" s="24"/>
      <c r="ER1486" s="24"/>
      <c r="ES1486" s="24"/>
      <c r="ET1486" s="24"/>
      <c r="EU1486" s="24"/>
      <c r="EV1486" s="24"/>
      <c r="EW1486" s="24"/>
      <c r="EX1486" s="24"/>
      <c r="EY1486" s="24"/>
      <c r="EZ1486" s="24"/>
      <c r="FA1486" s="24"/>
      <c r="FB1486" s="24"/>
      <c r="FC1486" s="24"/>
      <c r="FD1486" s="24"/>
      <c r="FE1486" s="24"/>
      <c r="FF1486" s="24"/>
      <c r="FG1486" s="24"/>
      <c r="FH1486" s="24"/>
      <c r="FI1486" s="24"/>
      <c r="FJ1486" s="24"/>
      <c r="FK1486" s="24"/>
      <c r="FL1486" s="24"/>
      <c r="FM1486" s="24"/>
      <c r="FN1486" s="24"/>
      <c r="FO1486" s="24"/>
      <c r="FP1486" s="24"/>
      <c r="FQ1486" s="24"/>
      <c r="FR1486" s="24"/>
      <c r="FS1486" s="24"/>
      <c r="FT1486" s="24"/>
      <c r="FU1486" s="24"/>
      <c r="FV1486" s="24"/>
      <c r="FW1486" s="24"/>
      <c r="FX1486" s="24"/>
      <c r="FY1486" s="24"/>
      <c r="FZ1486" s="24"/>
      <c r="GA1486" s="24"/>
      <c r="GB1486" s="24"/>
      <c r="GC1486" s="24"/>
      <c r="GD1486" s="24"/>
      <c r="GE1486" s="24"/>
      <c r="GF1486" s="24"/>
      <c r="GG1486" s="24"/>
      <c r="GH1486" s="24"/>
      <c r="GI1486" s="24"/>
      <c r="GJ1486" s="24"/>
      <c r="GK1486" s="24"/>
      <c r="GL1486" s="24"/>
      <c r="GM1486" s="24"/>
      <c r="GN1486" s="24"/>
      <c r="GO1486" s="24"/>
      <c r="GP1486" s="24"/>
      <c r="GQ1486" s="24"/>
      <c r="GR1486" s="24"/>
      <c r="GS1486" s="24"/>
      <c r="GT1486" s="24"/>
      <c r="GU1486" s="24"/>
      <c r="GV1486" s="24"/>
      <c r="GW1486" s="24"/>
      <c r="GX1486" s="24"/>
      <c r="GY1486" s="24"/>
      <c r="GZ1486" s="24"/>
      <c r="HA1486" s="24"/>
      <c r="HB1486" s="24"/>
      <c r="HC1486" s="24"/>
      <c r="HD1486" s="24"/>
      <c r="HE1486" s="24"/>
      <c r="HF1486" s="24"/>
      <c r="HG1486" s="24"/>
    </row>
    <row r="1487" spans="1:215" ht="13.5" customHeight="1" x14ac:dyDescent="0.2">
      <c r="A1487" s="24"/>
      <c r="B1487" s="24"/>
      <c r="C1487" s="125"/>
      <c r="D1487" s="125"/>
      <c r="O1487" s="24"/>
      <c r="P1487" s="24"/>
      <c r="Q1487" s="125"/>
      <c r="R1487" s="24"/>
      <c r="S1487" s="108"/>
      <c r="T1487" s="108"/>
      <c r="U1487" s="108"/>
      <c r="V1487" s="108"/>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c r="BY1487" s="24"/>
      <c r="BZ1487" s="24"/>
      <c r="CA1487" s="24"/>
      <c r="CB1487" s="24"/>
      <c r="CC1487" s="24"/>
      <c r="CD1487" s="24"/>
      <c r="CE1487" s="24"/>
      <c r="CF1487" s="24"/>
      <c r="CG1487" s="24"/>
      <c r="CH1487" s="24"/>
      <c r="CI1487" s="24"/>
      <c r="CJ1487" s="24"/>
      <c r="CK1487" s="24"/>
      <c r="CL1487" s="24"/>
      <c r="CM1487" s="24"/>
      <c r="CN1487" s="24"/>
      <c r="CO1487" s="24"/>
      <c r="CP1487" s="24"/>
      <c r="CQ1487" s="24"/>
      <c r="CR1487" s="24"/>
      <c r="CS1487" s="24"/>
      <c r="CT1487" s="24"/>
      <c r="CU1487" s="24"/>
      <c r="CV1487" s="24"/>
      <c r="CW1487" s="24"/>
      <c r="CX1487" s="24"/>
      <c r="CY1487" s="24"/>
      <c r="CZ1487" s="24"/>
      <c r="DA1487" s="24"/>
      <c r="DB1487" s="24"/>
      <c r="DC1487" s="24"/>
      <c r="DD1487" s="24"/>
      <c r="DE1487" s="24"/>
      <c r="DF1487" s="24"/>
      <c r="DG1487" s="24"/>
      <c r="DH1487" s="24"/>
      <c r="DI1487" s="24"/>
      <c r="DJ1487" s="24"/>
      <c r="DK1487" s="24"/>
      <c r="DL1487" s="24"/>
      <c r="DM1487" s="24"/>
      <c r="DN1487" s="24"/>
      <c r="DO1487" s="24"/>
      <c r="DP1487" s="24"/>
      <c r="DQ1487" s="24"/>
      <c r="DR1487" s="24"/>
      <c r="DS1487" s="24"/>
      <c r="DT1487" s="24"/>
      <c r="DU1487" s="24"/>
      <c r="DV1487" s="24"/>
      <c r="DW1487" s="24"/>
      <c r="DX1487" s="24"/>
      <c r="DY1487" s="24"/>
      <c r="DZ1487" s="24"/>
      <c r="EA1487" s="24"/>
      <c r="EB1487" s="24"/>
      <c r="EC1487" s="24"/>
      <c r="ED1487" s="24"/>
      <c r="EE1487" s="24"/>
      <c r="EF1487" s="24"/>
      <c r="EG1487" s="24"/>
      <c r="EH1487" s="24"/>
      <c r="EI1487" s="24"/>
      <c r="EJ1487" s="24"/>
      <c r="EK1487" s="24"/>
      <c r="EL1487" s="24"/>
      <c r="EM1487" s="24"/>
      <c r="EN1487" s="24"/>
      <c r="EO1487" s="24"/>
      <c r="EP1487" s="24"/>
      <c r="EQ1487" s="24"/>
      <c r="ER1487" s="24"/>
      <c r="ES1487" s="24"/>
      <c r="ET1487" s="24"/>
      <c r="EU1487" s="24"/>
      <c r="EV1487" s="24"/>
      <c r="EW1487" s="24"/>
      <c r="EX1487" s="24"/>
      <c r="EY1487" s="24"/>
      <c r="EZ1487" s="24"/>
      <c r="FA1487" s="24"/>
      <c r="FB1487" s="24"/>
      <c r="FC1487" s="24"/>
      <c r="FD1487" s="24"/>
      <c r="FE1487" s="24"/>
      <c r="FF1487" s="24"/>
      <c r="FG1487" s="24"/>
      <c r="FH1487" s="24"/>
      <c r="FI1487" s="24"/>
      <c r="FJ1487" s="24"/>
      <c r="FK1487" s="24"/>
      <c r="FL1487" s="24"/>
      <c r="FM1487" s="24"/>
      <c r="FN1487" s="24"/>
      <c r="FO1487" s="24"/>
      <c r="FP1487" s="24"/>
      <c r="FQ1487" s="24"/>
      <c r="FR1487" s="24"/>
      <c r="FS1487" s="24"/>
      <c r="FT1487" s="24"/>
      <c r="FU1487" s="24"/>
      <c r="FV1487" s="24"/>
      <c r="FW1487" s="24"/>
      <c r="FX1487" s="24"/>
      <c r="FY1487" s="24"/>
      <c r="FZ1487" s="24"/>
      <c r="GA1487" s="24"/>
      <c r="GB1487" s="24"/>
      <c r="GC1487" s="24"/>
      <c r="GD1487" s="24"/>
      <c r="GE1487" s="24"/>
      <c r="GF1487" s="24"/>
      <c r="GG1487" s="24"/>
      <c r="GH1487" s="24"/>
      <c r="GI1487" s="24"/>
      <c r="GJ1487" s="24"/>
      <c r="GK1487" s="24"/>
      <c r="GL1487" s="24"/>
      <c r="GM1487" s="24"/>
      <c r="GN1487" s="24"/>
      <c r="GO1487" s="24"/>
      <c r="GP1487" s="24"/>
      <c r="GQ1487" s="24"/>
      <c r="GR1487" s="24"/>
      <c r="GS1487" s="24"/>
      <c r="GT1487" s="24"/>
      <c r="GU1487" s="24"/>
      <c r="GV1487" s="24"/>
      <c r="GW1487" s="24"/>
      <c r="GX1487" s="24"/>
      <c r="GY1487" s="24"/>
      <c r="GZ1487" s="24"/>
      <c r="HA1487" s="24"/>
      <c r="HB1487" s="24"/>
      <c r="HC1487" s="24"/>
      <c r="HD1487" s="24"/>
      <c r="HE1487" s="24"/>
      <c r="HF1487" s="24"/>
      <c r="HG1487" s="24"/>
    </row>
    <row r="1488" spans="1:215" ht="13.5" customHeight="1" x14ac:dyDescent="0.2">
      <c r="A1488" s="24"/>
      <c r="B1488" s="24"/>
      <c r="C1488" s="125"/>
      <c r="D1488" s="125"/>
      <c r="O1488" s="24"/>
      <c r="P1488" s="24"/>
      <c r="Q1488" s="125"/>
      <c r="R1488" s="24"/>
      <c r="S1488" s="108"/>
      <c r="T1488" s="108"/>
      <c r="U1488" s="108"/>
      <c r="V1488" s="108"/>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24"/>
      <c r="CD1488" s="24"/>
      <c r="CE1488" s="24"/>
      <c r="CF1488" s="24"/>
      <c r="CG1488" s="24"/>
      <c r="CH1488" s="24"/>
      <c r="CI1488" s="24"/>
      <c r="CJ1488" s="24"/>
      <c r="CK1488" s="24"/>
      <c r="CL1488" s="24"/>
      <c r="CM1488" s="24"/>
      <c r="CN1488" s="24"/>
      <c r="CO1488" s="24"/>
      <c r="CP1488" s="24"/>
      <c r="CQ1488" s="24"/>
      <c r="CR1488" s="24"/>
      <c r="CS1488" s="24"/>
      <c r="CT1488" s="24"/>
      <c r="CU1488" s="24"/>
      <c r="CV1488" s="24"/>
      <c r="CW1488" s="24"/>
      <c r="CX1488" s="24"/>
      <c r="CY1488" s="24"/>
      <c r="CZ1488" s="24"/>
      <c r="DA1488" s="24"/>
      <c r="DB1488" s="24"/>
      <c r="DC1488" s="24"/>
      <c r="DD1488" s="24"/>
      <c r="DE1488" s="24"/>
      <c r="DF1488" s="24"/>
      <c r="DG1488" s="24"/>
      <c r="DH1488" s="24"/>
      <c r="DI1488" s="24"/>
      <c r="DJ1488" s="24"/>
      <c r="DK1488" s="24"/>
      <c r="DL1488" s="24"/>
      <c r="DM1488" s="24"/>
      <c r="DN1488" s="24"/>
      <c r="DO1488" s="24"/>
      <c r="DP1488" s="24"/>
      <c r="DQ1488" s="24"/>
      <c r="DR1488" s="24"/>
      <c r="DS1488" s="24"/>
      <c r="DT1488" s="24"/>
      <c r="DU1488" s="24"/>
      <c r="DV1488" s="24"/>
      <c r="DW1488" s="24"/>
      <c r="DX1488" s="24"/>
      <c r="DY1488" s="24"/>
      <c r="DZ1488" s="24"/>
      <c r="EA1488" s="24"/>
      <c r="EB1488" s="24"/>
      <c r="EC1488" s="24"/>
      <c r="ED1488" s="24"/>
      <c r="EE1488" s="24"/>
      <c r="EF1488" s="24"/>
      <c r="EG1488" s="24"/>
      <c r="EH1488" s="24"/>
      <c r="EI1488" s="24"/>
      <c r="EJ1488" s="24"/>
      <c r="EK1488" s="24"/>
      <c r="EL1488" s="24"/>
      <c r="EM1488" s="24"/>
      <c r="EN1488" s="24"/>
      <c r="EO1488" s="24"/>
      <c r="EP1488" s="24"/>
      <c r="EQ1488" s="24"/>
      <c r="ER1488" s="24"/>
      <c r="ES1488" s="24"/>
      <c r="ET1488" s="24"/>
      <c r="EU1488" s="24"/>
      <c r="EV1488" s="24"/>
      <c r="EW1488" s="24"/>
      <c r="EX1488" s="24"/>
      <c r="EY1488" s="24"/>
      <c r="EZ1488" s="24"/>
      <c r="FA1488" s="24"/>
      <c r="FB1488" s="24"/>
      <c r="FC1488" s="24"/>
      <c r="FD1488" s="24"/>
      <c r="FE1488" s="24"/>
      <c r="FF1488" s="24"/>
      <c r="FG1488" s="24"/>
      <c r="FH1488" s="24"/>
      <c r="FI1488" s="24"/>
      <c r="FJ1488" s="24"/>
      <c r="FK1488" s="24"/>
      <c r="FL1488" s="24"/>
      <c r="FM1488" s="24"/>
      <c r="FN1488" s="24"/>
      <c r="FO1488" s="24"/>
      <c r="FP1488" s="24"/>
      <c r="FQ1488" s="24"/>
      <c r="FR1488" s="24"/>
      <c r="FS1488" s="24"/>
      <c r="FT1488" s="24"/>
      <c r="FU1488" s="24"/>
      <c r="FV1488" s="24"/>
      <c r="FW1488" s="24"/>
      <c r="FX1488" s="24"/>
      <c r="FY1488" s="24"/>
      <c r="FZ1488" s="24"/>
      <c r="GA1488" s="24"/>
      <c r="GB1488" s="24"/>
      <c r="GC1488" s="24"/>
      <c r="GD1488" s="24"/>
      <c r="GE1488" s="24"/>
      <c r="GF1488" s="24"/>
      <c r="GG1488" s="24"/>
      <c r="GH1488" s="24"/>
      <c r="GI1488" s="24"/>
      <c r="GJ1488" s="24"/>
      <c r="GK1488" s="24"/>
      <c r="GL1488" s="24"/>
      <c r="GM1488" s="24"/>
      <c r="GN1488" s="24"/>
      <c r="GO1488" s="24"/>
      <c r="GP1488" s="24"/>
      <c r="GQ1488" s="24"/>
      <c r="GR1488" s="24"/>
      <c r="GS1488" s="24"/>
      <c r="GT1488" s="24"/>
      <c r="GU1488" s="24"/>
      <c r="GV1488" s="24"/>
      <c r="GW1488" s="24"/>
      <c r="GX1488" s="24"/>
      <c r="GY1488" s="24"/>
      <c r="GZ1488" s="24"/>
      <c r="HA1488" s="24"/>
      <c r="HB1488" s="24"/>
      <c r="HC1488" s="24"/>
      <c r="HD1488" s="24"/>
      <c r="HE1488" s="24"/>
      <c r="HF1488" s="24"/>
      <c r="HG1488" s="24"/>
    </row>
    <row r="1489" spans="1:215" ht="13.5" customHeight="1" x14ac:dyDescent="0.2">
      <c r="A1489" s="24"/>
      <c r="B1489" s="24"/>
      <c r="C1489" s="125"/>
      <c r="D1489" s="125"/>
      <c r="O1489" s="24"/>
      <c r="P1489" s="24"/>
      <c r="Q1489" s="125"/>
      <c r="R1489" s="24"/>
      <c r="S1489" s="108"/>
      <c r="T1489" s="108"/>
      <c r="U1489" s="108"/>
      <c r="V1489" s="108"/>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c r="BY1489" s="24"/>
      <c r="BZ1489" s="24"/>
      <c r="CA1489" s="24"/>
      <c r="CB1489" s="24"/>
      <c r="CC1489" s="24"/>
      <c r="CD1489" s="24"/>
      <c r="CE1489" s="24"/>
      <c r="CF1489" s="24"/>
      <c r="CG1489" s="24"/>
      <c r="CH1489" s="24"/>
      <c r="CI1489" s="24"/>
      <c r="CJ1489" s="24"/>
      <c r="CK1489" s="24"/>
      <c r="CL1489" s="24"/>
      <c r="CM1489" s="24"/>
      <c r="CN1489" s="24"/>
      <c r="CO1489" s="24"/>
      <c r="CP1489" s="24"/>
      <c r="CQ1489" s="24"/>
      <c r="CR1489" s="24"/>
      <c r="CS1489" s="24"/>
      <c r="CT1489" s="24"/>
      <c r="CU1489" s="24"/>
      <c r="CV1489" s="24"/>
      <c r="CW1489" s="24"/>
      <c r="CX1489" s="24"/>
      <c r="CY1489" s="24"/>
      <c r="CZ1489" s="24"/>
      <c r="DA1489" s="24"/>
      <c r="DB1489" s="24"/>
      <c r="DC1489" s="24"/>
      <c r="DD1489" s="24"/>
      <c r="DE1489" s="24"/>
      <c r="DF1489" s="24"/>
      <c r="DG1489" s="24"/>
      <c r="DH1489" s="24"/>
      <c r="DI1489" s="24"/>
      <c r="DJ1489" s="24"/>
      <c r="DK1489" s="24"/>
      <c r="DL1489" s="24"/>
      <c r="DM1489" s="24"/>
      <c r="DN1489" s="24"/>
      <c r="DO1489" s="24"/>
      <c r="DP1489" s="24"/>
      <c r="DQ1489" s="24"/>
      <c r="DR1489" s="24"/>
      <c r="DS1489" s="24"/>
      <c r="DT1489" s="24"/>
      <c r="DU1489" s="24"/>
      <c r="DV1489" s="24"/>
      <c r="DW1489" s="24"/>
      <c r="DX1489" s="24"/>
      <c r="DY1489" s="24"/>
      <c r="DZ1489" s="24"/>
      <c r="EA1489" s="24"/>
      <c r="EB1489" s="24"/>
      <c r="EC1489" s="24"/>
      <c r="ED1489" s="24"/>
      <c r="EE1489" s="24"/>
      <c r="EF1489" s="24"/>
      <c r="EG1489" s="24"/>
      <c r="EH1489" s="24"/>
      <c r="EI1489" s="24"/>
      <c r="EJ1489" s="24"/>
      <c r="EK1489" s="24"/>
      <c r="EL1489" s="24"/>
      <c r="EM1489" s="24"/>
      <c r="EN1489" s="24"/>
      <c r="EO1489" s="24"/>
      <c r="EP1489" s="24"/>
      <c r="EQ1489" s="24"/>
      <c r="ER1489" s="24"/>
      <c r="ES1489" s="24"/>
      <c r="ET1489" s="24"/>
      <c r="EU1489" s="24"/>
      <c r="EV1489" s="24"/>
      <c r="EW1489" s="24"/>
      <c r="EX1489" s="24"/>
      <c r="EY1489" s="24"/>
      <c r="EZ1489" s="24"/>
      <c r="FA1489" s="24"/>
      <c r="FB1489" s="24"/>
      <c r="FC1489" s="24"/>
      <c r="FD1489" s="24"/>
      <c r="FE1489" s="24"/>
      <c r="FF1489" s="24"/>
      <c r="FG1489" s="24"/>
      <c r="FH1489" s="24"/>
      <c r="FI1489" s="24"/>
      <c r="FJ1489" s="24"/>
      <c r="FK1489" s="24"/>
      <c r="FL1489" s="24"/>
      <c r="FM1489" s="24"/>
      <c r="FN1489" s="24"/>
      <c r="FO1489" s="24"/>
      <c r="FP1489" s="24"/>
      <c r="FQ1489" s="24"/>
      <c r="FR1489" s="24"/>
      <c r="FS1489" s="24"/>
      <c r="FT1489" s="24"/>
      <c r="FU1489" s="24"/>
      <c r="FV1489" s="24"/>
      <c r="FW1489" s="24"/>
      <c r="FX1489" s="24"/>
      <c r="FY1489" s="24"/>
      <c r="FZ1489" s="24"/>
      <c r="GA1489" s="24"/>
      <c r="GB1489" s="24"/>
      <c r="GC1489" s="24"/>
      <c r="GD1489" s="24"/>
      <c r="GE1489" s="24"/>
      <c r="GF1489" s="24"/>
      <c r="GG1489" s="24"/>
      <c r="GH1489" s="24"/>
      <c r="GI1489" s="24"/>
      <c r="GJ1489" s="24"/>
      <c r="GK1489" s="24"/>
      <c r="GL1489" s="24"/>
      <c r="GM1489" s="24"/>
      <c r="GN1489" s="24"/>
      <c r="GO1489" s="24"/>
      <c r="GP1489" s="24"/>
      <c r="GQ1489" s="24"/>
      <c r="GR1489" s="24"/>
      <c r="GS1489" s="24"/>
      <c r="GT1489" s="24"/>
      <c r="GU1489" s="24"/>
      <c r="GV1489" s="24"/>
      <c r="GW1489" s="24"/>
      <c r="GX1489" s="24"/>
      <c r="GY1489" s="24"/>
      <c r="GZ1489" s="24"/>
      <c r="HA1489" s="24"/>
      <c r="HB1489" s="24"/>
      <c r="HC1489" s="24"/>
      <c r="HD1489" s="24"/>
      <c r="HE1489" s="24"/>
      <c r="HF1489" s="24"/>
      <c r="HG1489" s="24"/>
    </row>
    <row r="1490" spans="1:215" ht="13.5" customHeight="1" x14ac:dyDescent="0.2">
      <c r="A1490" s="24"/>
      <c r="B1490" s="24"/>
      <c r="C1490" s="125"/>
      <c r="D1490" s="125"/>
      <c r="O1490" s="24"/>
      <c r="P1490" s="24"/>
      <c r="Q1490" s="125"/>
      <c r="R1490" s="24"/>
      <c r="S1490" s="108"/>
      <c r="T1490" s="108"/>
      <c r="U1490" s="108"/>
      <c r="V1490" s="108"/>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c r="BY1490" s="24"/>
      <c r="BZ1490" s="24"/>
      <c r="CA1490" s="24"/>
      <c r="CB1490" s="24"/>
      <c r="CC1490" s="24"/>
      <c r="CD1490" s="24"/>
      <c r="CE1490" s="24"/>
      <c r="CF1490" s="24"/>
      <c r="CG1490" s="24"/>
      <c r="CH1490" s="24"/>
      <c r="CI1490" s="24"/>
      <c r="CJ1490" s="24"/>
      <c r="CK1490" s="24"/>
      <c r="CL1490" s="24"/>
      <c r="CM1490" s="24"/>
      <c r="CN1490" s="24"/>
      <c r="CO1490" s="24"/>
      <c r="CP1490" s="24"/>
      <c r="CQ1490" s="24"/>
      <c r="CR1490" s="24"/>
      <c r="CS1490" s="24"/>
      <c r="CT1490" s="24"/>
      <c r="CU1490" s="24"/>
      <c r="CV1490" s="24"/>
      <c r="CW1490" s="24"/>
      <c r="CX1490" s="24"/>
      <c r="CY1490" s="24"/>
      <c r="CZ1490" s="24"/>
      <c r="DA1490" s="24"/>
      <c r="DB1490" s="24"/>
      <c r="DC1490" s="24"/>
      <c r="DD1490" s="24"/>
      <c r="DE1490" s="24"/>
      <c r="DF1490" s="24"/>
      <c r="DG1490" s="24"/>
      <c r="DH1490" s="24"/>
      <c r="DI1490" s="24"/>
      <c r="DJ1490" s="24"/>
      <c r="DK1490" s="24"/>
      <c r="DL1490" s="24"/>
      <c r="DM1490" s="24"/>
      <c r="DN1490" s="24"/>
      <c r="DO1490" s="24"/>
      <c r="DP1490" s="24"/>
      <c r="DQ1490" s="24"/>
      <c r="DR1490" s="24"/>
      <c r="DS1490" s="24"/>
      <c r="DT1490" s="24"/>
      <c r="DU1490" s="24"/>
      <c r="DV1490" s="24"/>
      <c r="DW1490" s="24"/>
      <c r="DX1490" s="24"/>
      <c r="DY1490" s="24"/>
      <c r="DZ1490" s="24"/>
      <c r="EA1490" s="24"/>
      <c r="EB1490" s="24"/>
      <c r="EC1490" s="24"/>
      <c r="ED1490" s="24"/>
      <c r="EE1490" s="24"/>
      <c r="EF1490" s="24"/>
      <c r="EG1490" s="24"/>
      <c r="EH1490" s="24"/>
      <c r="EI1490" s="24"/>
      <c r="EJ1490" s="24"/>
      <c r="EK1490" s="24"/>
      <c r="EL1490" s="24"/>
      <c r="EM1490" s="24"/>
      <c r="EN1490" s="24"/>
      <c r="EO1490" s="24"/>
      <c r="EP1490" s="24"/>
      <c r="EQ1490" s="24"/>
      <c r="ER1490" s="24"/>
      <c r="ES1490" s="24"/>
      <c r="ET1490" s="24"/>
      <c r="EU1490" s="24"/>
      <c r="EV1490" s="24"/>
      <c r="EW1490" s="24"/>
      <c r="EX1490" s="24"/>
      <c r="EY1490" s="24"/>
      <c r="EZ1490" s="24"/>
      <c r="FA1490" s="24"/>
      <c r="FB1490" s="24"/>
      <c r="FC1490" s="24"/>
      <c r="FD1490" s="24"/>
      <c r="FE1490" s="24"/>
      <c r="FF1490" s="24"/>
      <c r="FG1490" s="24"/>
      <c r="FH1490" s="24"/>
      <c r="FI1490" s="24"/>
      <c r="FJ1490" s="24"/>
      <c r="FK1490" s="24"/>
      <c r="FL1490" s="24"/>
      <c r="FM1490" s="24"/>
      <c r="FN1490" s="24"/>
      <c r="FO1490" s="24"/>
      <c r="FP1490" s="24"/>
      <c r="FQ1490" s="24"/>
      <c r="FR1490" s="24"/>
      <c r="FS1490" s="24"/>
      <c r="FT1490" s="24"/>
      <c r="FU1490" s="24"/>
      <c r="FV1490" s="24"/>
      <c r="FW1490" s="24"/>
      <c r="FX1490" s="24"/>
      <c r="FY1490" s="24"/>
      <c r="FZ1490" s="24"/>
      <c r="GA1490" s="24"/>
      <c r="GB1490" s="24"/>
      <c r="GC1490" s="24"/>
      <c r="GD1490" s="24"/>
      <c r="GE1490" s="24"/>
      <c r="GF1490" s="24"/>
      <c r="GG1490" s="24"/>
      <c r="GH1490" s="24"/>
      <c r="GI1490" s="24"/>
      <c r="GJ1490" s="24"/>
      <c r="GK1490" s="24"/>
      <c r="GL1490" s="24"/>
      <c r="GM1490" s="24"/>
      <c r="GN1490" s="24"/>
      <c r="GO1490" s="24"/>
      <c r="GP1490" s="24"/>
      <c r="GQ1490" s="24"/>
      <c r="GR1490" s="24"/>
      <c r="GS1490" s="24"/>
      <c r="GT1490" s="24"/>
      <c r="GU1490" s="24"/>
      <c r="GV1490" s="24"/>
      <c r="GW1490" s="24"/>
      <c r="GX1490" s="24"/>
      <c r="GY1490" s="24"/>
      <c r="GZ1490" s="24"/>
      <c r="HA1490" s="24"/>
      <c r="HB1490" s="24"/>
      <c r="HC1490" s="24"/>
      <c r="HD1490" s="24"/>
      <c r="HE1490" s="24"/>
      <c r="HF1490" s="24"/>
      <c r="HG1490" s="24"/>
    </row>
    <row r="1491" spans="1:215" ht="13.5" customHeight="1" x14ac:dyDescent="0.2">
      <c r="A1491" s="24"/>
      <c r="B1491" s="24"/>
      <c r="C1491" s="125"/>
      <c r="D1491" s="125"/>
      <c r="O1491" s="24"/>
      <c r="P1491" s="24"/>
      <c r="Q1491" s="125"/>
      <c r="R1491" s="24"/>
      <c r="S1491" s="108"/>
      <c r="T1491" s="108"/>
      <c r="U1491" s="108"/>
      <c r="V1491" s="108"/>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c r="BY1491" s="24"/>
      <c r="BZ1491" s="24"/>
      <c r="CA1491" s="24"/>
      <c r="CB1491" s="24"/>
      <c r="CC1491" s="24"/>
      <c r="CD1491" s="24"/>
      <c r="CE1491" s="24"/>
      <c r="CF1491" s="24"/>
      <c r="CG1491" s="24"/>
      <c r="CH1491" s="24"/>
      <c r="CI1491" s="24"/>
      <c r="CJ1491" s="24"/>
      <c r="CK1491" s="24"/>
      <c r="CL1491" s="24"/>
      <c r="CM1491" s="24"/>
      <c r="CN1491" s="24"/>
      <c r="CO1491" s="24"/>
      <c r="CP1491" s="24"/>
      <c r="CQ1491" s="24"/>
      <c r="CR1491" s="24"/>
      <c r="CS1491" s="24"/>
      <c r="CT1491" s="24"/>
      <c r="CU1491" s="24"/>
      <c r="CV1491" s="24"/>
      <c r="CW1491" s="24"/>
      <c r="CX1491" s="24"/>
      <c r="CY1491" s="24"/>
      <c r="CZ1491" s="24"/>
      <c r="DA1491" s="24"/>
      <c r="DB1491" s="24"/>
      <c r="DC1491" s="24"/>
      <c r="DD1491" s="24"/>
      <c r="DE1491" s="24"/>
      <c r="DF1491" s="24"/>
      <c r="DG1491" s="24"/>
      <c r="DH1491" s="24"/>
      <c r="DI1491" s="24"/>
      <c r="DJ1491" s="24"/>
      <c r="DK1491" s="24"/>
      <c r="DL1491" s="24"/>
      <c r="DM1491" s="24"/>
      <c r="DN1491" s="24"/>
      <c r="DO1491" s="24"/>
      <c r="DP1491" s="24"/>
      <c r="DQ1491" s="24"/>
      <c r="DR1491" s="24"/>
      <c r="DS1491" s="24"/>
      <c r="DT1491" s="24"/>
      <c r="DU1491" s="24"/>
      <c r="DV1491" s="24"/>
      <c r="DW1491" s="24"/>
      <c r="DX1491" s="24"/>
      <c r="DY1491" s="24"/>
      <c r="DZ1491" s="24"/>
      <c r="EA1491" s="24"/>
      <c r="EB1491" s="24"/>
      <c r="EC1491" s="24"/>
      <c r="ED1491" s="24"/>
      <c r="EE1491" s="24"/>
      <c r="EF1491" s="24"/>
      <c r="EG1491" s="24"/>
      <c r="EH1491" s="24"/>
      <c r="EI1491" s="24"/>
      <c r="EJ1491" s="24"/>
      <c r="EK1491" s="24"/>
      <c r="EL1491" s="24"/>
      <c r="EM1491" s="24"/>
      <c r="EN1491" s="24"/>
      <c r="EO1491" s="24"/>
      <c r="EP1491" s="24"/>
      <c r="EQ1491" s="24"/>
      <c r="ER1491" s="24"/>
      <c r="ES1491" s="24"/>
      <c r="ET1491" s="24"/>
      <c r="EU1491" s="24"/>
      <c r="EV1491" s="24"/>
      <c r="EW1491" s="24"/>
      <c r="EX1491" s="24"/>
      <c r="EY1491" s="24"/>
      <c r="EZ1491" s="24"/>
      <c r="FA1491" s="24"/>
      <c r="FB1491" s="24"/>
      <c r="FC1491" s="24"/>
      <c r="FD1491" s="24"/>
      <c r="FE1491" s="24"/>
      <c r="FF1491" s="24"/>
      <c r="FG1491" s="24"/>
      <c r="FH1491" s="24"/>
      <c r="FI1491" s="24"/>
      <c r="FJ1491" s="24"/>
      <c r="FK1491" s="24"/>
      <c r="FL1491" s="24"/>
      <c r="FM1491" s="24"/>
      <c r="FN1491" s="24"/>
      <c r="FO1491" s="24"/>
      <c r="FP1491" s="24"/>
      <c r="FQ1491" s="24"/>
      <c r="FR1491" s="24"/>
      <c r="FS1491" s="24"/>
      <c r="FT1491" s="24"/>
      <c r="FU1491" s="24"/>
      <c r="FV1491" s="24"/>
      <c r="FW1491" s="24"/>
      <c r="FX1491" s="24"/>
      <c r="FY1491" s="24"/>
      <c r="FZ1491" s="24"/>
      <c r="GA1491" s="24"/>
      <c r="GB1491" s="24"/>
      <c r="GC1491" s="24"/>
      <c r="GD1491" s="24"/>
      <c r="GE1491" s="24"/>
      <c r="GF1491" s="24"/>
      <c r="GG1491" s="24"/>
      <c r="GH1491" s="24"/>
      <c r="GI1491" s="24"/>
      <c r="GJ1491" s="24"/>
      <c r="GK1491" s="24"/>
      <c r="GL1491" s="24"/>
      <c r="GM1491" s="24"/>
      <c r="GN1491" s="24"/>
      <c r="GO1491" s="24"/>
      <c r="GP1491" s="24"/>
      <c r="GQ1491" s="24"/>
      <c r="GR1491" s="24"/>
      <c r="GS1491" s="24"/>
      <c r="GT1491" s="24"/>
      <c r="GU1491" s="24"/>
      <c r="GV1491" s="24"/>
      <c r="GW1491" s="24"/>
      <c r="GX1491" s="24"/>
      <c r="GY1491" s="24"/>
      <c r="GZ1491" s="24"/>
      <c r="HA1491" s="24"/>
      <c r="HB1491" s="24"/>
      <c r="HC1491" s="24"/>
      <c r="HD1491" s="24"/>
      <c r="HE1491" s="24"/>
      <c r="HF1491" s="24"/>
      <c r="HG1491" s="24"/>
    </row>
    <row r="1492" spans="1:215" ht="13.5" customHeight="1" x14ac:dyDescent="0.2">
      <c r="A1492" s="24"/>
      <c r="B1492" s="24"/>
      <c r="C1492" s="125"/>
      <c r="D1492" s="125"/>
      <c r="O1492" s="24"/>
      <c r="P1492" s="24"/>
      <c r="Q1492" s="125"/>
      <c r="R1492" s="24"/>
      <c r="S1492" s="108"/>
      <c r="T1492" s="108"/>
      <c r="U1492" s="108"/>
      <c r="V1492" s="108"/>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c r="BY1492" s="24"/>
      <c r="BZ1492" s="24"/>
      <c r="CA1492" s="24"/>
      <c r="CB1492" s="24"/>
      <c r="CC1492" s="24"/>
      <c r="CD1492" s="24"/>
      <c r="CE1492" s="24"/>
      <c r="CF1492" s="24"/>
      <c r="CG1492" s="24"/>
      <c r="CH1492" s="24"/>
      <c r="CI1492" s="24"/>
      <c r="CJ1492" s="24"/>
      <c r="CK1492" s="24"/>
      <c r="CL1492" s="24"/>
      <c r="CM1492" s="24"/>
      <c r="CN1492" s="24"/>
      <c r="CO1492" s="24"/>
      <c r="CP1492" s="24"/>
      <c r="CQ1492" s="24"/>
      <c r="CR1492" s="24"/>
      <c r="CS1492" s="24"/>
      <c r="CT1492" s="24"/>
      <c r="CU1492" s="24"/>
      <c r="CV1492" s="24"/>
      <c r="CW1492" s="24"/>
      <c r="CX1492" s="24"/>
      <c r="CY1492" s="24"/>
      <c r="CZ1492" s="24"/>
      <c r="DA1492" s="24"/>
      <c r="DB1492" s="24"/>
      <c r="DC1492" s="24"/>
      <c r="DD1492" s="24"/>
      <c r="DE1492" s="24"/>
      <c r="DF1492" s="24"/>
      <c r="DG1492" s="24"/>
      <c r="DH1492" s="24"/>
      <c r="DI1492" s="24"/>
      <c r="DJ1492" s="24"/>
      <c r="DK1492" s="24"/>
      <c r="DL1492" s="24"/>
      <c r="DM1492" s="24"/>
      <c r="DN1492" s="24"/>
      <c r="DO1492" s="24"/>
      <c r="DP1492" s="24"/>
      <c r="DQ1492" s="24"/>
      <c r="DR1492" s="24"/>
      <c r="DS1492" s="24"/>
      <c r="DT1492" s="24"/>
      <c r="DU1492" s="24"/>
      <c r="DV1492" s="24"/>
      <c r="DW1492" s="24"/>
      <c r="DX1492" s="24"/>
      <c r="DY1492" s="24"/>
      <c r="DZ1492" s="24"/>
      <c r="EA1492" s="24"/>
      <c r="EB1492" s="24"/>
      <c r="EC1492" s="24"/>
      <c r="ED1492" s="24"/>
      <c r="EE1492" s="24"/>
      <c r="EF1492" s="24"/>
      <c r="EG1492" s="24"/>
      <c r="EH1492" s="24"/>
      <c r="EI1492" s="24"/>
      <c r="EJ1492" s="24"/>
      <c r="EK1492" s="24"/>
      <c r="EL1492" s="24"/>
      <c r="EM1492" s="24"/>
      <c r="EN1492" s="24"/>
      <c r="EO1492" s="24"/>
      <c r="EP1492" s="24"/>
      <c r="EQ1492" s="24"/>
      <c r="ER1492" s="24"/>
      <c r="ES1492" s="24"/>
      <c r="ET1492" s="24"/>
      <c r="EU1492" s="24"/>
      <c r="EV1492" s="24"/>
      <c r="EW1492" s="24"/>
      <c r="EX1492" s="24"/>
      <c r="EY1492" s="24"/>
      <c r="EZ1492" s="24"/>
      <c r="FA1492" s="24"/>
      <c r="FB1492" s="24"/>
      <c r="FC1492" s="24"/>
      <c r="FD1492" s="24"/>
      <c r="FE1492" s="24"/>
      <c r="FF1492" s="24"/>
      <c r="FG1492" s="24"/>
      <c r="FH1492" s="24"/>
      <c r="FI1492" s="24"/>
      <c r="FJ1492" s="24"/>
      <c r="FK1492" s="24"/>
      <c r="FL1492" s="24"/>
      <c r="FM1492" s="24"/>
      <c r="FN1492" s="24"/>
      <c r="FO1492" s="24"/>
      <c r="FP1492" s="24"/>
      <c r="FQ1492" s="24"/>
      <c r="FR1492" s="24"/>
      <c r="FS1492" s="24"/>
      <c r="FT1492" s="24"/>
      <c r="FU1492" s="24"/>
      <c r="FV1492" s="24"/>
      <c r="FW1492" s="24"/>
      <c r="FX1492" s="24"/>
      <c r="FY1492" s="24"/>
      <c r="FZ1492" s="24"/>
      <c r="GA1492" s="24"/>
      <c r="GB1492" s="24"/>
      <c r="GC1492" s="24"/>
      <c r="GD1492" s="24"/>
      <c r="GE1492" s="24"/>
      <c r="GF1492" s="24"/>
      <c r="GG1492" s="24"/>
      <c r="GH1492" s="24"/>
      <c r="GI1492" s="24"/>
      <c r="GJ1492" s="24"/>
      <c r="GK1492" s="24"/>
      <c r="GL1492" s="24"/>
      <c r="GM1492" s="24"/>
      <c r="GN1492" s="24"/>
      <c r="GO1492" s="24"/>
      <c r="GP1492" s="24"/>
      <c r="GQ1492" s="24"/>
      <c r="GR1492" s="24"/>
      <c r="GS1492" s="24"/>
      <c r="GT1492" s="24"/>
      <c r="GU1492" s="24"/>
      <c r="GV1492" s="24"/>
      <c r="GW1492" s="24"/>
      <c r="GX1492" s="24"/>
      <c r="GY1492" s="24"/>
      <c r="GZ1492" s="24"/>
      <c r="HA1492" s="24"/>
      <c r="HB1492" s="24"/>
      <c r="HC1492" s="24"/>
      <c r="HD1492" s="24"/>
      <c r="HE1492" s="24"/>
      <c r="HF1492" s="24"/>
      <c r="HG1492" s="24"/>
    </row>
    <row r="1493" spans="1:215" ht="13.5" customHeight="1" x14ac:dyDescent="0.2">
      <c r="A1493" s="24"/>
      <c r="B1493" s="24"/>
      <c r="C1493" s="125"/>
      <c r="D1493" s="125"/>
      <c r="O1493" s="24"/>
      <c r="P1493" s="24"/>
      <c r="Q1493" s="125"/>
      <c r="R1493" s="24"/>
      <c r="S1493" s="108"/>
      <c r="T1493" s="108"/>
      <c r="U1493" s="108"/>
      <c r="V1493" s="108"/>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c r="BY1493" s="24"/>
      <c r="BZ1493" s="24"/>
      <c r="CA1493" s="24"/>
      <c r="CB1493" s="24"/>
      <c r="CC1493" s="24"/>
      <c r="CD1493" s="24"/>
      <c r="CE1493" s="24"/>
      <c r="CF1493" s="24"/>
      <c r="CG1493" s="24"/>
      <c r="CH1493" s="24"/>
      <c r="CI1493" s="24"/>
      <c r="CJ1493" s="24"/>
      <c r="CK1493" s="24"/>
      <c r="CL1493" s="24"/>
      <c r="CM1493" s="24"/>
      <c r="CN1493" s="24"/>
      <c r="CO1493" s="24"/>
      <c r="CP1493" s="24"/>
      <c r="CQ1493" s="24"/>
      <c r="CR1493" s="24"/>
      <c r="CS1493" s="24"/>
      <c r="CT1493" s="24"/>
      <c r="CU1493" s="24"/>
      <c r="CV1493" s="24"/>
      <c r="CW1493" s="24"/>
      <c r="CX1493" s="24"/>
      <c r="CY1493" s="24"/>
      <c r="CZ1493" s="24"/>
      <c r="DA1493" s="24"/>
      <c r="DB1493" s="24"/>
      <c r="DC1493" s="24"/>
      <c r="DD1493" s="24"/>
      <c r="DE1493" s="24"/>
      <c r="DF1493" s="24"/>
      <c r="DG1493" s="24"/>
      <c r="DH1493" s="24"/>
      <c r="DI1493" s="24"/>
      <c r="DJ1493" s="24"/>
      <c r="DK1493" s="24"/>
      <c r="DL1493" s="24"/>
      <c r="DM1493" s="24"/>
      <c r="DN1493" s="24"/>
      <c r="DO1493" s="24"/>
      <c r="DP1493" s="24"/>
      <c r="DQ1493" s="24"/>
      <c r="DR1493" s="24"/>
      <c r="DS1493" s="24"/>
      <c r="DT1493" s="24"/>
      <c r="DU1493" s="24"/>
      <c r="DV1493" s="24"/>
      <c r="DW1493" s="24"/>
      <c r="DX1493" s="24"/>
      <c r="DY1493" s="24"/>
      <c r="DZ1493" s="24"/>
      <c r="EA1493" s="24"/>
      <c r="EB1493" s="24"/>
      <c r="EC1493" s="24"/>
      <c r="ED1493" s="24"/>
      <c r="EE1493" s="24"/>
      <c r="EF1493" s="24"/>
      <c r="EG1493" s="24"/>
      <c r="EH1493" s="24"/>
      <c r="EI1493" s="24"/>
      <c r="EJ1493" s="24"/>
      <c r="EK1493" s="24"/>
      <c r="EL1493" s="24"/>
      <c r="EM1493" s="24"/>
      <c r="EN1493" s="24"/>
      <c r="EO1493" s="24"/>
      <c r="EP1493" s="24"/>
      <c r="EQ1493" s="24"/>
      <c r="ER1493" s="24"/>
      <c r="ES1493" s="24"/>
      <c r="ET1493" s="24"/>
      <c r="EU1493" s="24"/>
      <c r="EV1493" s="24"/>
      <c r="EW1493" s="24"/>
      <c r="EX1493" s="24"/>
      <c r="EY1493" s="24"/>
      <c r="EZ1493" s="24"/>
      <c r="FA1493" s="24"/>
      <c r="FB1493" s="24"/>
      <c r="FC1493" s="24"/>
      <c r="FD1493" s="24"/>
      <c r="FE1493" s="24"/>
      <c r="FF1493" s="24"/>
      <c r="FG1493" s="24"/>
      <c r="FH1493" s="24"/>
      <c r="FI1493" s="24"/>
      <c r="FJ1493" s="24"/>
      <c r="FK1493" s="24"/>
      <c r="FL1493" s="24"/>
      <c r="FM1493" s="24"/>
      <c r="FN1493" s="24"/>
      <c r="FO1493" s="24"/>
      <c r="FP1493" s="24"/>
      <c r="FQ1493" s="24"/>
      <c r="FR1493" s="24"/>
      <c r="FS1493" s="24"/>
      <c r="FT1493" s="24"/>
      <c r="FU1493" s="24"/>
      <c r="FV1493" s="24"/>
      <c r="FW1493" s="24"/>
      <c r="FX1493" s="24"/>
      <c r="FY1493" s="24"/>
      <c r="FZ1493" s="24"/>
      <c r="GA1493" s="24"/>
      <c r="GB1493" s="24"/>
      <c r="GC1493" s="24"/>
      <c r="GD1493" s="24"/>
      <c r="GE1493" s="24"/>
      <c r="GF1493" s="24"/>
      <c r="GG1493" s="24"/>
      <c r="GH1493" s="24"/>
      <c r="GI1493" s="24"/>
      <c r="GJ1493" s="24"/>
      <c r="GK1493" s="24"/>
      <c r="GL1493" s="24"/>
      <c r="GM1493" s="24"/>
      <c r="GN1493" s="24"/>
      <c r="GO1493" s="24"/>
      <c r="GP1493" s="24"/>
      <c r="GQ1493" s="24"/>
      <c r="GR1493" s="24"/>
      <c r="GS1493" s="24"/>
      <c r="GT1493" s="24"/>
      <c r="GU1493" s="24"/>
      <c r="GV1493" s="24"/>
      <c r="GW1493" s="24"/>
      <c r="GX1493" s="24"/>
      <c r="GY1493" s="24"/>
      <c r="GZ1493" s="24"/>
      <c r="HA1493" s="24"/>
      <c r="HB1493" s="24"/>
      <c r="HC1493" s="24"/>
      <c r="HD1493" s="24"/>
      <c r="HE1493" s="24"/>
      <c r="HF1493" s="24"/>
      <c r="HG1493" s="24"/>
    </row>
    <row r="1494" spans="1:215" ht="13.5" customHeight="1" x14ac:dyDescent="0.2">
      <c r="A1494" s="24"/>
      <c r="B1494" s="24"/>
      <c r="C1494" s="125"/>
      <c r="D1494" s="125"/>
      <c r="O1494" s="24"/>
      <c r="P1494" s="24"/>
      <c r="Q1494" s="125"/>
      <c r="R1494" s="24"/>
      <c r="S1494" s="108"/>
      <c r="T1494" s="108"/>
      <c r="U1494" s="108"/>
      <c r="V1494" s="108"/>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c r="BY1494" s="24"/>
      <c r="BZ1494" s="24"/>
      <c r="CA1494" s="24"/>
      <c r="CB1494" s="24"/>
      <c r="CC1494" s="24"/>
      <c r="CD1494" s="24"/>
      <c r="CE1494" s="24"/>
      <c r="CF1494" s="24"/>
      <c r="CG1494" s="24"/>
      <c r="CH1494" s="24"/>
      <c r="CI1494" s="24"/>
      <c r="CJ1494" s="24"/>
      <c r="CK1494" s="24"/>
      <c r="CL1494" s="24"/>
      <c r="CM1494" s="24"/>
      <c r="CN1494" s="24"/>
      <c r="CO1494" s="24"/>
      <c r="CP1494" s="24"/>
      <c r="CQ1494" s="24"/>
      <c r="CR1494" s="24"/>
      <c r="CS1494" s="24"/>
      <c r="CT1494" s="24"/>
      <c r="CU1494" s="24"/>
      <c r="CV1494" s="24"/>
      <c r="CW1494" s="24"/>
      <c r="CX1494" s="24"/>
      <c r="CY1494" s="24"/>
      <c r="CZ1494" s="24"/>
      <c r="DA1494" s="24"/>
      <c r="DB1494" s="24"/>
      <c r="DC1494" s="24"/>
      <c r="DD1494" s="24"/>
      <c r="DE1494" s="24"/>
      <c r="DF1494" s="24"/>
      <c r="DG1494" s="24"/>
      <c r="DH1494" s="24"/>
      <c r="DI1494" s="24"/>
      <c r="DJ1494" s="24"/>
      <c r="DK1494" s="24"/>
      <c r="DL1494" s="24"/>
      <c r="DM1494" s="24"/>
      <c r="DN1494" s="24"/>
      <c r="DO1494" s="24"/>
      <c r="DP1494" s="24"/>
      <c r="DQ1494" s="24"/>
      <c r="DR1494" s="24"/>
      <c r="DS1494" s="24"/>
      <c r="DT1494" s="24"/>
      <c r="DU1494" s="24"/>
      <c r="DV1494" s="24"/>
      <c r="DW1494" s="24"/>
      <c r="DX1494" s="24"/>
      <c r="DY1494" s="24"/>
      <c r="DZ1494" s="24"/>
      <c r="EA1494" s="24"/>
      <c r="EB1494" s="24"/>
      <c r="EC1494" s="24"/>
      <c r="ED1494" s="24"/>
      <c r="EE1494" s="24"/>
      <c r="EF1494" s="24"/>
      <c r="EG1494" s="24"/>
      <c r="EH1494" s="24"/>
      <c r="EI1494" s="24"/>
      <c r="EJ1494" s="24"/>
      <c r="EK1494" s="24"/>
      <c r="EL1494" s="24"/>
      <c r="EM1494" s="24"/>
      <c r="EN1494" s="24"/>
      <c r="EO1494" s="24"/>
      <c r="EP1494" s="24"/>
      <c r="EQ1494" s="24"/>
      <c r="ER1494" s="24"/>
      <c r="ES1494" s="24"/>
      <c r="ET1494" s="24"/>
      <c r="EU1494" s="24"/>
      <c r="EV1494" s="24"/>
      <c r="EW1494" s="24"/>
      <c r="EX1494" s="24"/>
      <c r="EY1494" s="24"/>
      <c r="EZ1494" s="24"/>
      <c r="FA1494" s="24"/>
      <c r="FB1494" s="24"/>
      <c r="FC1494" s="24"/>
      <c r="FD1494" s="24"/>
      <c r="FE1494" s="24"/>
      <c r="FF1494" s="24"/>
      <c r="FG1494" s="24"/>
      <c r="FH1494" s="24"/>
      <c r="FI1494" s="24"/>
      <c r="FJ1494" s="24"/>
      <c r="FK1494" s="24"/>
      <c r="FL1494" s="24"/>
      <c r="FM1494" s="24"/>
      <c r="FN1494" s="24"/>
      <c r="FO1494" s="24"/>
      <c r="FP1494" s="24"/>
      <c r="FQ1494" s="24"/>
      <c r="FR1494" s="24"/>
      <c r="FS1494" s="24"/>
      <c r="FT1494" s="24"/>
      <c r="FU1494" s="24"/>
      <c r="FV1494" s="24"/>
      <c r="FW1494" s="24"/>
      <c r="FX1494" s="24"/>
      <c r="FY1494" s="24"/>
      <c r="FZ1494" s="24"/>
      <c r="GA1494" s="24"/>
      <c r="GB1494" s="24"/>
      <c r="GC1494" s="24"/>
      <c r="GD1494" s="24"/>
      <c r="GE1494" s="24"/>
      <c r="GF1494" s="24"/>
      <c r="GG1494" s="24"/>
      <c r="GH1494" s="24"/>
      <c r="GI1494" s="24"/>
      <c r="GJ1494" s="24"/>
      <c r="GK1494" s="24"/>
      <c r="GL1494" s="24"/>
      <c r="GM1494" s="24"/>
      <c r="GN1494" s="24"/>
      <c r="GO1494" s="24"/>
      <c r="GP1494" s="24"/>
      <c r="GQ1494" s="24"/>
      <c r="GR1494" s="24"/>
      <c r="GS1494" s="24"/>
      <c r="GT1494" s="24"/>
      <c r="GU1494" s="24"/>
      <c r="GV1494" s="24"/>
      <c r="GW1494" s="24"/>
      <c r="GX1494" s="24"/>
      <c r="GY1494" s="24"/>
      <c r="GZ1494" s="24"/>
      <c r="HA1494" s="24"/>
      <c r="HB1494" s="24"/>
      <c r="HC1494" s="24"/>
      <c r="HD1494" s="24"/>
      <c r="HE1494" s="24"/>
      <c r="HF1494" s="24"/>
      <c r="HG1494" s="24"/>
    </row>
    <row r="1495" spans="1:215" ht="13.5" customHeight="1" x14ac:dyDescent="0.2">
      <c r="A1495" s="24"/>
      <c r="B1495" s="24"/>
      <c r="C1495" s="125"/>
      <c r="D1495" s="125"/>
      <c r="O1495" s="24"/>
      <c r="P1495" s="24"/>
      <c r="Q1495" s="125"/>
      <c r="R1495" s="24"/>
      <c r="S1495" s="108"/>
      <c r="T1495" s="108"/>
      <c r="U1495" s="108"/>
      <c r="V1495" s="108"/>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c r="BY1495" s="24"/>
      <c r="BZ1495" s="24"/>
      <c r="CA1495" s="24"/>
      <c r="CB1495" s="24"/>
      <c r="CC1495" s="24"/>
      <c r="CD1495" s="24"/>
      <c r="CE1495" s="24"/>
      <c r="CF1495" s="24"/>
      <c r="CG1495" s="24"/>
      <c r="CH1495" s="24"/>
      <c r="CI1495" s="24"/>
      <c r="CJ1495" s="24"/>
      <c r="CK1495" s="24"/>
      <c r="CL1495" s="24"/>
      <c r="CM1495" s="24"/>
      <c r="CN1495" s="24"/>
      <c r="CO1495" s="24"/>
      <c r="CP1495" s="24"/>
      <c r="CQ1495" s="24"/>
      <c r="CR1495" s="24"/>
      <c r="CS1495" s="24"/>
      <c r="CT1495" s="24"/>
      <c r="CU1495" s="24"/>
      <c r="CV1495" s="24"/>
      <c r="CW1495" s="24"/>
      <c r="CX1495" s="24"/>
      <c r="CY1495" s="24"/>
      <c r="CZ1495" s="24"/>
      <c r="DA1495" s="24"/>
      <c r="DB1495" s="24"/>
      <c r="DC1495" s="24"/>
      <c r="DD1495" s="24"/>
      <c r="DE1495" s="24"/>
      <c r="DF1495" s="24"/>
      <c r="DG1495" s="24"/>
      <c r="DH1495" s="24"/>
      <c r="DI1495" s="24"/>
      <c r="DJ1495" s="24"/>
      <c r="DK1495" s="24"/>
      <c r="DL1495" s="24"/>
      <c r="DM1495" s="24"/>
      <c r="DN1495" s="24"/>
      <c r="DO1495" s="24"/>
      <c r="DP1495" s="24"/>
      <c r="DQ1495" s="24"/>
      <c r="DR1495" s="24"/>
      <c r="DS1495" s="24"/>
      <c r="DT1495" s="24"/>
      <c r="DU1495" s="24"/>
      <c r="DV1495" s="24"/>
      <c r="DW1495" s="24"/>
      <c r="DX1495" s="24"/>
      <c r="DY1495" s="24"/>
      <c r="DZ1495" s="24"/>
      <c r="EA1495" s="24"/>
      <c r="EB1495" s="24"/>
      <c r="EC1495" s="24"/>
      <c r="ED1495" s="24"/>
      <c r="EE1495" s="24"/>
      <c r="EF1495" s="24"/>
      <c r="EG1495" s="24"/>
      <c r="EH1495" s="24"/>
      <c r="EI1495" s="24"/>
      <c r="EJ1495" s="24"/>
      <c r="EK1495" s="24"/>
      <c r="EL1495" s="24"/>
      <c r="EM1495" s="24"/>
      <c r="EN1495" s="24"/>
      <c r="EO1495" s="24"/>
      <c r="EP1495" s="24"/>
      <c r="EQ1495" s="24"/>
      <c r="ER1495" s="24"/>
      <c r="ES1495" s="24"/>
      <c r="ET1495" s="24"/>
      <c r="EU1495" s="24"/>
      <c r="EV1495" s="24"/>
      <c r="EW1495" s="24"/>
      <c r="EX1495" s="24"/>
      <c r="EY1495" s="24"/>
      <c r="EZ1495" s="24"/>
      <c r="FA1495" s="24"/>
      <c r="FB1495" s="24"/>
      <c r="FC1495" s="24"/>
      <c r="FD1495" s="24"/>
      <c r="FE1495" s="24"/>
      <c r="FF1495" s="24"/>
      <c r="FG1495" s="24"/>
      <c r="FH1495" s="24"/>
      <c r="FI1495" s="24"/>
      <c r="FJ1495" s="24"/>
      <c r="FK1495" s="24"/>
      <c r="FL1495" s="24"/>
      <c r="FM1495" s="24"/>
      <c r="FN1495" s="24"/>
      <c r="FO1495" s="24"/>
      <c r="FP1495" s="24"/>
      <c r="FQ1495" s="24"/>
      <c r="FR1495" s="24"/>
      <c r="FS1495" s="24"/>
      <c r="FT1495" s="24"/>
      <c r="FU1495" s="24"/>
      <c r="FV1495" s="24"/>
      <c r="FW1495" s="24"/>
      <c r="FX1495" s="24"/>
      <c r="FY1495" s="24"/>
      <c r="FZ1495" s="24"/>
      <c r="GA1495" s="24"/>
      <c r="GB1495" s="24"/>
      <c r="GC1495" s="24"/>
      <c r="GD1495" s="24"/>
      <c r="GE1495" s="24"/>
      <c r="GF1495" s="24"/>
      <c r="GG1495" s="24"/>
      <c r="GH1495" s="24"/>
      <c r="GI1495" s="24"/>
      <c r="GJ1495" s="24"/>
      <c r="GK1495" s="24"/>
      <c r="GL1495" s="24"/>
      <c r="GM1495" s="24"/>
      <c r="GN1495" s="24"/>
      <c r="GO1495" s="24"/>
      <c r="GP1495" s="24"/>
      <c r="GQ1495" s="24"/>
      <c r="GR1495" s="24"/>
      <c r="GS1495" s="24"/>
      <c r="GT1495" s="24"/>
      <c r="GU1495" s="24"/>
      <c r="GV1495" s="24"/>
      <c r="GW1495" s="24"/>
      <c r="GX1495" s="24"/>
      <c r="GY1495" s="24"/>
      <c r="GZ1495" s="24"/>
      <c r="HA1495" s="24"/>
      <c r="HB1495" s="24"/>
      <c r="HC1495" s="24"/>
      <c r="HD1495" s="24"/>
      <c r="HE1495" s="24"/>
      <c r="HF1495" s="24"/>
      <c r="HG1495" s="24"/>
    </row>
    <row r="1496" spans="1:215" ht="13.5" customHeight="1" x14ac:dyDescent="0.2">
      <c r="A1496" s="24"/>
      <c r="B1496" s="24"/>
      <c r="C1496" s="125"/>
      <c r="D1496" s="125"/>
      <c r="O1496" s="24"/>
      <c r="P1496" s="24"/>
      <c r="Q1496" s="125"/>
      <c r="R1496" s="24"/>
      <c r="S1496" s="108"/>
      <c r="T1496" s="108"/>
      <c r="U1496" s="108"/>
      <c r="V1496" s="108"/>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c r="BY1496" s="24"/>
      <c r="BZ1496" s="24"/>
      <c r="CA1496" s="24"/>
      <c r="CB1496" s="24"/>
      <c r="CC1496" s="24"/>
      <c r="CD1496" s="24"/>
      <c r="CE1496" s="24"/>
      <c r="CF1496" s="24"/>
      <c r="CG1496" s="24"/>
      <c r="CH1496" s="24"/>
      <c r="CI1496" s="24"/>
      <c r="CJ1496" s="24"/>
      <c r="CK1496" s="24"/>
      <c r="CL1496" s="24"/>
      <c r="CM1496" s="24"/>
      <c r="CN1496" s="24"/>
      <c r="CO1496" s="24"/>
      <c r="CP1496" s="24"/>
      <c r="CQ1496" s="24"/>
      <c r="CR1496" s="24"/>
      <c r="CS1496" s="24"/>
      <c r="CT1496" s="24"/>
      <c r="CU1496" s="24"/>
      <c r="CV1496" s="24"/>
      <c r="CW1496" s="24"/>
      <c r="CX1496" s="24"/>
      <c r="CY1496" s="24"/>
      <c r="CZ1496" s="24"/>
      <c r="DA1496" s="24"/>
      <c r="DB1496" s="24"/>
      <c r="DC1496" s="24"/>
      <c r="DD1496" s="24"/>
      <c r="DE1496" s="24"/>
      <c r="DF1496" s="24"/>
      <c r="DG1496" s="24"/>
      <c r="DH1496" s="24"/>
      <c r="DI1496" s="24"/>
      <c r="DJ1496" s="24"/>
      <c r="DK1496" s="24"/>
      <c r="DL1496" s="24"/>
      <c r="DM1496" s="24"/>
      <c r="DN1496" s="24"/>
      <c r="DO1496" s="24"/>
      <c r="DP1496" s="24"/>
      <c r="DQ1496" s="24"/>
      <c r="DR1496" s="24"/>
      <c r="DS1496" s="24"/>
      <c r="DT1496" s="24"/>
      <c r="DU1496" s="24"/>
      <c r="DV1496" s="24"/>
      <c r="DW1496" s="24"/>
      <c r="DX1496" s="24"/>
      <c r="DY1496" s="24"/>
      <c r="DZ1496" s="24"/>
      <c r="EA1496" s="24"/>
      <c r="EB1496" s="24"/>
      <c r="EC1496" s="24"/>
      <c r="ED1496" s="24"/>
      <c r="EE1496" s="24"/>
      <c r="EF1496" s="24"/>
      <c r="EG1496" s="24"/>
      <c r="EH1496" s="24"/>
      <c r="EI1496" s="24"/>
      <c r="EJ1496" s="24"/>
      <c r="EK1496" s="24"/>
      <c r="EL1496" s="24"/>
      <c r="EM1496" s="24"/>
      <c r="EN1496" s="24"/>
      <c r="EO1496" s="24"/>
      <c r="EP1496" s="24"/>
      <c r="EQ1496" s="24"/>
      <c r="ER1496" s="24"/>
      <c r="ES1496" s="24"/>
      <c r="ET1496" s="24"/>
      <c r="EU1496" s="24"/>
      <c r="EV1496" s="24"/>
      <c r="EW1496" s="24"/>
      <c r="EX1496" s="24"/>
      <c r="EY1496" s="24"/>
      <c r="EZ1496" s="24"/>
      <c r="FA1496" s="24"/>
      <c r="FB1496" s="24"/>
      <c r="FC1496" s="24"/>
      <c r="FD1496" s="24"/>
      <c r="FE1496" s="24"/>
      <c r="FF1496" s="24"/>
      <c r="FG1496" s="24"/>
      <c r="FH1496" s="24"/>
      <c r="FI1496" s="24"/>
      <c r="FJ1496" s="24"/>
      <c r="FK1496" s="24"/>
      <c r="FL1496" s="24"/>
      <c r="FM1496" s="24"/>
      <c r="FN1496" s="24"/>
      <c r="FO1496" s="24"/>
      <c r="FP1496" s="24"/>
      <c r="FQ1496" s="24"/>
      <c r="FR1496" s="24"/>
      <c r="FS1496" s="24"/>
      <c r="FT1496" s="24"/>
      <c r="FU1496" s="24"/>
      <c r="FV1496" s="24"/>
      <c r="FW1496" s="24"/>
      <c r="FX1496" s="24"/>
      <c r="FY1496" s="24"/>
      <c r="FZ1496" s="24"/>
      <c r="GA1496" s="24"/>
      <c r="GB1496" s="24"/>
      <c r="GC1496" s="24"/>
      <c r="GD1496" s="24"/>
      <c r="GE1496" s="24"/>
      <c r="GF1496" s="24"/>
      <c r="GG1496" s="24"/>
      <c r="GH1496" s="24"/>
      <c r="GI1496" s="24"/>
      <c r="GJ1496" s="24"/>
      <c r="GK1496" s="24"/>
      <c r="GL1496" s="24"/>
      <c r="GM1496" s="24"/>
      <c r="GN1496" s="24"/>
      <c r="GO1496" s="24"/>
      <c r="GP1496" s="24"/>
      <c r="GQ1496" s="24"/>
      <c r="GR1496" s="24"/>
      <c r="GS1496" s="24"/>
      <c r="GT1496" s="24"/>
      <c r="GU1496" s="24"/>
      <c r="GV1496" s="24"/>
      <c r="GW1496" s="24"/>
      <c r="GX1496" s="24"/>
      <c r="GY1496" s="24"/>
      <c r="GZ1496" s="24"/>
      <c r="HA1496" s="24"/>
      <c r="HB1496" s="24"/>
      <c r="HC1496" s="24"/>
      <c r="HD1496" s="24"/>
      <c r="HE1496" s="24"/>
      <c r="HF1496" s="24"/>
      <c r="HG1496" s="24"/>
    </row>
    <row r="1497" spans="1:215" ht="13.5" customHeight="1" x14ac:dyDescent="0.2">
      <c r="A1497" s="24"/>
      <c r="B1497" s="24"/>
      <c r="C1497" s="125"/>
      <c r="D1497" s="125"/>
      <c r="O1497" s="24"/>
      <c r="P1497" s="24"/>
      <c r="Q1497" s="125"/>
      <c r="R1497" s="24"/>
      <c r="S1497" s="108"/>
      <c r="T1497" s="108"/>
      <c r="U1497" s="108"/>
      <c r="V1497" s="108"/>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24"/>
      <c r="CD1497" s="24"/>
      <c r="CE1497" s="24"/>
      <c r="CF1497" s="24"/>
      <c r="CG1497" s="24"/>
      <c r="CH1497" s="24"/>
      <c r="CI1497" s="24"/>
      <c r="CJ1497" s="24"/>
      <c r="CK1497" s="24"/>
      <c r="CL1497" s="24"/>
      <c r="CM1497" s="24"/>
      <c r="CN1497" s="24"/>
      <c r="CO1497" s="24"/>
      <c r="CP1497" s="24"/>
      <c r="CQ1497" s="24"/>
      <c r="CR1497" s="24"/>
      <c r="CS1497" s="24"/>
      <c r="CT1497" s="24"/>
      <c r="CU1497" s="24"/>
      <c r="CV1497" s="24"/>
      <c r="CW1497" s="24"/>
      <c r="CX1497" s="24"/>
      <c r="CY1497" s="24"/>
      <c r="CZ1497" s="24"/>
      <c r="DA1497" s="24"/>
      <c r="DB1497" s="24"/>
      <c r="DC1497" s="24"/>
      <c r="DD1497" s="24"/>
      <c r="DE1497" s="24"/>
      <c r="DF1497" s="24"/>
      <c r="DG1497" s="24"/>
      <c r="DH1497" s="24"/>
      <c r="DI1497" s="24"/>
      <c r="DJ1497" s="24"/>
      <c r="DK1497" s="24"/>
      <c r="DL1497" s="24"/>
      <c r="DM1497" s="24"/>
      <c r="DN1497" s="24"/>
      <c r="DO1497" s="24"/>
      <c r="DP1497" s="24"/>
      <c r="DQ1497" s="24"/>
      <c r="DR1497" s="24"/>
      <c r="DS1497" s="24"/>
      <c r="DT1497" s="24"/>
      <c r="DU1497" s="24"/>
      <c r="DV1497" s="24"/>
      <c r="DW1497" s="24"/>
      <c r="DX1497" s="24"/>
      <c r="DY1497" s="24"/>
      <c r="DZ1497" s="24"/>
      <c r="EA1497" s="24"/>
      <c r="EB1497" s="24"/>
      <c r="EC1497" s="24"/>
      <c r="ED1497" s="24"/>
      <c r="EE1497" s="24"/>
      <c r="EF1497" s="24"/>
      <c r="EG1497" s="24"/>
      <c r="EH1497" s="24"/>
      <c r="EI1497" s="24"/>
      <c r="EJ1497" s="24"/>
      <c r="EK1497" s="24"/>
      <c r="EL1497" s="24"/>
      <c r="EM1497" s="24"/>
      <c r="EN1497" s="24"/>
      <c r="EO1497" s="24"/>
      <c r="EP1497" s="24"/>
      <c r="EQ1497" s="24"/>
      <c r="ER1497" s="24"/>
      <c r="ES1497" s="24"/>
      <c r="ET1497" s="24"/>
      <c r="EU1497" s="24"/>
      <c r="EV1497" s="24"/>
      <c r="EW1497" s="24"/>
      <c r="EX1497" s="24"/>
      <c r="EY1497" s="24"/>
      <c r="EZ1497" s="24"/>
      <c r="FA1497" s="24"/>
      <c r="FB1497" s="24"/>
      <c r="FC1497" s="24"/>
      <c r="FD1497" s="24"/>
      <c r="FE1497" s="24"/>
      <c r="FF1497" s="24"/>
      <c r="FG1497" s="24"/>
      <c r="FH1497" s="24"/>
      <c r="FI1497" s="24"/>
      <c r="FJ1497" s="24"/>
      <c r="FK1497" s="24"/>
      <c r="FL1497" s="24"/>
      <c r="FM1497" s="24"/>
      <c r="FN1497" s="24"/>
      <c r="FO1497" s="24"/>
      <c r="FP1497" s="24"/>
      <c r="FQ1497" s="24"/>
      <c r="FR1497" s="24"/>
      <c r="FS1497" s="24"/>
      <c r="FT1497" s="24"/>
      <c r="FU1497" s="24"/>
      <c r="FV1497" s="24"/>
      <c r="FW1497" s="24"/>
      <c r="FX1497" s="24"/>
      <c r="FY1497" s="24"/>
      <c r="FZ1497" s="24"/>
      <c r="GA1497" s="24"/>
      <c r="GB1497" s="24"/>
      <c r="GC1497" s="24"/>
      <c r="GD1497" s="24"/>
      <c r="GE1497" s="24"/>
      <c r="GF1497" s="24"/>
      <c r="GG1497" s="24"/>
      <c r="GH1497" s="24"/>
      <c r="GI1497" s="24"/>
      <c r="GJ1497" s="24"/>
      <c r="GK1497" s="24"/>
      <c r="GL1497" s="24"/>
      <c r="GM1497" s="24"/>
      <c r="GN1497" s="24"/>
      <c r="GO1497" s="24"/>
      <c r="GP1497" s="24"/>
      <c r="GQ1497" s="24"/>
      <c r="GR1497" s="24"/>
      <c r="GS1497" s="24"/>
      <c r="GT1497" s="24"/>
      <c r="GU1497" s="24"/>
      <c r="GV1497" s="24"/>
      <c r="GW1497" s="24"/>
      <c r="GX1497" s="24"/>
      <c r="GY1497" s="24"/>
      <c r="GZ1497" s="24"/>
      <c r="HA1497" s="24"/>
      <c r="HB1497" s="24"/>
      <c r="HC1497" s="24"/>
      <c r="HD1497" s="24"/>
      <c r="HE1497" s="24"/>
      <c r="HF1497" s="24"/>
      <c r="HG1497" s="24"/>
    </row>
    <row r="1498" spans="1:215" ht="13.5" customHeight="1" x14ac:dyDescent="0.2">
      <c r="A1498" s="24"/>
      <c r="B1498" s="24"/>
      <c r="C1498" s="125"/>
      <c r="D1498" s="125"/>
      <c r="O1498" s="24"/>
      <c r="P1498" s="24"/>
      <c r="Q1498" s="125"/>
      <c r="R1498" s="24"/>
      <c r="S1498" s="108"/>
      <c r="T1498" s="108"/>
      <c r="U1498" s="108"/>
      <c r="V1498" s="108"/>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24"/>
      <c r="CD1498" s="24"/>
      <c r="CE1498" s="24"/>
      <c r="CF1498" s="24"/>
      <c r="CG1498" s="24"/>
      <c r="CH1498" s="24"/>
      <c r="CI1498" s="24"/>
      <c r="CJ1498" s="24"/>
      <c r="CK1498" s="24"/>
      <c r="CL1498" s="24"/>
      <c r="CM1498" s="24"/>
      <c r="CN1498" s="24"/>
      <c r="CO1498" s="24"/>
      <c r="CP1498" s="24"/>
      <c r="CQ1498" s="24"/>
      <c r="CR1498" s="24"/>
      <c r="CS1498" s="24"/>
      <c r="CT1498" s="24"/>
      <c r="CU1498" s="24"/>
      <c r="CV1498" s="24"/>
      <c r="CW1498" s="24"/>
      <c r="CX1498" s="24"/>
      <c r="CY1498" s="24"/>
      <c r="CZ1498" s="24"/>
      <c r="DA1498" s="24"/>
      <c r="DB1498" s="24"/>
      <c r="DC1498" s="24"/>
      <c r="DD1498" s="24"/>
      <c r="DE1498" s="24"/>
      <c r="DF1498" s="24"/>
      <c r="DG1498" s="24"/>
      <c r="DH1498" s="24"/>
      <c r="DI1498" s="24"/>
      <c r="DJ1498" s="24"/>
      <c r="DK1498" s="24"/>
      <c r="DL1498" s="24"/>
      <c r="DM1498" s="24"/>
      <c r="DN1498" s="24"/>
      <c r="DO1498" s="24"/>
      <c r="DP1498" s="24"/>
      <c r="DQ1498" s="24"/>
      <c r="DR1498" s="24"/>
      <c r="DS1498" s="24"/>
      <c r="DT1498" s="24"/>
      <c r="DU1498" s="24"/>
      <c r="DV1498" s="24"/>
      <c r="DW1498" s="24"/>
      <c r="DX1498" s="24"/>
      <c r="DY1498" s="24"/>
      <c r="DZ1498" s="24"/>
      <c r="EA1498" s="24"/>
      <c r="EB1498" s="24"/>
      <c r="EC1498" s="24"/>
      <c r="ED1498" s="24"/>
      <c r="EE1498" s="24"/>
      <c r="EF1498" s="24"/>
      <c r="EG1498" s="24"/>
      <c r="EH1498" s="24"/>
      <c r="EI1498" s="24"/>
      <c r="EJ1498" s="24"/>
      <c r="EK1498" s="24"/>
      <c r="EL1498" s="24"/>
      <c r="EM1498" s="24"/>
      <c r="EN1498" s="24"/>
      <c r="EO1498" s="24"/>
      <c r="EP1498" s="24"/>
      <c r="EQ1498" s="24"/>
      <c r="ER1498" s="24"/>
      <c r="ES1498" s="24"/>
      <c r="ET1498" s="24"/>
      <c r="EU1498" s="24"/>
      <c r="EV1498" s="24"/>
      <c r="EW1498" s="24"/>
      <c r="EX1498" s="24"/>
      <c r="EY1498" s="24"/>
      <c r="EZ1498" s="24"/>
      <c r="FA1498" s="24"/>
      <c r="FB1498" s="24"/>
      <c r="FC1498" s="24"/>
      <c r="FD1498" s="24"/>
      <c r="FE1498" s="24"/>
      <c r="FF1498" s="24"/>
      <c r="FG1498" s="24"/>
      <c r="FH1498" s="24"/>
      <c r="FI1498" s="24"/>
      <c r="FJ1498" s="24"/>
      <c r="FK1498" s="24"/>
      <c r="FL1498" s="24"/>
      <c r="FM1498" s="24"/>
      <c r="FN1498" s="24"/>
      <c r="FO1498" s="24"/>
      <c r="FP1498" s="24"/>
      <c r="FQ1498" s="24"/>
      <c r="FR1498" s="24"/>
      <c r="FS1498" s="24"/>
      <c r="FT1498" s="24"/>
      <c r="FU1498" s="24"/>
      <c r="FV1498" s="24"/>
      <c r="FW1498" s="24"/>
      <c r="FX1498" s="24"/>
      <c r="FY1498" s="24"/>
      <c r="FZ1498" s="24"/>
      <c r="GA1498" s="24"/>
      <c r="GB1498" s="24"/>
      <c r="GC1498" s="24"/>
      <c r="GD1498" s="24"/>
      <c r="GE1498" s="24"/>
      <c r="GF1498" s="24"/>
      <c r="GG1498" s="24"/>
      <c r="GH1498" s="24"/>
      <c r="GI1498" s="24"/>
      <c r="GJ1498" s="24"/>
      <c r="GK1498" s="24"/>
      <c r="GL1498" s="24"/>
      <c r="GM1498" s="24"/>
      <c r="GN1498" s="24"/>
      <c r="GO1498" s="24"/>
      <c r="GP1498" s="24"/>
      <c r="GQ1498" s="24"/>
      <c r="GR1498" s="24"/>
      <c r="GS1498" s="24"/>
      <c r="GT1498" s="24"/>
      <c r="GU1498" s="24"/>
      <c r="GV1498" s="24"/>
      <c r="GW1498" s="24"/>
      <c r="GX1498" s="24"/>
      <c r="GY1498" s="24"/>
      <c r="GZ1498" s="24"/>
      <c r="HA1498" s="24"/>
      <c r="HB1498" s="24"/>
      <c r="HC1498" s="24"/>
      <c r="HD1498" s="24"/>
      <c r="HE1498" s="24"/>
      <c r="HF1498" s="24"/>
      <c r="HG1498" s="24"/>
    </row>
    <row r="1499" spans="1:215" ht="13.5" customHeight="1" x14ac:dyDescent="0.2">
      <c r="A1499" s="24"/>
      <c r="B1499" s="24"/>
      <c r="C1499" s="125"/>
      <c r="D1499" s="125"/>
      <c r="O1499" s="24"/>
      <c r="P1499" s="24"/>
      <c r="Q1499" s="125"/>
      <c r="R1499" s="24"/>
      <c r="S1499" s="108"/>
      <c r="T1499" s="108"/>
      <c r="U1499" s="108"/>
      <c r="V1499" s="108"/>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24"/>
      <c r="CD1499" s="24"/>
      <c r="CE1499" s="24"/>
      <c r="CF1499" s="24"/>
      <c r="CG1499" s="24"/>
      <c r="CH1499" s="24"/>
      <c r="CI1499" s="24"/>
      <c r="CJ1499" s="24"/>
      <c r="CK1499" s="24"/>
      <c r="CL1499" s="24"/>
      <c r="CM1499" s="24"/>
      <c r="CN1499" s="24"/>
      <c r="CO1499" s="24"/>
      <c r="CP1499" s="24"/>
      <c r="CQ1499" s="24"/>
      <c r="CR1499" s="24"/>
      <c r="CS1499" s="24"/>
      <c r="CT1499" s="24"/>
      <c r="CU1499" s="24"/>
      <c r="CV1499" s="24"/>
      <c r="CW1499" s="24"/>
      <c r="CX1499" s="24"/>
      <c r="CY1499" s="24"/>
      <c r="CZ1499" s="24"/>
      <c r="DA1499" s="24"/>
      <c r="DB1499" s="24"/>
      <c r="DC1499" s="24"/>
      <c r="DD1499" s="24"/>
      <c r="DE1499" s="24"/>
      <c r="DF1499" s="24"/>
      <c r="DG1499" s="24"/>
      <c r="DH1499" s="24"/>
      <c r="DI1499" s="24"/>
      <c r="DJ1499" s="24"/>
      <c r="DK1499" s="24"/>
      <c r="DL1499" s="24"/>
      <c r="DM1499" s="24"/>
      <c r="DN1499" s="24"/>
      <c r="DO1499" s="24"/>
      <c r="DP1499" s="24"/>
      <c r="DQ1499" s="24"/>
      <c r="DR1499" s="24"/>
      <c r="DS1499" s="24"/>
      <c r="DT1499" s="24"/>
      <c r="DU1499" s="24"/>
      <c r="DV1499" s="24"/>
      <c r="DW1499" s="24"/>
      <c r="DX1499" s="24"/>
      <c r="DY1499" s="24"/>
      <c r="DZ1499" s="24"/>
      <c r="EA1499" s="24"/>
      <c r="EB1499" s="24"/>
      <c r="EC1499" s="24"/>
      <c r="ED1499" s="24"/>
      <c r="EE1499" s="24"/>
      <c r="EF1499" s="24"/>
      <c r="EG1499" s="24"/>
      <c r="EH1499" s="24"/>
      <c r="EI1499" s="24"/>
      <c r="EJ1499" s="24"/>
      <c r="EK1499" s="24"/>
      <c r="EL1499" s="24"/>
      <c r="EM1499" s="24"/>
      <c r="EN1499" s="24"/>
      <c r="EO1499" s="24"/>
      <c r="EP1499" s="24"/>
      <c r="EQ1499" s="24"/>
      <c r="ER1499" s="24"/>
      <c r="ES1499" s="24"/>
      <c r="ET1499" s="24"/>
      <c r="EU1499" s="24"/>
      <c r="EV1499" s="24"/>
      <c r="EW1499" s="24"/>
      <c r="EX1499" s="24"/>
      <c r="EY1499" s="24"/>
      <c r="EZ1499" s="24"/>
      <c r="FA1499" s="24"/>
      <c r="FB1499" s="24"/>
      <c r="FC1499" s="24"/>
      <c r="FD1499" s="24"/>
      <c r="FE1499" s="24"/>
      <c r="FF1499" s="24"/>
      <c r="FG1499" s="24"/>
      <c r="FH1499" s="24"/>
      <c r="FI1499" s="24"/>
      <c r="FJ1499" s="24"/>
      <c r="FK1499" s="24"/>
      <c r="FL1499" s="24"/>
      <c r="FM1499" s="24"/>
      <c r="FN1499" s="24"/>
      <c r="FO1499" s="24"/>
      <c r="FP1499" s="24"/>
      <c r="FQ1499" s="24"/>
      <c r="FR1499" s="24"/>
      <c r="FS1499" s="24"/>
      <c r="FT1499" s="24"/>
      <c r="FU1499" s="24"/>
      <c r="FV1499" s="24"/>
      <c r="FW1499" s="24"/>
      <c r="FX1499" s="24"/>
      <c r="FY1499" s="24"/>
      <c r="FZ1499" s="24"/>
      <c r="GA1499" s="24"/>
      <c r="GB1499" s="24"/>
      <c r="GC1499" s="24"/>
      <c r="GD1499" s="24"/>
      <c r="GE1499" s="24"/>
      <c r="GF1499" s="24"/>
      <c r="GG1499" s="24"/>
      <c r="GH1499" s="24"/>
      <c r="GI1499" s="24"/>
      <c r="GJ1499" s="24"/>
      <c r="GK1499" s="24"/>
      <c r="GL1499" s="24"/>
      <c r="GM1499" s="24"/>
      <c r="GN1499" s="24"/>
      <c r="GO1499" s="24"/>
      <c r="GP1499" s="24"/>
      <c r="GQ1499" s="24"/>
      <c r="GR1499" s="24"/>
      <c r="GS1499" s="24"/>
      <c r="GT1499" s="24"/>
      <c r="GU1499" s="24"/>
      <c r="GV1499" s="24"/>
      <c r="GW1499" s="24"/>
      <c r="GX1499" s="24"/>
      <c r="GY1499" s="24"/>
      <c r="GZ1499" s="24"/>
      <c r="HA1499" s="24"/>
      <c r="HB1499" s="24"/>
      <c r="HC1499" s="24"/>
      <c r="HD1499" s="24"/>
      <c r="HE1499" s="24"/>
      <c r="HF1499" s="24"/>
      <c r="HG1499" s="24"/>
    </row>
    <row r="1500" spans="1:215" ht="13.5" customHeight="1" x14ac:dyDescent="0.2">
      <c r="A1500" s="24"/>
      <c r="B1500" s="24"/>
      <c r="C1500" s="125"/>
      <c r="D1500" s="125"/>
      <c r="O1500" s="24"/>
      <c r="P1500" s="24"/>
      <c r="Q1500" s="125"/>
      <c r="R1500" s="24"/>
      <c r="S1500" s="108"/>
      <c r="T1500" s="108"/>
      <c r="U1500" s="108"/>
      <c r="V1500" s="108"/>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24"/>
      <c r="CD1500" s="24"/>
      <c r="CE1500" s="24"/>
      <c r="CF1500" s="24"/>
      <c r="CG1500" s="24"/>
      <c r="CH1500" s="24"/>
      <c r="CI1500" s="24"/>
      <c r="CJ1500" s="24"/>
      <c r="CK1500" s="24"/>
      <c r="CL1500" s="24"/>
      <c r="CM1500" s="24"/>
      <c r="CN1500" s="24"/>
      <c r="CO1500" s="24"/>
      <c r="CP1500" s="24"/>
      <c r="CQ1500" s="24"/>
      <c r="CR1500" s="24"/>
      <c r="CS1500" s="24"/>
      <c r="CT1500" s="24"/>
      <c r="CU1500" s="24"/>
      <c r="CV1500" s="24"/>
      <c r="CW1500" s="24"/>
      <c r="CX1500" s="24"/>
      <c r="CY1500" s="24"/>
      <c r="CZ1500" s="24"/>
      <c r="DA1500" s="24"/>
      <c r="DB1500" s="24"/>
      <c r="DC1500" s="24"/>
      <c r="DD1500" s="24"/>
      <c r="DE1500" s="24"/>
      <c r="DF1500" s="24"/>
      <c r="DG1500" s="24"/>
      <c r="DH1500" s="24"/>
      <c r="DI1500" s="24"/>
      <c r="DJ1500" s="24"/>
      <c r="DK1500" s="24"/>
      <c r="DL1500" s="24"/>
      <c r="DM1500" s="24"/>
      <c r="DN1500" s="24"/>
      <c r="DO1500" s="24"/>
      <c r="DP1500" s="24"/>
      <c r="DQ1500" s="24"/>
      <c r="DR1500" s="24"/>
      <c r="DS1500" s="24"/>
      <c r="DT1500" s="24"/>
      <c r="DU1500" s="24"/>
      <c r="DV1500" s="24"/>
      <c r="DW1500" s="24"/>
      <c r="DX1500" s="24"/>
      <c r="DY1500" s="24"/>
      <c r="DZ1500" s="24"/>
      <c r="EA1500" s="24"/>
      <c r="EB1500" s="24"/>
      <c r="EC1500" s="24"/>
      <c r="ED1500" s="24"/>
      <c r="EE1500" s="24"/>
      <c r="EF1500" s="24"/>
      <c r="EG1500" s="24"/>
      <c r="EH1500" s="24"/>
      <c r="EI1500" s="24"/>
      <c r="EJ1500" s="24"/>
      <c r="EK1500" s="24"/>
      <c r="EL1500" s="24"/>
      <c r="EM1500" s="24"/>
      <c r="EN1500" s="24"/>
      <c r="EO1500" s="24"/>
      <c r="EP1500" s="24"/>
      <c r="EQ1500" s="24"/>
      <c r="ER1500" s="24"/>
      <c r="ES1500" s="24"/>
      <c r="ET1500" s="24"/>
      <c r="EU1500" s="24"/>
      <c r="EV1500" s="24"/>
      <c r="EW1500" s="24"/>
      <c r="EX1500" s="24"/>
      <c r="EY1500" s="24"/>
      <c r="EZ1500" s="24"/>
      <c r="FA1500" s="24"/>
      <c r="FB1500" s="24"/>
      <c r="FC1500" s="24"/>
      <c r="FD1500" s="24"/>
      <c r="FE1500" s="24"/>
      <c r="FF1500" s="24"/>
      <c r="FG1500" s="24"/>
      <c r="FH1500" s="24"/>
      <c r="FI1500" s="24"/>
      <c r="FJ1500" s="24"/>
      <c r="FK1500" s="24"/>
      <c r="FL1500" s="24"/>
      <c r="FM1500" s="24"/>
      <c r="FN1500" s="24"/>
      <c r="FO1500" s="24"/>
      <c r="FP1500" s="24"/>
      <c r="FQ1500" s="24"/>
      <c r="FR1500" s="24"/>
      <c r="FS1500" s="24"/>
      <c r="FT1500" s="24"/>
      <c r="FU1500" s="24"/>
      <c r="FV1500" s="24"/>
      <c r="FW1500" s="24"/>
      <c r="FX1500" s="24"/>
      <c r="FY1500" s="24"/>
      <c r="FZ1500" s="24"/>
      <c r="GA1500" s="24"/>
      <c r="GB1500" s="24"/>
      <c r="GC1500" s="24"/>
      <c r="GD1500" s="24"/>
      <c r="GE1500" s="24"/>
      <c r="GF1500" s="24"/>
      <c r="GG1500" s="24"/>
      <c r="GH1500" s="24"/>
      <c r="GI1500" s="24"/>
      <c r="GJ1500" s="24"/>
      <c r="GK1500" s="24"/>
      <c r="GL1500" s="24"/>
      <c r="GM1500" s="24"/>
      <c r="GN1500" s="24"/>
      <c r="GO1500" s="24"/>
      <c r="GP1500" s="24"/>
      <c r="GQ1500" s="24"/>
      <c r="GR1500" s="24"/>
      <c r="GS1500" s="24"/>
      <c r="GT1500" s="24"/>
      <c r="GU1500" s="24"/>
      <c r="GV1500" s="24"/>
      <c r="GW1500" s="24"/>
      <c r="GX1500" s="24"/>
      <c r="GY1500" s="24"/>
      <c r="GZ1500" s="24"/>
      <c r="HA1500" s="24"/>
      <c r="HB1500" s="24"/>
      <c r="HC1500" s="24"/>
      <c r="HD1500" s="24"/>
      <c r="HE1500" s="24"/>
      <c r="HF1500" s="24"/>
      <c r="HG1500" s="24"/>
    </row>
    <row r="1501" spans="1:215" ht="13.5" customHeight="1" x14ac:dyDescent="0.2">
      <c r="A1501" s="24"/>
      <c r="B1501" s="24"/>
      <c r="C1501" s="125"/>
      <c r="D1501" s="125"/>
      <c r="O1501" s="24"/>
      <c r="P1501" s="24"/>
      <c r="Q1501" s="125"/>
      <c r="R1501" s="24"/>
      <c r="S1501" s="108"/>
      <c r="T1501" s="108"/>
      <c r="U1501" s="108"/>
      <c r="V1501" s="108"/>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c r="BY1501" s="24"/>
      <c r="BZ1501" s="24"/>
      <c r="CA1501" s="24"/>
      <c r="CB1501" s="24"/>
      <c r="CC1501" s="24"/>
      <c r="CD1501" s="24"/>
      <c r="CE1501" s="24"/>
      <c r="CF1501" s="24"/>
      <c r="CG1501" s="24"/>
      <c r="CH1501" s="24"/>
      <c r="CI1501" s="24"/>
      <c r="CJ1501" s="24"/>
      <c r="CK1501" s="24"/>
      <c r="CL1501" s="24"/>
      <c r="CM1501" s="24"/>
      <c r="CN1501" s="24"/>
      <c r="CO1501" s="24"/>
      <c r="CP1501" s="24"/>
      <c r="CQ1501" s="24"/>
      <c r="CR1501" s="24"/>
      <c r="CS1501" s="24"/>
      <c r="CT1501" s="24"/>
      <c r="CU1501" s="24"/>
      <c r="CV1501" s="24"/>
      <c r="CW1501" s="24"/>
      <c r="CX1501" s="24"/>
      <c r="CY1501" s="24"/>
      <c r="CZ1501" s="24"/>
      <c r="DA1501" s="24"/>
      <c r="DB1501" s="24"/>
      <c r="DC1501" s="24"/>
      <c r="DD1501" s="24"/>
      <c r="DE1501" s="24"/>
      <c r="DF1501" s="24"/>
      <c r="DG1501" s="24"/>
      <c r="DH1501" s="24"/>
      <c r="DI1501" s="24"/>
      <c r="DJ1501" s="24"/>
      <c r="DK1501" s="24"/>
      <c r="DL1501" s="24"/>
      <c r="DM1501" s="24"/>
      <c r="DN1501" s="24"/>
      <c r="DO1501" s="24"/>
      <c r="DP1501" s="24"/>
      <c r="DQ1501" s="24"/>
      <c r="DR1501" s="24"/>
      <c r="DS1501" s="24"/>
      <c r="DT1501" s="24"/>
      <c r="DU1501" s="24"/>
      <c r="DV1501" s="24"/>
      <c r="DW1501" s="24"/>
      <c r="DX1501" s="24"/>
      <c r="DY1501" s="24"/>
      <c r="DZ1501" s="24"/>
      <c r="EA1501" s="24"/>
      <c r="EB1501" s="24"/>
      <c r="EC1501" s="24"/>
      <c r="ED1501" s="24"/>
      <c r="EE1501" s="24"/>
      <c r="EF1501" s="24"/>
      <c r="EG1501" s="24"/>
      <c r="EH1501" s="24"/>
      <c r="EI1501" s="24"/>
      <c r="EJ1501" s="24"/>
      <c r="EK1501" s="24"/>
      <c r="EL1501" s="24"/>
      <c r="EM1501" s="24"/>
      <c r="EN1501" s="24"/>
      <c r="EO1501" s="24"/>
      <c r="EP1501" s="24"/>
      <c r="EQ1501" s="24"/>
      <c r="ER1501" s="24"/>
      <c r="ES1501" s="24"/>
      <c r="ET1501" s="24"/>
      <c r="EU1501" s="24"/>
      <c r="EV1501" s="24"/>
      <c r="EW1501" s="24"/>
      <c r="EX1501" s="24"/>
      <c r="EY1501" s="24"/>
      <c r="EZ1501" s="24"/>
      <c r="FA1501" s="24"/>
      <c r="FB1501" s="24"/>
      <c r="FC1501" s="24"/>
      <c r="FD1501" s="24"/>
      <c r="FE1501" s="24"/>
      <c r="FF1501" s="24"/>
      <c r="FG1501" s="24"/>
      <c r="FH1501" s="24"/>
      <c r="FI1501" s="24"/>
      <c r="FJ1501" s="24"/>
      <c r="FK1501" s="24"/>
      <c r="FL1501" s="24"/>
      <c r="FM1501" s="24"/>
      <c r="FN1501" s="24"/>
      <c r="FO1501" s="24"/>
      <c r="FP1501" s="24"/>
      <c r="FQ1501" s="24"/>
      <c r="FR1501" s="24"/>
      <c r="FS1501" s="24"/>
      <c r="FT1501" s="24"/>
      <c r="FU1501" s="24"/>
      <c r="FV1501" s="24"/>
      <c r="FW1501" s="24"/>
      <c r="FX1501" s="24"/>
      <c r="FY1501" s="24"/>
      <c r="FZ1501" s="24"/>
      <c r="GA1501" s="24"/>
      <c r="GB1501" s="24"/>
      <c r="GC1501" s="24"/>
      <c r="GD1501" s="24"/>
      <c r="GE1501" s="24"/>
      <c r="GF1501" s="24"/>
      <c r="GG1501" s="24"/>
      <c r="GH1501" s="24"/>
      <c r="GI1501" s="24"/>
      <c r="GJ1501" s="24"/>
      <c r="GK1501" s="24"/>
      <c r="GL1501" s="24"/>
      <c r="GM1501" s="24"/>
      <c r="GN1501" s="24"/>
      <c r="GO1501" s="24"/>
      <c r="GP1501" s="24"/>
      <c r="GQ1501" s="24"/>
      <c r="GR1501" s="24"/>
      <c r="GS1501" s="24"/>
      <c r="GT1501" s="24"/>
      <c r="GU1501" s="24"/>
      <c r="GV1501" s="24"/>
      <c r="GW1501" s="24"/>
      <c r="GX1501" s="24"/>
      <c r="GY1501" s="24"/>
      <c r="GZ1501" s="24"/>
      <c r="HA1501" s="24"/>
      <c r="HB1501" s="24"/>
      <c r="HC1501" s="24"/>
      <c r="HD1501" s="24"/>
      <c r="HE1501" s="24"/>
      <c r="HF1501" s="24"/>
      <c r="HG1501" s="24"/>
    </row>
    <row r="1502" spans="1:215" ht="13.5" customHeight="1" x14ac:dyDescent="0.2">
      <c r="A1502" s="24"/>
      <c r="B1502" s="24"/>
      <c r="C1502" s="125"/>
      <c r="D1502" s="125"/>
      <c r="O1502" s="24"/>
      <c r="P1502" s="24"/>
      <c r="Q1502" s="125"/>
      <c r="R1502" s="24"/>
      <c r="S1502" s="108"/>
      <c r="T1502" s="108"/>
      <c r="U1502" s="108"/>
      <c r="V1502" s="108"/>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24"/>
      <c r="CA1502" s="24"/>
      <c r="CB1502" s="24"/>
      <c r="CC1502" s="24"/>
      <c r="CD1502" s="24"/>
      <c r="CE1502" s="24"/>
      <c r="CF1502" s="24"/>
      <c r="CG1502" s="24"/>
      <c r="CH1502" s="24"/>
      <c r="CI1502" s="24"/>
      <c r="CJ1502" s="24"/>
      <c r="CK1502" s="24"/>
      <c r="CL1502" s="24"/>
      <c r="CM1502" s="24"/>
      <c r="CN1502" s="24"/>
      <c r="CO1502" s="24"/>
      <c r="CP1502" s="24"/>
      <c r="CQ1502" s="24"/>
      <c r="CR1502" s="24"/>
      <c r="CS1502" s="24"/>
      <c r="CT1502" s="24"/>
      <c r="CU1502" s="24"/>
      <c r="CV1502" s="24"/>
      <c r="CW1502" s="24"/>
      <c r="CX1502" s="24"/>
      <c r="CY1502" s="24"/>
      <c r="CZ1502" s="24"/>
      <c r="DA1502" s="24"/>
      <c r="DB1502" s="24"/>
      <c r="DC1502" s="24"/>
      <c r="DD1502" s="24"/>
      <c r="DE1502" s="24"/>
      <c r="DF1502" s="24"/>
      <c r="DG1502" s="24"/>
      <c r="DH1502" s="24"/>
      <c r="DI1502" s="24"/>
      <c r="DJ1502" s="24"/>
      <c r="DK1502" s="24"/>
      <c r="DL1502" s="24"/>
      <c r="DM1502" s="24"/>
      <c r="DN1502" s="24"/>
      <c r="DO1502" s="24"/>
      <c r="DP1502" s="24"/>
      <c r="DQ1502" s="24"/>
      <c r="DR1502" s="24"/>
      <c r="DS1502" s="24"/>
      <c r="DT1502" s="24"/>
      <c r="DU1502" s="24"/>
      <c r="DV1502" s="24"/>
      <c r="DW1502" s="24"/>
      <c r="DX1502" s="24"/>
      <c r="DY1502" s="24"/>
      <c r="DZ1502" s="24"/>
      <c r="EA1502" s="24"/>
      <c r="EB1502" s="24"/>
      <c r="EC1502" s="24"/>
      <c r="ED1502" s="24"/>
      <c r="EE1502" s="24"/>
      <c r="EF1502" s="24"/>
      <c r="EG1502" s="24"/>
      <c r="EH1502" s="24"/>
      <c r="EI1502" s="24"/>
      <c r="EJ1502" s="24"/>
      <c r="EK1502" s="24"/>
      <c r="EL1502" s="24"/>
      <c r="EM1502" s="24"/>
      <c r="EN1502" s="24"/>
      <c r="EO1502" s="24"/>
      <c r="EP1502" s="24"/>
      <c r="EQ1502" s="24"/>
      <c r="ER1502" s="24"/>
      <c r="ES1502" s="24"/>
      <c r="ET1502" s="24"/>
      <c r="EU1502" s="24"/>
      <c r="EV1502" s="24"/>
      <c r="EW1502" s="24"/>
      <c r="EX1502" s="24"/>
      <c r="EY1502" s="24"/>
      <c r="EZ1502" s="24"/>
      <c r="FA1502" s="24"/>
      <c r="FB1502" s="24"/>
      <c r="FC1502" s="24"/>
      <c r="FD1502" s="24"/>
      <c r="FE1502" s="24"/>
      <c r="FF1502" s="24"/>
      <c r="FG1502" s="24"/>
      <c r="FH1502" s="24"/>
      <c r="FI1502" s="24"/>
      <c r="FJ1502" s="24"/>
      <c r="FK1502" s="24"/>
      <c r="FL1502" s="24"/>
      <c r="FM1502" s="24"/>
      <c r="FN1502" s="24"/>
      <c r="FO1502" s="24"/>
      <c r="FP1502" s="24"/>
      <c r="FQ1502" s="24"/>
      <c r="FR1502" s="24"/>
      <c r="FS1502" s="24"/>
      <c r="FT1502" s="24"/>
      <c r="FU1502" s="24"/>
      <c r="FV1502" s="24"/>
      <c r="FW1502" s="24"/>
      <c r="FX1502" s="24"/>
      <c r="FY1502" s="24"/>
      <c r="FZ1502" s="24"/>
      <c r="GA1502" s="24"/>
      <c r="GB1502" s="24"/>
      <c r="GC1502" s="24"/>
      <c r="GD1502" s="24"/>
      <c r="GE1502" s="24"/>
      <c r="GF1502" s="24"/>
      <c r="GG1502" s="24"/>
      <c r="GH1502" s="24"/>
      <c r="GI1502" s="24"/>
      <c r="GJ1502" s="24"/>
      <c r="GK1502" s="24"/>
      <c r="GL1502" s="24"/>
      <c r="GM1502" s="24"/>
      <c r="GN1502" s="24"/>
      <c r="GO1502" s="24"/>
      <c r="GP1502" s="24"/>
      <c r="GQ1502" s="24"/>
      <c r="GR1502" s="24"/>
      <c r="GS1502" s="24"/>
      <c r="GT1502" s="24"/>
      <c r="GU1502" s="24"/>
      <c r="GV1502" s="24"/>
      <c r="GW1502" s="24"/>
      <c r="GX1502" s="24"/>
      <c r="GY1502" s="24"/>
      <c r="GZ1502" s="24"/>
      <c r="HA1502" s="24"/>
      <c r="HB1502" s="24"/>
      <c r="HC1502" s="24"/>
      <c r="HD1502" s="24"/>
      <c r="HE1502" s="24"/>
      <c r="HF1502" s="24"/>
      <c r="HG1502" s="24"/>
    </row>
    <row r="1503" spans="1:215" ht="13.5" customHeight="1" x14ac:dyDescent="0.2">
      <c r="A1503" s="24"/>
      <c r="B1503" s="24"/>
      <c r="C1503" s="125"/>
      <c r="D1503" s="125"/>
      <c r="O1503" s="24"/>
      <c r="P1503" s="24"/>
      <c r="Q1503" s="125"/>
      <c r="R1503" s="24"/>
      <c r="S1503" s="108"/>
      <c r="T1503" s="108"/>
      <c r="U1503" s="108"/>
      <c r="V1503" s="108"/>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c r="BY1503" s="24"/>
      <c r="BZ1503" s="24"/>
      <c r="CA1503" s="24"/>
      <c r="CB1503" s="24"/>
      <c r="CC1503" s="24"/>
      <c r="CD1503" s="24"/>
      <c r="CE1503" s="24"/>
      <c r="CF1503" s="24"/>
      <c r="CG1503" s="24"/>
      <c r="CH1503" s="24"/>
      <c r="CI1503" s="24"/>
      <c r="CJ1503" s="24"/>
      <c r="CK1503" s="24"/>
      <c r="CL1503" s="24"/>
      <c r="CM1503" s="24"/>
      <c r="CN1503" s="24"/>
      <c r="CO1503" s="24"/>
      <c r="CP1503" s="24"/>
      <c r="CQ1503" s="24"/>
      <c r="CR1503" s="24"/>
      <c r="CS1503" s="24"/>
      <c r="CT1503" s="24"/>
      <c r="CU1503" s="24"/>
      <c r="CV1503" s="24"/>
      <c r="CW1503" s="24"/>
      <c r="CX1503" s="24"/>
      <c r="CY1503" s="24"/>
      <c r="CZ1503" s="24"/>
      <c r="DA1503" s="24"/>
      <c r="DB1503" s="24"/>
      <c r="DC1503" s="24"/>
      <c r="DD1503" s="24"/>
      <c r="DE1503" s="24"/>
      <c r="DF1503" s="24"/>
      <c r="DG1503" s="24"/>
      <c r="DH1503" s="24"/>
      <c r="DI1503" s="24"/>
      <c r="DJ1503" s="24"/>
      <c r="DK1503" s="24"/>
      <c r="DL1503" s="24"/>
      <c r="DM1503" s="24"/>
      <c r="DN1503" s="24"/>
      <c r="DO1503" s="24"/>
      <c r="DP1503" s="24"/>
      <c r="DQ1503" s="24"/>
      <c r="DR1503" s="24"/>
      <c r="DS1503" s="24"/>
      <c r="DT1503" s="24"/>
      <c r="DU1503" s="24"/>
      <c r="DV1503" s="24"/>
      <c r="DW1503" s="24"/>
      <c r="DX1503" s="24"/>
      <c r="DY1503" s="24"/>
      <c r="DZ1503" s="24"/>
      <c r="EA1503" s="24"/>
      <c r="EB1503" s="24"/>
      <c r="EC1503" s="24"/>
      <c r="ED1503" s="24"/>
      <c r="EE1503" s="24"/>
      <c r="EF1503" s="24"/>
      <c r="EG1503" s="24"/>
      <c r="EH1503" s="24"/>
      <c r="EI1503" s="24"/>
      <c r="EJ1503" s="24"/>
      <c r="EK1503" s="24"/>
      <c r="EL1503" s="24"/>
      <c r="EM1503" s="24"/>
      <c r="EN1503" s="24"/>
      <c r="EO1503" s="24"/>
      <c r="EP1503" s="24"/>
      <c r="EQ1503" s="24"/>
      <c r="ER1503" s="24"/>
      <c r="ES1503" s="24"/>
      <c r="ET1503" s="24"/>
      <c r="EU1503" s="24"/>
      <c r="EV1503" s="24"/>
      <c r="EW1503" s="24"/>
      <c r="EX1503" s="24"/>
      <c r="EY1503" s="24"/>
      <c r="EZ1503" s="24"/>
      <c r="FA1503" s="24"/>
      <c r="FB1503" s="24"/>
      <c r="FC1503" s="24"/>
      <c r="FD1503" s="24"/>
      <c r="FE1503" s="24"/>
      <c r="FF1503" s="24"/>
      <c r="FG1503" s="24"/>
      <c r="FH1503" s="24"/>
      <c r="FI1503" s="24"/>
      <c r="FJ1503" s="24"/>
      <c r="FK1503" s="24"/>
      <c r="FL1503" s="24"/>
      <c r="FM1503" s="24"/>
      <c r="FN1503" s="24"/>
      <c r="FO1503" s="24"/>
      <c r="FP1503" s="24"/>
      <c r="FQ1503" s="24"/>
      <c r="FR1503" s="24"/>
      <c r="FS1503" s="24"/>
      <c r="FT1503" s="24"/>
      <c r="FU1503" s="24"/>
      <c r="FV1503" s="24"/>
      <c r="FW1503" s="24"/>
      <c r="FX1503" s="24"/>
      <c r="FY1503" s="24"/>
      <c r="FZ1503" s="24"/>
      <c r="GA1503" s="24"/>
      <c r="GB1503" s="24"/>
      <c r="GC1503" s="24"/>
      <c r="GD1503" s="24"/>
      <c r="GE1503" s="24"/>
      <c r="GF1503" s="24"/>
      <c r="GG1503" s="24"/>
      <c r="GH1503" s="24"/>
      <c r="GI1503" s="24"/>
      <c r="GJ1503" s="24"/>
      <c r="GK1503" s="24"/>
      <c r="GL1503" s="24"/>
      <c r="GM1503" s="24"/>
      <c r="GN1503" s="24"/>
      <c r="GO1503" s="24"/>
      <c r="GP1503" s="24"/>
      <c r="GQ1503" s="24"/>
      <c r="GR1503" s="24"/>
      <c r="GS1503" s="24"/>
      <c r="GT1503" s="24"/>
      <c r="GU1503" s="24"/>
      <c r="GV1503" s="24"/>
      <c r="GW1503" s="24"/>
      <c r="GX1503" s="24"/>
      <c r="GY1503" s="24"/>
      <c r="GZ1503" s="24"/>
      <c r="HA1503" s="24"/>
      <c r="HB1503" s="24"/>
      <c r="HC1503" s="24"/>
      <c r="HD1503" s="24"/>
      <c r="HE1503" s="24"/>
      <c r="HF1503" s="24"/>
      <c r="HG1503" s="24"/>
    </row>
    <row r="1504" spans="1:215" ht="13.5" customHeight="1" x14ac:dyDescent="0.2">
      <c r="A1504" s="24"/>
      <c r="B1504" s="24"/>
      <c r="C1504" s="125"/>
      <c r="D1504" s="125"/>
      <c r="O1504" s="24"/>
      <c r="P1504" s="24"/>
      <c r="Q1504" s="125"/>
      <c r="R1504" s="24"/>
      <c r="S1504" s="108"/>
      <c r="T1504" s="108"/>
      <c r="U1504" s="108"/>
      <c r="V1504" s="108"/>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c r="BY1504" s="24"/>
      <c r="BZ1504" s="24"/>
      <c r="CA1504" s="24"/>
      <c r="CB1504" s="24"/>
      <c r="CC1504" s="24"/>
      <c r="CD1504" s="24"/>
      <c r="CE1504" s="24"/>
      <c r="CF1504" s="24"/>
      <c r="CG1504" s="24"/>
      <c r="CH1504" s="24"/>
      <c r="CI1504" s="24"/>
      <c r="CJ1504" s="24"/>
      <c r="CK1504" s="24"/>
      <c r="CL1504" s="24"/>
      <c r="CM1504" s="24"/>
      <c r="CN1504" s="24"/>
      <c r="CO1504" s="24"/>
      <c r="CP1504" s="24"/>
      <c r="CQ1504" s="24"/>
      <c r="CR1504" s="24"/>
      <c r="CS1504" s="24"/>
      <c r="CT1504" s="24"/>
      <c r="CU1504" s="24"/>
      <c r="CV1504" s="24"/>
      <c r="CW1504" s="24"/>
      <c r="CX1504" s="24"/>
      <c r="CY1504" s="24"/>
      <c r="CZ1504" s="24"/>
      <c r="DA1504" s="24"/>
      <c r="DB1504" s="24"/>
      <c r="DC1504" s="24"/>
      <c r="DD1504" s="24"/>
      <c r="DE1504" s="24"/>
      <c r="DF1504" s="24"/>
      <c r="DG1504" s="24"/>
      <c r="DH1504" s="24"/>
      <c r="DI1504" s="24"/>
      <c r="DJ1504" s="24"/>
      <c r="DK1504" s="24"/>
      <c r="DL1504" s="24"/>
      <c r="DM1504" s="24"/>
      <c r="DN1504" s="24"/>
      <c r="DO1504" s="24"/>
      <c r="DP1504" s="24"/>
      <c r="DQ1504" s="24"/>
      <c r="DR1504" s="24"/>
      <c r="DS1504" s="24"/>
      <c r="DT1504" s="24"/>
      <c r="DU1504" s="24"/>
      <c r="DV1504" s="24"/>
      <c r="DW1504" s="24"/>
      <c r="DX1504" s="24"/>
      <c r="DY1504" s="24"/>
      <c r="DZ1504" s="24"/>
      <c r="EA1504" s="24"/>
      <c r="EB1504" s="24"/>
      <c r="EC1504" s="24"/>
      <c r="ED1504" s="24"/>
      <c r="EE1504" s="24"/>
      <c r="EF1504" s="24"/>
      <c r="EG1504" s="24"/>
      <c r="EH1504" s="24"/>
      <c r="EI1504" s="24"/>
      <c r="EJ1504" s="24"/>
      <c r="EK1504" s="24"/>
      <c r="EL1504" s="24"/>
      <c r="EM1504" s="24"/>
      <c r="EN1504" s="24"/>
      <c r="EO1504" s="24"/>
      <c r="EP1504" s="24"/>
      <c r="EQ1504" s="24"/>
      <c r="ER1504" s="24"/>
      <c r="ES1504" s="24"/>
      <c r="ET1504" s="24"/>
      <c r="EU1504" s="24"/>
      <c r="EV1504" s="24"/>
      <c r="EW1504" s="24"/>
      <c r="EX1504" s="24"/>
      <c r="EY1504" s="24"/>
      <c r="EZ1504" s="24"/>
      <c r="FA1504" s="24"/>
      <c r="FB1504" s="24"/>
      <c r="FC1504" s="24"/>
      <c r="FD1504" s="24"/>
      <c r="FE1504" s="24"/>
      <c r="FF1504" s="24"/>
      <c r="FG1504" s="24"/>
      <c r="FH1504" s="24"/>
      <c r="FI1504" s="24"/>
      <c r="FJ1504" s="24"/>
      <c r="FK1504" s="24"/>
      <c r="FL1504" s="24"/>
      <c r="FM1504" s="24"/>
      <c r="FN1504" s="24"/>
      <c r="FO1504" s="24"/>
      <c r="FP1504" s="24"/>
      <c r="FQ1504" s="24"/>
      <c r="FR1504" s="24"/>
      <c r="FS1504" s="24"/>
      <c r="FT1504" s="24"/>
      <c r="FU1504" s="24"/>
      <c r="FV1504" s="24"/>
      <c r="FW1504" s="24"/>
      <c r="FX1504" s="24"/>
      <c r="FY1504" s="24"/>
      <c r="FZ1504" s="24"/>
      <c r="GA1504" s="24"/>
      <c r="GB1504" s="24"/>
      <c r="GC1504" s="24"/>
      <c r="GD1504" s="24"/>
      <c r="GE1504" s="24"/>
      <c r="GF1504" s="24"/>
      <c r="GG1504" s="24"/>
      <c r="GH1504" s="24"/>
      <c r="GI1504" s="24"/>
      <c r="GJ1504" s="24"/>
      <c r="GK1504" s="24"/>
      <c r="GL1504" s="24"/>
      <c r="GM1504" s="24"/>
      <c r="GN1504" s="24"/>
      <c r="GO1504" s="24"/>
      <c r="GP1504" s="24"/>
      <c r="GQ1504" s="24"/>
      <c r="GR1504" s="24"/>
      <c r="GS1504" s="24"/>
      <c r="GT1504" s="24"/>
      <c r="GU1504" s="24"/>
      <c r="GV1504" s="24"/>
      <c r="GW1504" s="24"/>
      <c r="GX1504" s="24"/>
      <c r="GY1504" s="24"/>
      <c r="GZ1504" s="24"/>
      <c r="HA1504" s="24"/>
      <c r="HB1504" s="24"/>
      <c r="HC1504" s="24"/>
      <c r="HD1504" s="24"/>
      <c r="HE1504" s="24"/>
      <c r="HF1504" s="24"/>
      <c r="HG1504" s="24"/>
    </row>
    <row r="1505" spans="1:215" ht="13.5" customHeight="1" x14ac:dyDescent="0.2">
      <c r="A1505" s="24"/>
      <c r="B1505" s="24"/>
      <c r="C1505" s="125"/>
      <c r="D1505" s="125"/>
      <c r="O1505" s="24"/>
      <c r="P1505" s="24"/>
      <c r="Q1505" s="125"/>
      <c r="R1505" s="24"/>
      <c r="S1505" s="108"/>
      <c r="T1505" s="108"/>
      <c r="U1505" s="108"/>
      <c r="V1505" s="108"/>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c r="BY1505" s="24"/>
      <c r="BZ1505" s="24"/>
      <c r="CA1505" s="24"/>
      <c r="CB1505" s="24"/>
      <c r="CC1505" s="24"/>
      <c r="CD1505" s="24"/>
      <c r="CE1505" s="24"/>
      <c r="CF1505" s="24"/>
      <c r="CG1505" s="24"/>
      <c r="CH1505" s="24"/>
      <c r="CI1505" s="24"/>
      <c r="CJ1505" s="24"/>
      <c r="CK1505" s="24"/>
      <c r="CL1505" s="24"/>
      <c r="CM1505" s="24"/>
      <c r="CN1505" s="24"/>
      <c r="CO1505" s="24"/>
      <c r="CP1505" s="24"/>
      <c r="CQ1505" s="24"/>
      <c r="CR1505" s="24"/>
      <c r="CS1505" s="24"/>
      <c r="CT1505" s="24"/>
      <c r="CU1505" s="24"/>
      <c r="CV1505" s="24"/>
      <c r="CW1505" s="24"/>
      <c r="CX1505" s="24"/>
      <c r="CY1505" s="24"/>
      <c r="CZ1505" s="24"/>
      <c r="DA1505" s="24"/>
      <c r="DB1505" s="24"/>
      <c r="DC1505" s="24"/>
      <c r="DD1505" s="24"/>
      <c r="DE1505" s="24"/>
      <c r="DF1505" s="24"/>
      <c r="DG1505" s="24"/>
      <c r="DH1505" s="24"/>
      <c r="DI1505" s="24"/>
      <c r="DJ1505" s="24"/>
      <c r="DK1505" s="24"/>
      <c r="DL1505" s="24"/>
      <c r="DM1505" s="24"/>
      <c r="DN1505" s="24"/>
      <c r="DO1505" s="24"/>
      <c r="DP1505" s="24"/>
      <c r="DQ1505" s="24"/>
      <c r="DR1505" s="24"/>
      <c r="DS1505" s="24"/>
      <c r="DT1505" s="24"/>
      <c r="DU1505" s="24"/>
      <c r="DV1505" s="24"/>
      <c r="DW1505" s="24"/>
      <c r="DX1505" s="24"/>
      <c r="DY1505" s="24"/>
      <c r="DZ1505" s="24"/>
      <c r="EA1505" s="24"/>
      <c r="EB1505" s="24"/>
      <c r="EC1505" s="24"/>
      <c r="ED1505" s="24"/>
      <c r="EE1505" s="24"/>
      <c r="EF1505" s="24"/>
      <c r="EG1505" s="24"/>
      <c r="EH1505" s="24"/>
      <c r="EI1505" s="24"/>
      <c r="EJ1505" s="24"/>
      <c r="EK1505" s="24"/>
      <c r="EL1505" s="24"/>
      <c r="EM1505" s="24"/>
      <c r="EN1505" s="24"/>
      <c r="EO1505" s="24"/>
      <c r="EP1505" s="24"/>
      <c r="EQ1505" s="24"/>
      <c r="ER1505" s="24"/>
      <c r="ES1505" s="24"/>
      <c r="ET1505" s="24"/>
      <c r="EU1505" s="24"/>
      <c r="EV1505" s="24"/>
      <c r="EW1505" s="24"/>
      <c r="EX1505" s="24"/>
      <c r="EY1505" s="24"/>
      <c r="EZ1505" s="24"/>
      <c r="FA1505" s="24"/>
      <c r="FB1505" s="24"/>
      <c r="FC1505" s="24"/>
      <c r="FD1505" s="24"/>
      <c r="FE1505" s="24"/>
      <c r="FF1505" s="24"/>
      <c r="FG1505" s="24"/>
      <c r="FH1505" s="24"/>
      <c r="FI1505" s="24"/>
      <c r="FJ1505" s="24"/>
      <c r="FK1505" s="24"/>
      <c r="FL1505" s="24"/>
      <c r="FM1505" s="24"/>
      <c r="FN1505" s="24"/>
      <c r="FO1505" s="24"/>
      <c r="FP1505" s="24"/>
      <c r="FQ1505" s="24"/>
      <c r="FR1505" s="24"/>
      <c r="FS1505" s="24"/>
      <c r="FT1505" s="24"/>
      <c r="FU1505" s="24"/>
      <c r="FV1505" s="24"/>
      <c r="FW1505" s="24"/>
      <c r="FX1505" s="24"/>
      <c r="FY1505" s="24"/>
      <c r="FZ1505" s="24"/>
      <c r="GA1505" s="24"/>
      <c r="GB1505" s="24"/>
      <c r="GC1505" s="24"/>
      <c r="GD1505" s="24"/>
      <c r="GE1505" s="24"/>
      <c r="GF1505" s="24"/>
      <c r="GG1505" s="24"/>
      <c r="GH1505" s="24"/>
      <c r="GI1505" s="24"/>
      <c r="GJ1505" s="24"/>
      <c r="GK1505" s="24"/>
      <c r="GL1505" s="24"/>
      <c r="GM1505" s="24"/>
      <c r="GN1505" s="24"/>
      <c r="GO1505" s="24"/>
      <c r="GP1505" s="24"/>
      <c r="GQ1505" s="24"/>
      <c r="GR1505" s="24"/>
      <c r="GS1505" s="24"/>
      <c r="GT1505" s="24"/>
      <c r="GU1505" s="24"/>
      <c r="GV1505" s="24"/>
      <c r="GW1505" s="24"/>
      <c r="GX1505" s="24"/>
      <c r="GY1505" s="24"/>
      <c r="GZ1505" s="24"/>
      <c r="HA1505" s="24"/>
      <c r="HB1505" s="24"/>
      <c r="HC1505" s="24"/>
      <c r="HD1505" s="24"/>
      <c r="HE1505" s="24"/>
      <c r="HF1505" s="24"/>
      <c r="HG1505" s="24"/>
    </row>
    <row r="1506" spans="1:215" ht="13.5" customHeight="1" x14ac:dyDescent="0.2">
      <c r="A1506" s="24"/>
      <c r="B1506" s="24"/>
      <c r="C1506" s="125"/>
      <c r="D1506" s="125"/>
      <c r="O1506" s="24"/>
      <c r="P1506" s="24"/>
      <c r="Q1506" s="125"/>
      <c r="R1506" s="24"/>
      <c r="S1506" s="108"/>
      <c r="T1506" s="108"/>
      <c r="U1506" s="108"/>
      <c r="V1506" s="108"/>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c r="BY1506" s="24"/>
      <c r="BZ1506" s="24"/>
      <c r="CA1506" s="24"/>
      <c r="CB1506" s="24"/>
      <c r="CC1506" s="24"/>
      <c r="CD1506" s="24"/>
      <c r="CE1506" s="24"/>
      <c r="CF1506" s="24"/>
      <c r="CG1506" s="24"/>
      <c r="CH1506" s="24"/>
      <c r="CI1506" s="24"/>
      <c r="CJ1506" s="24"/>
      <c r="CK1506" s="24"/>
      <c r="CL1506" s="24"/>
      <c r="CM1506" s="24"/>
      <c r="CN1506" s="24"/>
      <c r="CO1506" s="24"/>
      <c r="CP1506" s="24"/>
      <c r="CQ1506" s="24"/>
      <c r="CR1506" s="24"/>
      <c r="CS1506" s="24"/>
      <c r="CT1506" s="24"/>
      <c r="CU1506" s="24"/>
      <c r="CV1506" s="24"/>
      <c r="CW1506" s="24"/>
      <c r="CX1506" s="24"/>
      <c r="CY1506" s="24"/>
      <c r="CZ1506" s="24"/>
      <c r="DA1506" s="24"/>
      <c r="DB1506" s="24"/>
      <c r="DC1506" s="24"/>
      <c r="DD1506" s="24"/>
      <c r="DE1506" s="24"/>
      <c r="DF1506" s="24"/>
      <c r="DG1506" s="24"/>
      <c r="DH1506" s="24"/>
      <c r="DI1506" s="24"/>
      <c r="DJ1506" s="24"/>
      <c r="DK1506" s="24"/>
      <c r="DL1506" s="24"/>
      <c r="DM1506" s="24"/>
      <c r="DN1506" s="24"/>
      <c r="DO1506" s="24"/>
      <c r="DP1506" s="24"/>
      <c r="DQ1506" s="24"/>
      <c r="DR1506" s="24"/>
      <c r="DS1506" s="24"/>
      <c r="DT1506" s="24"/>
      <c r="DU1506" s="24"/>
      <c r="DV1506" s="24"/>
      <c r="DW1506" s="24"/>
      <c r="DX1506" s="24"/>
      <c r="DY1506" s="24"/>
      <c r="DZ1506" s="24"/>
      <c r="EA1506" s="24"/>
      <c r="EB1506" s="24"/>
      <c r="EC1506" s="24"/>
      <c r="ED1506" s="24"/>
      <c r="EE1506" s="24"/>
      <c r="EF1506" s="24"/>
      <c r="EG1506" s="24"/>
      <c r="EH1506" s="24"/>
      <c r="EI1506" s="24"/>
      <c r="EJ1506" s="24"/>
      <c r="EK1506" s="24"/>
      <c r="EL1506" s="24"/>
      <c r="EM1506" s="24"/>
      <c r="EN1506" s="24"/>
      <c r="EO1506" s="24"/>
      <c r="EP1506" s="24"/>
      <c r="EQ1506" s="24"/>
      <c r="ER1506" s="24"/>
      <c r="ES1506" s="24"/>
      <c r="ET1506" s="24"/>
      <c r="EU1506" s="24"/>
      <c r="EV1506" s="24"/>
      <c r="EW1506" s="24"/>
      <c r="EX1506" s="24"/>
      <c r="EY1506" s="24"/>
      <c r="EZ1506" s="24"/>
      <c r="FA1506" s="24"/>
      <c r="FB1506" s="24"/>
      <c r="FC1506" s="24"/>
      <c r="FD1506" s="24"/>
      <c r="FE1506" s="24"/>
      <c r="FF1506" s="24"/>
      <c r="FG1506" s="24"/>
      <c r="FH1506" s="24"/>
      <c r="FI1506" s="24"/>
      <c r="FJ1506" s="24"/>
      <c r="FK1506" s="24"/>
      <c r="FL1506" s="24"/>
      <c r="FM1506" s="24"/>
      <c r="FN1506" s="24"/>
      <c r="FO1506" s="24"/>
      <c r="FP1506" s="24"/>
      <c r="FQ1506" s="24"/>
      <c r="FR1506" s="24"/>
      <c r="FS1506" s="24"/>
      <c r="FT1506" s="24"/>
      <c r="FU1506" s="24"/>
      <c r="FV1506" s="24"/>
      <c r="FW1506" s="24"/>
      <c r="FX1506" s="24"/>
      <c r="FY1506" s="24"/>
      <c r="FZ1506" s="24"/>
      <c r="GA1506" s="24"/>
      <c r="GB1506" s="24"/>
      <c r="GC1506" s="24"/>
      <c r="GD1506" s="24"/>
      <c r="GE1506" s="24"/>
      <c r="GF1506" s="24"/>
      <c r="GG1506" s="24"/>
      <c r="GH1506" s="24"/>
      <c r="GI1506" s="24"/>
      <c r="GJ1506" s="24"/>
      <c r="GK1506" s="24"/>
      <c r="GL1506" s="24"/>
      <c r="GM1506" s="24"/>
      <c r="GN1506" s="24"/>
      <c r="GO1506" s="24"/>
      <c r="GP1506" s="24"/>
      <c r="GQ1506" s="24"/>
      <c r="GR1506" s="24"/>
      <c r="GS1506" s="24"/>
      <c r="GT1506" s="24"/>
      <c r="GU1506" s="24"/>
      <c r="GV1506" s="24"/>
      <c r="GW1506" s="24"/>
      <c r="GX1506" s="24"/>
      <c r="GY1506" s="24"/>
      <c r="GZ1506" s="24"/>
      <c r="HA1506" s="24"/>
      <c r="HB1506" s="24"/>
      <c r="HC1506" s="24"/>
      <c r="HD1506" s="24"/>
      <c r="HE1506" s="24"/>
      <c r="HF1506" s="24"/>
      <c r="HG1506" s="24"/>
    </row>
    <row r="1507" spans="1:215" ht="13.5" customHeight="1" x14ac:dyDescent="0.2">
      <c r="A1507" s="24"/>
      <c r="B1507" s="24"/>
      <c r="C1507" s="125"/>
      <c r="D1507" s="125"/>
      <c r="O1507" s="24"/>
      <c r="P1507" s="24"/>
      <c r="Q1507" s="125"/>
      <c r="R1507" s="24"/>
      <c r="S1507" s="108"/>
      <c r="T1507" s="108"/>
      <c r="U1507" s="108"/>
      <c r="V1507" s="108"/>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c r="BY1507" s="24"/>
      <c r="BZ1507" s="24"/>
      <c r="CA1507" s="24"/>
      <c r="CB1507" s="24"/>
      <c r="CC1507" s="24"/>
      <c r="CD1507" s="24"/>
      <c r="CE1507" s="24"/>
      <c r="CF1507" s="24"/>
      <c r="CG1507" s="24"/>
      <c r="CH1507" s="24"/>
      <c r="CI1507" s="24"/>
      <c r="CJ1507" s="24"/>
      <c r="CK1507" s="24"/>
      <c r="CL1507" s="24"/>
      <c r="CM1507" s="24"/>
      <c r="CN1507" s="24"/>
      <c r="CO1507" s="24"/>
      <c r="CP1507" s="24"/>
      <c r="CQ1507" s="24"/>
      <c r="CR1507" s="24"/>
      <c r="CS1507" s="24"/>
      <c r="CT1507" s="24"/>
      <c r="CU1507" s="24"/>
      <c r="CV1507" s="24"/>
      <c r="CW1507" s="24"/>
      <c r="CX1507" s="24"/>
      <c r="CY1507" s="24"/>
      <c r="CZ1507" s="24"/>
      <c r="DA1507" s="24"/>
      <c r="DB1507" s="24"/>
      <c r="DC1507" s="24"/>
      <c r="DD1507" s="24"/>
      <c r="DE1507" s="24"/>
      <c r="DF1507" s="24"/>
      <c r="DG1507" s="24"/>
      <c r="DH1507" s="24"/>
      <c r="DI1507" s="24"/>
      <c r="DJ1507" s="24"/>
      <c r="DK1507" s="24"/>
      <c r="DL1507" s="24"/>
      <c r="DM1507" s="24"/>
      <c r="DN1507" s="24"/>
      <c r="DO1507" s="24"/>
      <c r="DP1507" s="24"/>
      <c r="DQ1507" s="24"/>
      <c r="DR1507" s="24"/>
      <c r="DS1507" s="24"/>
      <c r="DT1507" s="24"/>
      <c r="DU1507" s="24"/>
      <c r="DV1507" s="24"/>
      <c r="DW1507" s="24"/>
      <c r="DX1507" s="24"/>
      <c r="DY1507" s="24"/>
      <c r="DZ1507" s="24"/>
      <c r="EA1507" s="24"/>
      <c r="EB1507" s="24"/>
      <c r="EC1507" s="24"/>
      <c r="ED1507" s="24"/>
      <c r="EE1507" s="24"/>
      <c r="EF1507" s="24"/>
      <c r="EG1507" s="24"/>
      <c r="EH1507" s="24"/>
      <c r="EI1507" s="24"/>
      <c r="EJ1507" s="24"/>
      <c r="EK1507" s="24"/>
      <c r="EL1507" s="24"/>
      <c r="EM1507" s="24"/>
      <c r="EN1507" s="24"/>
      <c r="EO1507" s="24"/>
      <c r="EP1507" s="24"/>
      <c r="EQ1507" s="24"/>
      <c r="ER1507" s="24"/>
      <c r="ES1507" s="24"/>
      <c r="ET1507" s="24"/>
      <c r="EU1507" s="24"/>
      <c r="EV1507" s="24"/>
      <c r="EW1507" s="24"/>
      <c r="EX1507" s="24"/>
      <c r="EY1507" s="24"/>
      <c r="EZ1507" s="24"/>
      <c r="FA1507" s="24"/>
      <c r="FB1507" s="24"/>
      <c r="FC1507" s="24"/>
      <c r="FD1507" s="24"/>
      <c r="FE1507" s="24"/>
      <c r="FF1507" s="24"/>
      <c r="FG1507" s="24"/>
      <c r="FH1507" s="24"/>
      <c r="FI1507" s="24"/>
      <c r="FJ1507" s="24"/>
      <c r="FK1507" s="24"/>
      <c r="FL1507" s="24"/>
      <c r="FM1507" s="24"/>
      <c r="FN1507" s="24"/>
      <c r="FO1507" s="24"/>
      <c r="FP1507" s="24"/>
      <c r="FQ1507" s="24"/>
      <c r="FR1507" s="24"/>
      <c r="FS1507" s="24"/>
      <c r="FT1507" s="24"/>
      <c r="FU1507" s="24"/>
      <c r="FV1507" s="24"/>
      <c r="FW1507" s="24"/>
      <c r="FX1507" s="24"/>
      <c r="FY1507" s="24"/>
      <c r="FZ1507" s="24"/>
      <c r="GA1507" s="24"/>
      <c r="GB1507" s="24"/>
      <c r="GC1507" s="24"/>
      <c r="GD1507" s="24"/>
      <c r="GE1507" s="24"/>
      <c r="GF1507" s="24"/>
      <c r="GG1507" s="24"/>
      <c r="GH1507" s="24"/>
      <c r="GI1507" s="24"/>
      <c r="GJ1507" s="24"/>
      <c r="GK1507" s="24"/>
      <c r="GL1507" s="24"/>
      <c r="GM1507" s="24"/>
      <c r="GN1507" s="24"/>
      <c r="GO1507" s="24"/>
      <c r="GP1507" s="24"/>
      <c r="GQ1507" s="24"/>
      <c r="GR1507" s="24"/>
      <c r="GS1507" s="24"/>
      <c r="GT1507" s="24"/>
      <c r="GU1507" s="24"/>
      <c r="GV1507" s="24"/>
      <c r="GW1507" s="24"/>
      <c r="GX1507" s="24"/>
      <c r="GY1507" s="24"/>
      <c r="GZ1507" s="24"/>
      <c r="HA1507" s="24"/>
      <c r="HB1507" s="24"/>
      <c r="HC1507" s="24"/>
      <c r="HD1507" s="24"/>
      <c r="HE1507" s="24"/>
      <c r="HF1507" s="24"/>
      <c r="HG1507" s="24"/>
    </row>
    <row r="1508" spans="1:215" ht="13.5" customHeight="1" x14ac:dyDescent="0.2">
      <c r="A1508" s="24"/>
      <c r="B1508" s="24"/>
      <c r="C1508" s="125"/>
      <c r="D1508" s="125"/>
      <c r="O1508" s="24"/>
      <c r="P1508" s="24"/>
      <c r="Q1508" s="125"/>
      <c r="R1508" s="24"/>
      <c r="S1508" s="108"/>
      <c r="T1508" s="108"/>
      <c r="U1508" s="108"/>
      <c r="V1508" s="108"/>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c r="BY1508" s="24"/>
      <c r="BZ1508" s="24"/>
      <c r="CA1508" s="24"/>
      <c r="CB1508" s="24"/>
      <c r="CC1508" s="24"/>
      <c r="CD1508" s="24"/>
      <c r="CE1508" s="24"/>
      <c r="CF1508" s="24"/>
      <c r="CG1508" s="24"/>
      <c r="CH1508" s="24"/>
      <c r="CI1508" s="24"/>
      <c r="CJ1508" s="24"/>
      <c r="CK1508" s="24"/>
      <c r="CL1508" s="24"/>
      <c r="CM1508" s="24"/>
      <c r="CN1508" s="24"/>
      <c r="CO1508" s="24"/>
      <c r="CP1508" s="24"/>
      <c r="CQ1508" s="24"/>
      <c r="CR1508" s="24"/>
      <c r="CS1508" s="24"/>
      <c r="CT1508" s="24"/>
      <c r="CU1508" s="24"/>
      <c r="CV1508" s="24"/>
      <c r="CW1508" s="24"/>
      <c r="CX1508" s="24"/>
      <c r="CY1508" s="24"/>
      <c r="CZ1508" s="24"/>
      <c r="DA1508" s="24"/>
      <c r="DB1508" s="24"/>
      <c r="DC1508" s="24"/>
      <c r="DD1508" s="24"/>
      <c r="DE1508" s="24"/>
      <c r="DF1508" s="24"/>
      <c r="DG1508" s="24"/>
      <c r="DH1508" s="24"/>
      <c r="DI1508" s="24"/>
      <c r="DJ1508" s="24"/>
      <c r="DK1508" s="24"/>
      <c r="DL1508" s="24"/>
      <c r="DM1508" s="24"/>
      <c r="DN1508" s="24"/>
      <c r="DO1508" s="24"/>
      <c r="DP1508" s="24"/>
      <c r="DQ1508" s="24"/>
      <c r="DR1508" s="24"/>
      <c r="DS1508" s="24"/>
      <c r="DT1508" s="24"/>
      <c r="DU1508" s="24"/>
      <c r="DV1508" s="24"/>
      <c r="DW1508" s="24"/>
      <c r="DX1508" s="24"/>
      <c r="DY1508" s="24"/>
      <c r="DZ1508" s="24"/>
      <c r="EA1508" s="24"/>
      <c r="EB1508" s="24"/>
      <c r="EC1508" s="24"/>
      <c r="ED1508" s="24"/>
      <c r="EE1508" s="24"/>
      <c r="EF1508" s="24"/>
      <c r="EG1508" s="24"/>
      <c r="EH1508" s="24"/>
      <c r="EI1508" s="24"/>
      <c r="EJ1508" s="24"/>
      <c r="EK1508" s="24"/>
      <c r="EL1508" s="24"/>
      <c r="EM1508" s="24"/>
      <c r="EN1508" s="24"/>
      <c r="EO1508" s="24"/>
      <c r="EP1508" s="24"/>
      <c r="EQ1508" s="24"/>
      <c r="ER1508" s="24"/>
      <c r="ES1508" s="24"/>
      <c r="ET1508" s="24"/>
      <c r="EU1508" s="24"/>
      <c r="EV1508" s="24"/>
      <c r="EW1508" s="24"/>
      <c r="EX1508" s="24"/>
      <c r="EY1508" s="24"/>
      <c r="EZ1508" s="24"/>
      <c r="FA1508" s="24"/>
      <c r="FB1508" s="24"/>
      <c r="FC1508" s="24"/>
      <c r="FD1508" s="24"/>
      <c r="FE1508" s="24"/>
      <c r="FF1508" s="24"/>
      <c r="FG1508" s="24"/>
      <c r="FH1508" s="24"/>
      <c r="FI1508" s="24"/>
      <c r="FJ1508" s="24"/>
      <c r="FK1508" s="24"/>
      <c r="FL1508" s="24"/>
      <c r="FM1508" s="24"/>
      <c r="FN1508" s="24"/>
      <c r="FO1508" s="24"/>
      <c r="FP1508" s="24"/>
      <c r="FQ1508" s="24"/>
      <c r="FR1508" s="24"/>
      <c r="FS1508" s="24"/>
      <c r="FT1508" s="24"/>
      <c r="FU1508" s="24"/>
      <c r="FV1508" s="24"/>
      <c r="FW1508" s="24"/>
      <c r="FX1508" s="24"/>
      <c r="FY1508" s="24"/>
      <c r="FZ1508" s="24"/>
      <c r="GA1508" s="24"/>
      <c r="GB1508" s="24"/>
      <c r="GC1508" s="24"/>
      <c r="GD1508" s="24"/>
      <c r="GE1508" s="24"/>
      <c r="GF1508" s="24"/>
      <c r="GG1508" s="24"/>
      <c r="GH1508" s="24"/>
      <c r="GI1508" s="24"/>
      <c r="GJ1508" s="24"/>
      <c r="GK1508" s="24"/>
      <c r="GL1508" s="24"/>
      <c r="GM1508" s="24"/>
      <c r="GN1508" s="24"/>
      <c r="GO1508" s="24"/>
      <c r="GP1508" s="24"/>
      <c r="GQ1508" s="24"/>
      <c r="GR1508" s="24"/>
      <c r="GS1508" s="24"/>
      <c r="GT1508" s="24"/>
      <c r="GU1508" s="24"/>
      <c r="GV1508" s="24"/>
      <c r="GW1508" s="24"/>
      <c r="GX1508" s="24"/>
      <c r="GY1508" s="24"/>
      <c r="GZ1508" s="24"/>
      <c r="HA1508" s="24"/>
      <c r="HB1508" s="24"/>
      <c r="HC1508" s="24"/>
      <c r="HD1508" s="24"/>
      <c r="HE1508" s="24"/>
      <c r="HF1508" s="24"/>
      <c r="HG1508" s="24"/>
    </row>
    <row r="1509" spans="1:215" ht="13.5" customHeight="1" x14ac:dyDescent="0.2">
      <c r="A1509" s="24"/>
      <c r="B1509" s="24"/>
      <c r="C1509" s="125"/>
      <c r="D1509" s="125"/>
      <c r="O1509" s="24"/>
      <c r="P1509" s="24"/>
      <c r="Q1509" s="125"/>
      <c r="R1509" s="24"/>
      <c r="S1509" s="108"/>
      <c r="T1509" s="108"/>
      <c r="U1509" s="108"/>
      <c r="V1509" s="108"/>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c r="BY1509" s="24"/>
      <c r="BZ1509" s="24"/>
      <c r="CA1509" s="24"/>
      <c r="CB1509" s="24"/>
      <c r="CC1509" s="24"/>
      <c r="CD1509" s="24"/>
      <c r="CE1509" s="24"/>
      <c r="CF1509" s="24"/>
      <c r="CG1509" s="24"/>
      <c r="CH1509" s="24"/>
      <c r="CI1509" s="24"/>
      <c r="CJ1509" s="24"/>
      <c r="CK1509" s="24"/>
      <c r="CL1509" s="24"/>
      <c r="CM1509" s="24"/>
      <c r="CN1509" s="24"/>
      <c r="CO1509" s="24"/>
      <c r="CP1509" s="24"/>
      <c r="CQ1509" s="24"/>
      <c r="CR1509" s="24"/>
      <c r="CS1509" s="24"/>
      <c r="CT1509" s="24"/>
      <c r="CU1509" s="24"/>
      <c r="CV1509" s="24"/>
      <c r="CW1509" s="24"/>
      <c r="CX1509" s="24"/>
      <c r="CY1509" s="24"/>
      <c r="CZ1509" s="24"/>
      <c r="DA1509" s="24"/>
      <c r="DB1509" s="24"/>
      <c r="DC1509" s="24"/>
      <c r="DD1509" s="24"/>
      <c r="DE1509" s="24"/>
      <c r="DF1509" s="24"/>
      <c r="DG1509" s="24"/>
      <c r="DH1509" s="24"/>
      <c r="DI1509" s="24"/>
      <c r="DJ1509" s="24"/>
      <c r="DK1509" s="24"/>
      <c r="DL1509" s="24"/>
      <c r="DM1509" s="24"/>
      <c r="DN1509" s="24"/>
      <c r="DO1509" s="24"/>
      <c r="DP1509" s="24"/>
      <c r="DQ1509" s="24"/>
      <c r="DR1509" s="24"/>
      <c r="DS1509" s="24"/>
      <c r="DT1509" s="24"/>
      <c r="DU1509" s="24"/>
      <c r="DV1509" s="24"/>
      <c r="DW1509" s="24"/>
      <c r="DX1509" s="24"/>
      <c r="DY1509" s="24"/>
      <c r="DZ1509" s="24"/>
      <c r="EA1509" s="24"/>
      <c r="EB1509" s="24"/>
      <c r="EC1509" s="24"/>
      <c r="ED1509" s="24"/>
      <c r="EE1509" s="24"/>
      <c r="EF1509" s="24"/>
      <c r="EG1509" s="24"/>
      <c r="EH1509" s="24"/>
      <c r="EI1509" s="24"/>
      <c r="EJ1509" s="24"/>
      <c r="EK1509" s="24"/>
      <c r="EL1509" s="24"/>
      <c r="EM1509" s="24"/>
      <c r="EN1509" s="24"/>
      <c r="EO1509" s="24"/>
      <c r="EP1509" s="24"/>
      <c r="EQ1509" s="24"/>
      <c r="ER1509" s="24"/>
      <c r="ES1509" s="24"/>
      <c r="ET1509" s="24"/>
      <c r="EU1509" s="24"/>
      <c r="EV1509" s="24"/>
      <c r="EW1509" s="24"/>
      <c r="EX1509" s="24"/>
      <c r="EY1509" s="24"/>
      <c r="EZ1509" s="24"/>
      <c r="FA1509" s="24"/>
      <c r="FB1509" s="24"/>
      <c r="FC1509" s="24"/>
      <c r="FD1509" s="24"/>
      <c r="FE1509" s="24"/>
      <c r="FF1509" s="24"/>
      <c r="FG1509" s="24"/>
      <c r="FH1509" s="24"/>
      <c r="FI1509" s="24"/>
      <c r="FJ1509" s="24"/>
      <c r="FK1509" s="24"/>
      <c r="FL1509" s="24"/>
      <c r="FM1509" s="24"/>
      <c r="FN1509" s="24"/>
      <c r="FO1509" s="24"/>
      <c r="FP1509" s="24"/>
      <c r="FQ1509" s="24"/>
      <c r="FR1509" s="24"/>
      <c r="FS1509" s="24"/>
      <c r="FT1509" s="24"/>
      <c r="FU1509" s="24"/>
      <c r="FV1509" s="24"/>
      <c r="FW1509" s="24"/>
      <c r="FX1509" s="24"/>
      <c r="FY1509" s="24"/>
      <c r="FZ1509" s="24"/>
      <c r="GA1509" s="24"/>
      <c r="GB1509" s="24"/>
      <c r="GC1509" s="24"/>
      <c r="GD1509" s="24"/>
      <c r="GE1509" s="24"/>
      <c r="GF1509" s="24"/>
      <c r="GG1509" s="24"/>
      <c r="GH1509" s="24"/>
      <c r="GI1509" s="24"/>
      <c r="GJ1509" s="24"/>
      <c r="GK1509" s="24"/>
      <c r="GL1509" s="24"/>
      <c r="GM1509" s="24"/>
      <c r="GN1509" s="24"/>
      <c r="GO1509" s="24"/>
      <c r="GP1509" s="24"/>
      <c r="GQ1509" s="24"/>
      <c r="GR1509" s="24"/>
      <c r="GS1509" s="24"/>
      <c r="GT1509" s="24"/>
      <c r="GU1509" s="24"/>
      <c r="GV1509" s="24"/>
      <c r="GW1509" s="24"/>
      <c r="GX1509" s="24"/>
      <c r="GY1509" s="24"/>
      <c r="GZ1509" s="24"/>
      <c r="HA1509" s="24"/>
      <c r="HB1509" s="24"/>
      <c r="HC1509" s="24"/>
      <c r="HD1509" s="24"/>
      <c r="HE1509" s="24"/>
      <c r="HF1509" s="24"/>
      <c r="HG1509" s="24"/>
    </row>
    <row r="1510" spans="1:215" ht="13.5" customHeight="1" x14ac:dyDescent="0.2">
      <c r="A1510" s="24"/>
      <c r="B1510" s="24"/>
      <c r="C1510" s="125"/>
      <c r="D1510" s="125"/>
      <c r="O1510" s="24"/>
      <c r="P1510" s="24"/>
      <c r="Q1510" s="125"/>
      <c r="R1510" s="24"/>
      <c r="S1510" s="108"/>
      <c r="T1510" s="108"/>
      <c r="U1510" s="108"/>
      <c r="V1510" s="108"/>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24"/>
      <c r="CA1510" s="24"/>
      <c r="CB1510" s="24"/>
      <c r="CC1510" s="24"/>
      <c r="CD1510" s="24"/>
      <c r="CE1510" s="24"/>
      <c r="CF1510" s="24"/>
      <c r="CG1510" s="24"/>
      <c r="CH1510" s="24"/>
      <c r="CI1510" s="24"/>
      <c r="CJ1510" s="24"/>
      <c r="CK1510" s="24"/>
      <c r="CL1510" s="24"/>
      <c r="CM1510" s="24"/>
      <c r="CN1510" s="24"/>
      <c r="CO1510" s="24"/>
      <c r="CP1510" s="24"/>
      <c r="CQ1510" s="24"/>
      <c r="CR1510" s="24"/>
      <c r="CS1510" s="24"/>
      <c r="CT1510" s="24"/>
      <c r="CU1510" s="24"/>
      <c r="CV1510" s="24"/>
      <c r="CW1510" s="24"/>
      <c r="CX1510" s="24"/>
      <c r="CY1510" s="24"/>
      <c r="CZ1510" s="24"/>
      <c r="DA1510" s="24"/>
      <c r="DB1510" s="24"/>
      <c r="DC1510" s="24"/>
      <c r="DD1510" s="24"/>
      <c r="DE1510" s="24"/>
      <c r="DF1510" s="24"/>
      <c r="DG1510" s="24"/>
      <c r="DH1510" s="24"/>
      <c r="DI1510" s="24"/>
      <c r="DJ1510" s="24"/>
      <c r="DK1510" s="24"/>
      <c r="DL1510" s="24"/>
      <c r="DM1510" s="24"/>
      <c r="DN1510" s="24"/>
      <c r="DO1510" s="24"/>
      <c r="DP1510" s="24"/>
      <c r="DQ1510" s="24"/>
      <c r="DR1510" s="24"/>
      <c r="DS1510" s="24"/>
      <c r="DT1510" s="24"/>
      <c r="DU1510" s="24"/>
      <c r="DV1510" s="24"/>
      <c r="DW1510" s="24"/>
      <c r="DX1510" s="24"/>
      <c r="DY1510" s="24"/>
      <c r="DZ1510" s="24"/>
      <c r="EA1510" s="24"/>
      <c r="EB1510" s="24"/>
      <c r="EC1510" s="24"/>
      <c r="ED1510" s="24"/>
      <c r="EE1510" s="24"/>
      <c r="EF1510" s="24"/>
      <c r="EG1510" s="24"/>
      <c r="EH1510" s="24"/>
      <c r="EI1510" s="24"/>
      <c r="EJ1510" s="24"/>
      <c r="EK1510" s="24"/>
      <c r="EL1510" s="24"/>
      <c r="EM1510" s="24"/>
      <c r="EN1510" s="24"/>
      <c r="EO1510" s="24"/>
      <c r="EP1510" s="24"/>
      <c r="EQ1510" s="24"/>
      <c r="ER1510" s="24"/>
      <c r="ES1510" s="24"/>
      <c r="ET1510" s="24"/>
      <c r="EU1510" s="24"/>
      <c r="EV1510" s="24"/>
      <c r="EW1510" s="24"/>
      <c r="EX1510" s="24"/>
      <c r="EY1510" s="24"/>
      <c r="EZ1510" s="24"/>
      <c r="FA1510" s="24"/>
      <c r="FB1510" s="24"/>
      <c r="FC1510" s="24"/>
      <c r="FD1510" s="24"/>
      <c r="FE1510" s="24"/>
      <c r="FF1510" s="24"/>
      <c r="FG1510" s="24"/>
      <c r="FH1510" s="24"/>
      <c r="FI1510" s="24"/>
      <c r="FJ1510" s="24"/>
      <c r="FK1510" s="24"/>
      <c r="FL1510" s="24"/>
      <c r="FM1510" s="24"/>
      <c r="FN1510" s="24"/>
      <c r="FO1510" s="24"/>
      <c r="FP1510" s="24"/>
      <c r="FQ1510" s="24"/>
      <c r="FR1510" s="24"/>
      <c r="FS1510" s="24"/>
      <c r="FT1510" s="24"/>
      <c r="FU1510" s="24"/>
      <c r="FV1510" s="24"/>
      <c r="FW1510" s="24"/>
      <c r="FX1510" s="24"/>
      <c r="FY1510" s="24"/>
      <c r="FZ1510" s="24"/>
      <c r="GA1510" s="24"/>
      <c r="GB1510" s="24"/>
      <c r="GC1510" s="24"/>
      <c r="GD1510" s="24"/>
      <c r="GE1510" s="24"/>
      <c r="GF1510" s="24"/>
      <c r="GG1510" s="24"/>
      <c r="GH1510" s="24"/>
      <c r="GI1510" s="24"/>
      <c r="GJ1510" s="24"/>
      <c r="GK1510" s="24"/>
      <c r="GL1510" s="24"/>
      <c r="GM1510" s="24"/>
      <c r="GN1510" s="24"/>
      <c r="GO1510" s="24"/>
      <c r="GP1510" s="24"/>
      <c r="GQ1510" s="24"/>
      <c r="GR1510" s="24"/>
      <c r="GS1510" s="24"/>
      <c r="GT1510" s="24"/>
      <c r="GU1510" s="24"/>
      <c r="GV1510" s="24"/>
      <c r="GW1510" s="24"/>
      <c r="GX1510" s="24"/>
      <c r="GY1510" s="24"/>
      <c r="GZ1510" s="24"/>
      <c r="HA1510" s="24"/>
      <c r="HB1510" s="24"/>
      <c r="HC1510" s="24"/>
      <c r="HD1510" s="24"/>
      <c r="HE1510" s="24"/>
      <c r="HF1510" s="24"/>
      <c r="HG1510" s="24"/>
    </row>
    <row r="1511" spans="1:215" ht="13.5" customHeight="1" x14ac:dyDescent="0.2">
      <c r="A1511" s="24"/>
      <c r="B1511" s="24"/>
      <c r="C1511" s="125"/>
      <c r="D1511" s="125"/>
      <c r="O1511" s="24"/>
      <c r="P1511" s="24"/>
      <c r="Q1511" s="125"/>
      <c r="R1511" s="24"/>
      <c r="S1511" s="108"/>
      <c r="T1511" s="108"/>
      <c r="U1511" s="108"/>
      <c r="V1511" s="108"/>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c r="BY1511" s="24"/>
      <c r="BZ1511" s="24"/>
      <c r="CA1511" s="24"/>
      <c r="CB1511" s="24"/>
      <c r="CC1511" s="24"/>
      <c r="CD1511" s="24"/>
      <c r="CE1511" s="24"/>
      <c r="CF1511" s="24"/>
      <c r="CG1511" s="24"/>
      <c r="CH1511" s="24"/>
      <c r="CI1511" s="24"/>
      <c r="CJ1511" s="24"/>
      <c r="CK1511" s="24"/>
      <c r="CL1511" s="24"/>
      <c r="CM1511" s="24"/>
      <c r="CN1511" s="24"/>
      <c r="CO1511" s="24"/>
      <c r="CP1511" s="24"/>
      <c r="CQ1511" s="24"/>
      <c r="CR1511" s="24"/>
      <c r="CS1511" s="24"/>
      <c r="CT1511" s="24"/>
      <c r="CU1511" s="24"/>
      <c r="CV1511" s="24"/>
      <c r="CW1511" s="24"/>
      <c r="CX1511" s="24"/>
      <c r="CY1511" s="24"/>
      <c r="CZ1511" s="24"/>
      <c r="DA1511" s="24"/>
      <c r="DB1511" s="24"/>
      <c r="DC1511" s="24"/>
      <c r="DD1511" s="24"/>
      <c r="DE1511" s="24"/>
      <c r="DF1511" s="24"/>
      <c r="DG1511" s="24"/>
      <c r="DH1511" s="24"/>
      <c r="DI1511" s="24"/>
      <c r="DJ1511" s="24"/>
      <c r="DK1511" s="24"/>
      <c r="DL1511" s="24"/>
      <c r="DM1511" s="24"/>
      <c r="DN1511" s="24"/>
      <c r="DO1511" s="24"/>
      <c r="DP1511" s="24"/>
      <c r="DQ1511" s="24"/>
      <c r="DR1511" s="24"/>
      <c r="DS1511" s="24"/>
      <c r="DT1511" s="24"/>
      <c r="DU1511" s="24"/>
      <c r="DV1511" s="24"/>
      <c r="DW1511" s="24"/>
      <c r="DX1511" s="24"/>
      <c r="DY1511" s="24"/>
      <c r="DZ1511" s="24"/>
      <c r="EA1511" s="24"/>
      <c r="EB1511" s="24"/>
      <c r="EC1511" s="24"/>
      <c r="ED1511" s="24"/>
      <c r="EE1511" s="24"/>
      <c r="EF1511" s="24"/>
      <c r="EG1511" s="24"/>
      <c r="EH1511" s="24"/>
      <c r="EI1511" s="24"/>
      <c r="EJ1511" s="24"/>
      <c r="EK1511" s="24"/>
      <c r="EL1511" s="24"/>
      <c r="EM1511" s="24"/>
      <c r="EN1511" s="24"/>
      <c r="EO1511" s="24"/>
      <c r="EP1511" s="24"/>
      <c r="EQ1511" s="24"/>
      <c r="ER1511" s="24"/>
      <c r="ES1511" s="24"/>
      <c r="ET1511" s="24"/>
      <c r="EU1511" s="24"/>
      <c r="EV1511" s="24"/>
      <c r="EW1511" s="24"/>
      <c r="EX1511" s="24"/>
      <c r="EY1511" s="24"/>
      <c r="EZ1511" s="24"/>
      <c r="FA1511" s="24"/>
      <c r="FB1511" s="24"/>
      <c r="FC1511" s="24"/>
      <c r="FD1511" s="24"/>
      <c r="FE1511" s="24"/>
      <c r="FF1511" s="24"/>
      <c r="FG1511" s="24"/>
      <c r="FH1511" s="24"/>
      <c r="FI1511" s="24"/>
      <c r="FJ1511" s="24"/>
      <c r="FK1511" s="24"/>
      <c r="FL1511" s="24"/>
      <c r="FM1511" s="24"/>
      <c r="FN1511" s="24"/>
      <c r="FO1511" s="24"/>
      <c r="FP1511" s="24"/>
      <c r="FQ1511" s="24"/>
      <c r="FR1511" s="24"/>
      <c r="FS1511" s="24"/>
      <c r="FT1511" s="24"/>
      <c r="FU1511" s="24"/>
      <c r="FV1511" s="24"/>
      <c r="FW1511" s="24"/>
      <c r="FX1511" s="24"/>
      <c r="FY1511" s="24"/>
      <c r="FZ1511" s="24"/>
      <c r="GA1511" s="24"/>
      <c r="GB1511" s="24"/>
      <c r="GC1511" s="24"/>
      <c r="GD1511" s="24"/>
      <c r="GE1511" s="24"/>
      <c r="GF1511" s="24"/>
      <c r="GG1511" s="24"/>
      <c r="GH1511" s="24"/>
      <c r="GI1511" s="24"/>
      <c r="GJ1511" s="24"/>
      <c r="GK1511" s="24"/>
      <c r="GL1511" s="24"/>
      <c r="GM1511" s="24"/>
      <c r="GN1511" s="24"/>
      <c r="GO1511" s="24"/>
      <c r="GP1511" s="24"/>
      <c r="GQ1511" s="24"/>
      <c r="GR1511" s="24"/>
      <c r="GS1511" s="24"/>
      <c r="GT1511" s="24"/>
      <c r="GU1511" s="24"/>
      <c r="GV1511" s="24"/>
      <c r="GW1511" s="24"/>
      <c r="GX1511" s="24"/>
      <c r="GY1511" s="24"/>
      <c r="GZ1511" s="24"/>
      <c r="HA1511" s="24"/>
      <c r="HB1511" s="24"/>
      <c r="HC1511" s="24"/>
      <c r="HD1511" s="24"/>
      <c r="HE1511" s="24"/>
      <c r="HF1511" s="24"/>
      <c r="HG1511" s="24"/>
    </row>
    <row r="1512" spans="1:215" ht="13.5" customHeight="1" x14ac:dyDescent="0.2">
      <c r="A1512" s="24"/>
      <c r="B1512" s="24"/>
      <c r="C1512" s="125"/>
      <c r="D1512" s="125"/>
      <c r="O1512" s="24"/>
      <c r="P1512" s="24"/>
      <c r="Q1512" s="125"/>
      <c r="R1512" s="24"/>
      <c r="S1512" s="108"/>
      <c r="T1512" s="108"/>
      <c r="U1512" s="108"/>
      <c r="V1512" s="108"/>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c r="BY1512" s="24"/>
      <c r="BZ1512" s="24"/>
      <c r="CA1512" s="24"/>
      <c r="CB1512" s="24"/>
      <c r="CC1512" s="24"/>
      <c r="CD1512" s="24"/>
      <c r="CE1512" s="24"/>
      <c r="CF1512" s="24"/>
      <c r="CG1512" s="24"/>
      <c r="CH1512" s="24"/>
      <c r="CI1512" s="24"/>
      <c r="CJ1512" s="24"/>
      <c r="CK1512" s="24"/>
      <c r="CL1512" s="24"/>
      <c r="CM1512" s="24"/>
      <c r="CN1512" s="24"/>
      <c r="CO1512" s="24"/>
      <c r="CP1512" s="24"/>
      <c r="CQ1512" s="24"/>
      <c r="CR1512" s="24"/>
      <c r="CS1512" s="24"/>
      <c r="CT1512" s="24"/>
      <c r="CU1512" s="24"/>
      <c r="CV1512" s="24"/>
      <c r="CW1512" s="24"/>
      <c r="CX1512" s="24"/>
      <c r="CY1512" s="24"/>
      <c r="CZ1512" s="24"/>
      <c r="DA1512" s="24"/>
      <c r="DB1512" s="24"/>
      <c r="DC1512" s="24"/>
      <c r="DD1512" s="24"/>
      <c r="DE1512" s="24"/>
      <c r="DF1512" s="24"/>
      <c r="DG1512" s="24"/>
      <c r="DH1512" s="24"/>
      <c r="DI1512" s="24"/>
      <c r="DJ1512" s="24"/>
      <c r="DK1512" s="24"/>
      <c r="DL1512" s="24"/>
      <c r="DM1512" s="24"/>
      <c r="DN1512" s="24"/>
      <c r="DO1512" s="24"/>
      <c r="DP1512" s="24"/>
      <c r="DQ1512" s="24"/>
      <c r="DR1512" s="24"/>
      <c r="DS1512" s="24"/>
      <c r="DT1512" s="24"/>
      <c r="DU1512" s="24"/>
      <c r="DV1512" s="24"/>
      <c r="DW1512" s="24"/>
      <c r="DX1512" s="24"/>
      <c r="DY1512" s="24"/>
      <c r="DZ1512" s="24"/>
      <c r="EA1512" s="24"/>
      <c r="EB1512" s="24"/>
      <c r="EC1512" s="24"/>
      <c r="ED1512" s="24"/>
      <c r="EE1512" s="24"/>
      <c r="EF1512" s="24"/>
      <c r="EG1512" s="24"/>
      <c r="EH1512" s="24"/>
      <c r="EI1512" s="24"/>
      <c r="EJ1512" s="24"/>
      <c r="EK1512" s="24"/>
      <c r="EL1512" s="24"/>
      <c r="EM1512" s="24"/>
      <c r="EN1512" s="24"/>
      <c r="EO1512" s="24"/>
      <c r="EP1512" s="24"/>
      <c r="EQ1512" s="24"/>
      <c r="ER1512" s="24"/>
      <c r="ES1512" s="24"/>
      <c r="ET1512" s="24"/>
      <c r="EU1512" s="24"/>
      <c r="EV1512" s="24"/>
      <c r="EW1512" s="24"/>
      <c r="EX1512" s="24"/>
      <c r="EY1512" s="24"/>
      <c r="EZ1512" s="24"/>
      <c r="FA1512" s="24"/>
      <c r="FB1512" s="24"/>
      <c r="FC1512" s="24"/>
      <c r="FD1512" s="24"/>
      <c r="FE1512" s="24"/>
      <c r="FF1512" s="24"/>
      <c r="FG1512" s="24"/>
      <c r="FH1512" s="24"/>
      <c r="FI1512" s="24"/>
      <c r="FJ1512" s="24"/>
      <c r="FK1512" s="24"/>
      <c r="FL1512" s="24"/>
      <c r="FM1512" s="24"/>
      <c r="FN1512" s="24"/>
      <c r="FO1512" s="24"/>
      <c r="FP1512" s="24"/>
      <c r="FQ1512" s="24"/>
      <c r="FR1512" s="24"/>
      <c r="FS1512" s="24"/>
      <c r="FT1512" s="24"/>
      <c r="FU1512" s="24"/>
      <c r="FV1512" s="24"/>
      <c r="FW1512" s="24"/>
      <c r="FX1512" s="24"/>
      <c r="FY1512" s="24"/>
      <c r="FZ1512" s="24"/>
      <c r="GA1512" s="24"/>
      <c r="GB1512" s="24"/>
      <c r="GC1512" s="24"/>
      <c r="GD1512" s="24"/>
      <c r="GE1512" s="24"/>
      <c r="GF1512" s="24"/>
      <c r="GG1512" s="24"/>
      <c r="GH1512" s="24"/>
      <c r="GI1512" s="24"/>
      <c r="GJ1512" s="24"/>
      <c r="GK1512" s="24"/>
      <c r="GL1512" s="24"/>
      <c r="GM1512" s="24"/>
      <c r="GN1512" s="24"/>
      <c r="GO1512" s="24"/>
      <c r="GP1512" s="24"/>
      <c r="GQ1512" s="24"/>
      <c r="GR1512" s="24"/>
      <c r="GS1512" s="24"/>
      <c r="GT1512" s="24"/>
      <c r="GU1512" s="24"/>
      <c r="GV1512" s="24"/>
      <c r="GW1512" s="24"/>
      <c r="GX1512" s="24"/>
      <c r="GY1512" s="24"/>
      <c r="GZ1512" s="24"/>
      <c r="HA1512" s="24"/>
      <c r="HB1512" s="24"/>
      <c r="HC1512" s="24"/>
      <c r="HD1512" s="24"/>
      <c r="HE1512" s="24"/>
      <c r="HF1512" s="24"/>
      <c r="HG1512" s="24"/>
    </row>
    <row r="1513" spans="1:215" ht="13.5" customHeight="1" x14ac:dyDescent="0.2">
      <c r="A1513" s="24"/>
      <c r="B1513" s="24"/>
      <c r="C1513" s="125"/>
      <c r="D1513" s="125"/>
      <c r="O1513" s="24"/>
      <c r="P1513" s="24"/>
      <c r="Q1513" s="125"/>
      <c r="R1513" s="24"/>
      <c r="S1513" s="108"/>
      <c r="T1513" s="108"/>
      <c r="U1513" s="108"/>
      <c r="V1513" s="108"/>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c r="BY1513" s="24"/>
      <c r="BZ1513" s="24"/>
      <c r="CA1513" s="24"/>
      <c r="CB1513" s="24"/>
      <c r="CC1513" s="24"/>
      <c r="CD1513" s="24"/>
      <c r="CE1513" s="24"/>
      <c r="CF1513" s="24"/>
      <c r="CG1513" s="24"/>
      <c r="CH1513" s="24"/>
      <c r="CI1513" s="24"/>
      <c r="CJ1513" s="24"/>
      <c r="CK1513" s="24"/>
      <c r="CL1513" s="24"/>
      <c r="CM1513" s="24"/>
      <c r="CN1513" s="24"/>
      <c r="CO1513" s="24"/>
      <c r="CP1513" s="24"/>
      <c r="CQ1513" s="24"/>
      <c r="CR1513" s="24"/>
      <c r="CS1513" s="24"/>
      <c r="CT1513" s="24"/>
      <c r="CU1513" s="24"/>
      <c r="CV1513" s="24"/>
      <c r="CW1513" s="24"/>
      <c r="CX1513" s="24"/>
      <c r="CY1513" s="24"/>
      <c r="CZ1513" s="24"/>
      <c r="DA1513" s="24"/>
      <c r="DB1513" s="24"/>
      <c r="DC1513" s="24"/>
      <c r="DD1513" s="24"/>
      <c r="DE1513" s="24"/>
      <c r="DF1513" s="24"/>
      <c r="DG1513" s="24"/>
      <c r="DH1513" s="24"/>
      <c r="DI1513" s="24"/>
      <c r="DJ1513" s="24"/>
      <c r="DK1513" s="24"/>
      <c r="DL1513" s="24"/>
      <c r="DM1513" s="24"/>
      <c r="DN1513" s="24"/>
      <c r="DO1513" s="24"/>
      <c r="DP1513" s="24"/>
      <c r="DQ1513" s="24"/>
      <c r="DR1513" s="24"/>
      <c r="DS1513" s="24"/>
      <c r="DT1513" s="24"/>
      <c r="DU1513" s="24"/>
      <c r="DV1513" s="24"/>
      <c r="DW1513" s="24"/>
      <c r="DX1513" s="24"/>
      <c r="DY1513" s="24"/>
      <c r="DZ1513" s="24"/>
      <c r="EA1513" s="24"/>
      <c r="EB1513" s="24"/>
      <c r="EC1513" s="24"/>
      <c r="ED1513" s="24"/>
      <c r="EE1513" s="24"/>
      <c r="EF1513" s="24"/>
      <c r="EG1513" s="24"/>
      <c r="EH1513" s="24"/>
      <c r="EI1513" s="24"/>
      <c r="EJ1513" s="24"/>
      <c r="EK1513" s="24"/>
      <c r="EL1513" s="24"/>
      <c r="EM1513" s="24"/>
      <c r="EN1513" s="24"/>
      <c r="EO1513" s="24"/>
      <c r="EP1513" s="24"/>
      <c r="EQ1513" s="24"/>
      <c r="ER1513" s="24"/>
      <c r="ES1513" s="24"/>
      <c r="ET1513" s="24"/>
      <c r="EU1513" s="24"/>
      <c r="EV1513" s="24"/>
      <c r="EW1513" s="24"/>
      <c r="EX1513" s="24"/>
      <c r="EY1513" s="24"/>
      <c r="EZ1513" s="24"/>
      <c r="FA1513" s="24"/>
      <c r="FB1513" s="24"/>
      <c r="FC1513" s="24"/>
      <c r="FD1513" s="24"/>
      <c r="FE1513" s="24"/>
      <c r="FF1513" s="24"/>
      <c r="FG1513" s="24"/>
      <c r="FH1513" s="24"/>
      <c r="FI1513" s="24"/>
      <c r="FJ1513" s="24"/>
      <c r="FK1513" s="24"/>
      <c r="FL1513" s="24"/>
      <c r="FM1513" s="24"/>
      <c r="FN1513" s="24"/>
      <c r="FO1513" s="24"/>
      <c r="FP1513" s="24"/>
      <c r="FQ1513" s="24"/>
      <c r="FR1513" s="24"/>
      <c r="FS1513" s="24"/>
      <c r="FT1513" s="24"/>
      <c r="FU1513" s="24"/>
      <c r="FV1513" s="24"/>
      <c r="FW1513" s="24"/>
      <c r="FX1513" s="24"/>
      <c r="FY1513" s="24"/>
      <c r="FZ1513" s="24"/>
      <c r="GA1513" s="24"/>
      <c r="GB1513" s="24"/>
      <c r="GC1513" s="24"/>
      <c r="GD1513" s="24"/>
      <c r="GE1513" s="24"/>
      <c r="GF1513" s="24"/>
      <c r="GG1513" s="24"/>
      <c r="GH1513" s="24"/>
      <c r="GI1513" s="24"/>
      <c r="GJ1513" s="24"/>
      <c r="GK1513" s="24"/>
      <c r="GL1513" s="24"/>
      <c r="GM1513" s="24"/>
      <c r="GN1513" s="24"/>
      <c r="GO1513" s="24"/>
      <c r="GP1513" s="24"/>
      <c r="GQ1513" s="24"/>
      <c r="GR1513" s="24"/>
      <c r="GS1513" s="24"/>
      <c r="GT1513" s="24"/>
      <c r="GU1513" s="24"/>
      <c r="GV1513" s="24"/>
      <c r="GW1513" s="24"/>
      <c r="GX1513" s="24"/>
      <c r="GY1513" s="24"/>
      <c r="GZ1513" s="24"/>
      <c r="HA1513" s="24"/>
      <c r="HB1513" s="24"/>
      <c r="HC1513" s="24"/>
      <c r="HD1513" s="24"/>
      <c r="HE1513" s="24"/>
      <c r="HF1513" s="24"/>
      <c r="HG1513" s="24"/>
    </row>
    <row r="1514" spans="1:215" ht="13.5" customHeight="1" x14ac:dyDescent="0.2">
      <c r="A1514" s="24"/>
      <c r="B1514" s="24"/>
      <c r="C1514" s="125"/>
      <c r="D1514" s="125"/>
      <c r="O1514" s="24"/>
      <c r="P1514" s="24"/>
      <c r="Q1514" s="125"/>
      <c r="R1514" s="24"/>
      <c r="S1514" s="108"/>
      <c r="T1514" s="108"/>
      <c r="U1514" s="108"/>
      <c r="V1514" s="108"/>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c r="BY1514" s="24"/>
      <c r="BZ1514" s="24"/>
      <c r="CA1514" s="24"/>
      <c r="CB1514" s="24"/>
      <c r="CC1514" s="24"/>
      <c r="CD1514" s="24"/>
      <c r="CE1514" s="24"/>
      <c r="CF1514" s="24"/>
      <c r="CG1514" s="24"/>
      <c r="CH1514" s="24"/>
      <c r="CI1514" s="24"/>
      <c r="CJ1514" s="24"/>
      <c r="CK1514" s="24"/>
      <c r="CL1514" s="24"/>
      <c r="CM1514" s="24"/>
      <c r="CN1514" s="24"/>
      <c r="CO1514" s="24"/>
      <c r="CP1514" s="24"/>
      <c r="CQ1514" s="24"/>
      <c r="CR1514" s="24"/>
      <c r="CS1514" s="24"/>
      <c r="CT1514" s="24"/>
      <c r="CU1514" s="24"/>
      <c r="CV1514" s="24"/>
      <c r="CW1514" s="24"/>
      <c r="CX1514" s="24"/>
      <c r="CY1514" s="24"/>
      <c r="CZ1514" s="24"/>
      <c r="DA1514" s="24"/>
      <c r="DB1514" s="24"/>
      <c r="DC1514" s="24"/>
      <c r="DD1514" s="24"/>
      <c r="DE1514" s="24"/>
      <c r="DF1514" s="24"/>
      <c r="DG1514" s="24"/>
      <c r="DH1514" s="24"/>
      <c r="DI1514" s="24"/>
      <c r="DJ1514" s="24"/>
      <c r="DK1514" s="24"/>
      <c r="DL1514" s="24"/>
      <c r="DM1514" s="24"/>
      <c r="DN1514" s="24"/>
      <c r="DO1514" s="24"/>
      <c r="DP1514" s="24"/>
      <c r="DQ1514" s="24"/>
      <c r="DR1514" s="24"/>
      <c r="DS1514" s="24"/>
      <c r="DT1514" s="24"/>
      <c r="DU1514" s="24"/>
      <c r="DV1514" s="24"/>
      <c r="DW1514" s="24"/>
      <c r="DX1514" s="24"/>
      <c r="DY1514" s="24"/>
      <c r="DZ1514" s="24"/>
      <c r="EA1514" s="24"/>
      <c r="EB1514" s="24"/>
      <c r="EC1514" s="24"/>
      <c r="ED1514" s="24"/>
      <c r="EE1514" s="24"/>
      <c r="EF1514" s="24"/>
      <c r="EG1514" s="24"/>
      <c r="EH1514" s="24"/>
      <c r="EI1514" s="24"/>
      <c r="EJ1514" s="24"/>
      <c r="EK1514" s="24"/>
      <c r="EL1514" s="24"/>
      <c r="EM1514" s="24"/>
      <c r="EN1514" s="24"/>
      <c r="EO1514" s="24"/>
      <c r="EP1514" s="24"/>
      <c r="EQ1514" s="24"/>
      <c r="ER1514" s="24"/>
      <c r="ES1514" s="24"/>
      <c r="ET1514" s="24"/>
      <c r="EU1514" s="24"/>
      <c r="EV1514" s="24"/>
      <c r="EW1514" s="24"/>
      <c r="EX1514" s="24"/>
      <c r="EY1514" s="24"/>
      <c r="EZ1514" s="24"/>
      <c r="FA1514" s="24"/>
      <c r="FB1514" s="24"/>
      <c r="FC1514" s="24"/>
      <c r="FD1514" s="24"/>
      <c r="FE1514" s="24"/>
      <c r="FF1514" s="24"/>
      <c r="FG1514" s="24"/>
      <c r="FH1514" s="24"/>
      <c r="FI1514" s="24"/>
      <c r="FJ1514" s="24"/>
      <c r="FK1514" s="24"/>
      <c r="FL1514" s="24"/>
      <c r="FM1514" s="24"/>
      <c r="FN1514" s="24"/>
      <c r="FO1514" s="24"/>
      <c r="FP1514" s="24"/>
      <c r="FQ1514" s="24"/>
      <c r="FR1514" s="24"/>
      <c r="FS1514" s="24"/>
      <c r="FT1514" s="24"/>
      <c r="FU1514" s="24"/>
      <c r="FV1514" s="24"/>
      <c r="FW1514" s="24"/>
      <c r="FX1514" s="24"/>
      <c r="FY1514" s="24"/>
      <c r="FZ1514" s="24"/>
      <c r="GA1514" s="24"/>
      <c r="GB1514" s="24"/>
      <c r="GC1514" s="24"/>
      <c r="GD1514" s="24"/>
      <c r="GE1514" s="24"/>
      <c r="GF1514" s="24"/>
      <c r="GG1514" s="24"/>
      <c r="GH1514" s="24"/>
      <c r="GI1514" s="24"/>
      <c r="GJ1514" s="24"/>
      <c r="GK1514" s="24"/>
      <c r="GL1514" s="24"/>
      <c r="GM1514" s="24"/>
      <c r="GN1514" s="24"/>
      <c r="GO1514" s="24"/>
      <c r="GP1514" s="24"/>
      <c r="GQ1514" s="24"/>
      <c r="GR1514" s="24"/>
      <c r="GS1514" s="24"/>
      <c r="GT1514" s="24"/>
      <c r="GU1514" s="24"/>
      <c r="GV1514" s="24"/>
      <c r="GW1514" s="24"/>
      <c r="GX1514" s="24"/>
      <c r="GY1514" s="24"/>
      <c r="GZ1514" s="24"/>
      <c r="HA1514" s="24"/>
      <c r="HB1514" s="24"/>
      <c r="HC1514" s="24"/>
      <c r="HD1514" s="24"/>
      <c r="HE1514" s="24"/>
      <c r="HF1514" s="24"/>
      <c r="HG1514" s="24"/>
    </row>
    <row r="1515" spans="1:215" ht="13.5" customHeight="1" x14ac:dyDescent="0.2">
      <c r="A1515" s="24"/>
      <c r="B1515" s="24"/>
      <c r="C1515" s="125"/>
      <c r="D1515" s="125"/>
      <c r="O1515" s="24"/>
      <c r="P1515" s="24"/>
      <c r="Q1515" s="125"/>
      <c r="R1515" s="24"/>
      <c r="S1515" s="108"/>
      <c r="T1515" s="108"/>
      <c r="U1515" s="108"/>
      <c r="V1515" s="108"/>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4"/>
      <c r="CA1515" s="24"/>
      <c r="CB1515" s="24"/>
      <c r="CC1515" s="24"/>
      <c r="CD1515" s="24"/>
      <c r="CE1515" s="24"/>
      <c r="CF1515" s="24"/>
      <c r="CG1515" s="24"/>
      <c r="CH1515" s="24"/>
      <c r="CI1515" s="24"/>
      <c r="CJ1515" s="24"/>
      <c r="CK1515" s="24"/>
      <c r="CL1515" s="24"/>
      <c r="CM1515" s="24"/>
      <c r="CN1515" s="24"/>
      <c r="CO1515" s="24"/>
      <c r="CP1515" s="24"/>
      <c r="CQ1515" s="24"/>
      <c r="CR1515" s="24"/>
      <c r="CS1515" s="24"/>
      <c r="CT1515" s="24"/>
      <c r="CU1515" s="24"/>
      <c r="CV1515" s="24"/>
      <c r="CW1515" s="24"/>
      <c r="CX1515" s="24"/>
      <c r="CY1515" s="24"/>
      <c r="CZ1515" s="24"/>
      <c r="DA1515" s="24"/>
      <c r="DB1515" s="24"/>
      <c r="DC1515" s="24"/>
      <c r="DD1515" s="24"/>
      <c r="DE1515" s="24"/>
      <c r="DF1515" s="24"/>
      <c r="DG1515" s="24"/>
      <c r="DH1515" s="24"/>
      <c r="DI1515" s="24"/>
      <c r="DJ1515" s="24"/>
      <c r="DK1515" s="24"/>
      <c r="DL1515" s="24"/>
      <c r="DM1515" s="24"/>
      <c r="DN1515" s="24"/>
      <c r="DO1515" s="24"/>
      <c r="DP1515" s="24"/>
      <c r="DQ1515" s="24"/>
      <c r="DR1515" s="24"/>
      <c r="DS1515" s="24"/>
      <c r="DT1515" s="24"/>
      <c r="DU1515" s="24"/>
      <c r="DV1515" s="24"/>
      <c r="DW1515" s="24"/>
      <c r="DX1515" s="24"/>
      <c r="DY1515" s="24"/>
      <c r="DZ1515" s="24"/>
      <c r="EA1515" s="24"/>
      <c r="EB1515" s="24"/>
      <c r="EC1515" s="24"/>
      <c r="ED1515" s="24"/>
      <c r="EE1515" s="24"/>
      <c r="EF1515" s="24"/>
      <c r="EG1515" s="24"/>
      <c r="EH1515" s="24"/>
      <c r="EI1515" s="24"/>
      <c r="EJ1515" s="24"/>
      <c r="EK1515" s="24"/>
      <c r="EL1515" s="24"/>
      <c r="EM1515" s="24"/>
      <c r="EN1515" s="24"/>
      <c r="EO1515" s="24"/>
      <c r="EP1515" s="24"/>
      <c r="EQ1515" s="24"/>
      <c r="ER1515" s="24"/>
      <c r="ES1515" s="24"/>
      <c r="ET1515" s="24"/>
      <c r="EU1515" s="24"/>
      <c r="EV1515" s="24"/>
      <c r="EW1515" s="24"/>
      <c r="EX1515" s="24"/>
      <c r="EY1515" s="24"/>
      <c r="EZ1515" s="24"/>
      <c r="FA1515" s="24"/>
      <c r="FB1515" s="24"/>
      <c r="FC1515" s="24"/>
      <c r="FD1515" s="24"/>
      <c r="FE1515" s="24"/>
      <c r="FF1515" s="24"/>
      <c r="FG1515" s="24"/>
      <c r="FH1515" s="24"/>
      <c r="FI1515" s="24"/>
      <c r="FJ1515" s="24"/>
      <c r="FK1515" s="24"/>
      <c r="FL1515" s="24"/>
      <c r="FM1515" s="24"/>
      <c r="FN1515" s="24"/>
      <c r="FO1515" s="24"/>
      <c r="FP1515" s="24"/>
      <c r="FQ1515" s="24"/>
      <c r="FR1515" s="24"/>
      <c r="FS1515" s="24"/>
      <c r="FT1515" s="24"/>
      <c r="FU1515" s="24"/>
      <c r="FV1515" s="24"/>
      <c r="FW1515" s="24"/>
      <c r="FX1515" s="24"/>
      <c r="FY1515" s="24"/>
      <c r="FZ1515" s="24"/>
      <c r="GA1515" s="24"/>
      <c r="GB1515" s="24"/>
      <c r="GC1515" s="24"/>
      <c r="GD1515" s="24"/>
      <c r="GE1515" s="24"/>
      <c r="GF1515" s="24"/>
      <c r="GG1515" s="24"/>
      <c r="GH1515" s="24"/>
      <c r="GI1515" s="24"/>
      <c r="GJ1515" s="24"/>
      <c r="GK1515" s="24"/>
      <c r="GL1515" s="24"/>
      <c r="GM1515" s="24"/>
      <c r="GN1515" s="24"/>
      <c r="GO1515" s="24"/>
      <c r="GP1515" s="24"/>
      <c r="GQ1515" s="24"/>
      <c r="GR1515" s="24"/>
      <c r="GS1515" s="24"/>
      <c r="GT1515" s="24"/>
      <c r="GU1515" s="24"/>
      <c r="GV1515" s="24"/>
      <c r="GW1515" s="24"/>
      <c r="GX1515" s="24"/>
      <c r="GY1515" s="24"/>
      <c r="GZ1515" s="24"/>
      <c r="HA1515" s="24"/>
      <c r="HB1515" s="24"/>
      <c r="HC1515" s="24"/>
      <c r="HD1515" s="24"/>
      <c r="HE1515" s="24"/>
      <c r="HF1515" s="24"/>
      <c r="HG1515" s="24"/>
    </row>
    <row r="1516" spans="1:215" ht="13.5" customHeight="1" x14ac:dyDescent="0.2">
      <c r="A1516" s="24"/>
      <c r="B1516" s="24"/>
      <c r="C1516" s="125"/>
      <c r="D1516" s="125"/>
      <c r="O1516" s="24"/>
      <c r="P1516" s="24"/>
      <c r="Q1516" s="125"/>
      <c r="R1516" s="24"/>
      <c r="S1516" s="108"/>
      <c r="T1516" s="108"/>
      <c r="U1516" s="108"/>
      <c r="V1516" s="108"/>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c r="CA1516" s="24"/>
      <c r="CB1516" s="24"/>
      <c r="CC1516" s="24"/>
      <c r="CD1516" s="24"/>
      <c r="CE1516" s="24"/>
      <c r="CF1516" s="24"/>
      <c r="CG1516" s="24"/>
      <c r="CH1516" s="24"/>
      <c r="CI1516" s="24"/>
      <c r="CJ1516" s="24"/>
      <c r="CK1516" s="24"/>
      <c r="CL1516" s="24"/>
      <c r="CM1516" s="24"/>
      <c r="CN1516" s="24"/>
      <c r="CO1516" s="24"/>
      <c r="CP1516" s="24"/>
      <c r="CQ1516" s="24"/>
      <c r="CR1516" s="24"/>
      <c r="CS1516" s="24"/>
      <c r="CT1516" s="24"/>
      <c r="CU1516" s="24"/>
      <c r="CV1516" s="24"/>
      <c r="CW1516" s="24"/>
      <c r="CX1516" s="24"/>
      <c r="CY1516" s="24"/>
      <c r="CZ1516" s="24"/>
      <c r="DA1516" s="24"/>
      <c r="DB1516" s="24"/>
      <c r="DC1516" s="24"/>
      <c r="DD1516" s="24"/>
      <c r="DE1516" s="24"/>
      <c r="DF1516" s="24"/>
      <c r="DG1516" s="24"/>
      <c r="DH1516" s="24"/>
      <c r="DI1516" s="24"/>
      <c r="DJ1516" s="24"/>
      <c r="DK1516" s="24"/>
      <c r="DL1516" s="24"/>
      <c r="DM1516" s="24"/>
      <c r="DN1516" s="24"/>
      <c r="DO1516" s="24"/>
      <c r="DP1516" s="24"/>
      <c r="DQ1516" s="24"/>
      <c r="DR1516" s="24"/>
      <c r="DS1516" s="24"/>
      <c r="DT1516" s="24"/>
      <c r="DU1516" s="24"/>
      <c r="DV1516" s="24"/>
      <c r="DW1516" s="24"/>
      <c r="DX1516" s="24"/>
      <c r="DY1516" s="24"/>
      <c r="DZ1516" s="24"/>
      <c r="EA1516" s="24"/>
      <c r="EB1516" s="24"/>
      <c r="EC1516" s="24"/>
      <c r="ED1516" s="24"/>
      <c r="EE1516" s="24"/>
      <c r="EF1516" s="24"/>
      <c r="EG1516" s="24"/>
      <c r="EH1516" s="24"/>
      <c r="EI1516" s="24"/>
      <c r="EJ1516" s="24"/>
      <c r="EK1516" s="24"/>
      <c r="EL1516" s="24"/>
      <c r="EM1516" s="24"/>
      <c r="EN1516" s="24"/>
      <c r="EO1516" s="24"/>
      <c r="EP1516" s="24"/>
      <c r="EQ1516" s="24"/>
      <c r="ER1516" s="24"/>
      <c r="ES1516" s="24"/>
      <c r="ET1516" s="24"/>
      <c r="EU1516" s="24"/>
      <c r="EV1516" s="24"/>
      <c r="EW1516" s="24"/>
      <c r="EX1516" s="24"/>
      <c r="EY1516" s="24"/>
      <c r="EZ1516" s="24"/>
      <c r="FA1516" s="24"/>
      <c r="FB1516" s="24"/>
      <c r="FC1516" s="24"/>
      <c r="FD1516" s="24"/>
      <c r="FE1516" s="24"/>
      <c r="FF1516" s="24"/>
      <c r="FG1516" s="24"/>
      <c r="FH1516" s="24"/>
      <c r="FI1516" s="24"/>
      <c r="FJ1516" s="24"/>
      <c r="FK1516" s="24"/>
      <c r="FL1516" s="24"/>
      <c r="FM1516" s="24"/>
      <c r="FN1516" s="24"/>
      <c r="FO1516" s="24"/>
      <c r="FP1516" s="24"/>
      <c r="FQ1516" s="24"/>
      <c r="FR1516" s="24"/>
      <c r="FS1516" s="24"/>
      <c r="FT1516" s="24"/>
      <c r="FU1516" s="24"/>
      <c r="FV1516" s="24"/>
      <c r="FW1516" s="24"/>
      <c r="FX1516" s="24"/>
      <c r="FY1516" s="24"/>
      <c r="FZ1516" s="24"/>
      <c r="GA1516" s="24"/>
      <c r="GB1516" s="24"/>
      <c r="GC1516" s="24"/>
      <c r="GD1516" s="24"/>
      <c r="GE1516" s="24"/>
      <c r="GF1516" s="24"/>
      <c r="GG1516" s="24"/>
      <c r="GH1516" s="24"/>
      <c r="GI1516" s="24"/>
      <c r="GJ1516" s="24"/>
      <c r="GK1516" s="24"/>
      <c r="GL1516" s="24"/>
      <c r="GM1516" s="24"/>
      <c r="GN1516" s="24"/>
      <c r="GO1516" s="24"/>
      <c r="GP1516" s="24"/>
      <c r="GQ1516" s="24"/>
      <c r="GR1516" s="24"/>
      <c r="GS1516" s="24"/>
      <c r="GT1516" s="24"/>
      <c r="GU1516" s="24"/>
      <c r="GV1516" s="24"/>
      <c r="GW1516" s="24"/>
      <c r="GX1516" s="24"/>
      <c r="GY1516" s="24"/>
      <c r="GZ1516" s="24"/>
      <c r="HA1516" s="24"/>
      <c r="HB1516" s="24"/>
      <c r="HC1516" s="24"/>
      <c r="HD1516" s="24"/>
      <c r="HE1516" s="24"/>
      <c r="HF1516" s="24"/>
      <c r="HG1516" s="24"/>
    </row>
    <row r="1517" spans="1:215" ht="13.5" customHeight="1" x14ac:dyDescent="0.2">
      <c r="A1517" s="24"/>
      <c r="B1517" s="24"/>
      <c r="C1517" s="125"/>
      <c r="D1517" s="125"/>
      <c r="O1517" s="24"/>
      <c r="P1517" s="24"/>
      <c r="Q1517" s="125"/>
      <c r="R1517" s="24"/>
      <c r="S1517" s="108"/>
      <c r="T1517" s="108"/>
      <c r="U1517" s="108"/>
      <c r="V1517" s="108"/>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4"/>
      <c r="CA1517" s="24"/>
      <c r="CB1517" s="24"/>
      <c r="CC1517" s="24"/>
      <c r="CD1517" s="24"/>
      <c r="CE1517" s="24"/>
      <c r="CF1517" s="24"/>
      <c r="CG1517" s="24"/>
      <c r="CH1517" s="24"/>
      <c r="CI1517" s="24"/>
      <c r="CJ1517" s="24"/>
      <c r="CK1517" s="24"/>
      <c r="CL1517" s="24"/>
      <c r="CM1517" s="24"/>
      <c r="CN1517" s="24"/>
      <c r="CO1517" s="24"/>
      <c r="CP1517" s="24"/>
      <c r="CQ1517" s="24"/>
      <c r="CR1517" s="24"/>
      <c r="CS1517" s="24"/>
      <c r="CT1517" s="24"/>
      <c r="CU1517" s="24"/>
      <c r="CV1517" s="24"/>
      <c r="CW1517" s="24"/>
      <c r="CX1517" s="24"/>
      <c r="CY1517" s="24"/>
      <c r="CZ1517" s="24"/>
      <c r="DA1517" s="24"/>
      <c r="DB1517" s="24"/>
      <c r="DC1517" s="24"/>
      <c r="DD1517" s="24"/>
      <c r="DE1517" s="24"/>
      <c r="DF1517" s="24"/>
      <c r="DG1517" s="24"/>
      <c r="DH1517" s="24"/>
      <c r="DI1517" s="24"/>
      <c r="DJ1517" s="24"/>
      <c r="DK1517" s="24"/>
      <c r="DL1517" s="24"/>
      <c r="DM1517" s="24"/>
      <c r="DN1517" s="24"/>
      <c r="DO1517" s="24"/>
      <c r="DP1517" s="24"/>
      <c r="DQ1517" s="24"/>
      <c r="DR1517" s="24"/>
      <c r="DS1517" s="24"/>
      <c r="DT1517" s="24"/>
      <c r="DU1517" s="24"/>
      <c r="DV1517" s="24"/>
      <c r="DW1517" s="24"/>
      <c r="DX1517" s="24"/>
      <c r="DY1517" s="24"/>
      <c r="DZ1517" s="24"/>
      <c r="EA1517" s="24"/>
      <c r="EB1517" s="24"/>
      <c r="EC1517" s="24"/>
      <c r="ED1517" s="24"/>
      <c r="EE1517" s="24"/>
      <c r="EF1517" s="24"/>
      <c r="EG1517" s="24"/>
      <c r="EH1517" s="24"/>
      <c r="EI1517" s="24"/>
      <c r="EJ1517" s="24"/>
      <c r="EK1517" s="24"/>
      <c r="EL1517" s="24"/>
      <c r="EM1517" s="24"/>
      <c r="EN1517" s="24"/>
      <c r="EO1517" s="24"/>
      <c r="EP1517" s="24"/>
      <c r="EQ1517" s="24"/>
      <c r="ER1517" s="24"/>
      <c r="ES1517" s="24"/>
      <c r="ET1517" s="24"/>
      <c r="EU1517" s="24"/>
      <c r="EV1517" s="24"/>
      <c r="EW1517" s="24"/>
      <c r="EX1517" s="24"/>
      <c r="EY1517" s="24"/>
      <c r="EZ1517" s="24"/>
      <c r="FA1517" s="24"/>
      <c r="FB1517" s="24"/>
      <c r="FC1517" s="24"/>
      <c r="FD1517" s="24"/>
      <c r="FE1517" s="24"/>
      <c r="FF1517" s="24"/>
      <c r="FG1517" s="24"/>
      <c r="FH1517" s="24"/>
      <c r="FI1517" s="24"/>
      <c r="FJ1517" s="24"/>
      <c r="FK1517" s="24"/>
      <c r="FL1517" s="24"/>
      <c r="FM1517" s="24"/>
      <c r="FN1517" s="24"/>
      <c r="FO1517" s="24"/>
      <c r="FP1517" s="24"/>
      <c r="FQ1517" s="24"/>
      <c r="FR1517" s="24"/>
      <c r="FS1517" s="24"/>
      <c r="FT1517" s="24"/>
      <c r="FU1517" s="24"/>
      <c r="FV1517" s="24"/>
      <c r="FW1517" s="24"/>
      <c r="FX1517" s="24"/>
      <c r="FY1517" s="24"/>
      <c r="FZ1517" s="24"/>
      <c r="GA1517" s="24"/>
      <c r="GB1517" s="24"/>
      <c r="GC1517" s="24"/>
      <c r="GD1517" s="24"/>
      <c r="GE1517" s="24"/>
      <c r="GF1517" s="24"/>
      <c r="GG1517" s="24"/>
      <c r="GH1517" s="24"/>
      <c r="GI1517" s="24"/>
      <c r="GJ1517" s="24"/>
      <c r="GK1517" s="24"/>
      <c r="GL1517" s="24"/>
      <c r="GM1517" s="24"/>
      <c r="GN1517" s="24"/>
      <c r="GO1517" s="24"/>
      <c r="GP1517" s="24"/>
      <c r="GQ1517" s="24"/>
      <c r="GR1517" s="24"/>
      <c r="GS1517" s="24"/>
      <c r="GT1517" s="24"/>
      <c r="GU1517" s="24"/>
      <c r="GV1517" s="24"/>
      <c r="GW1517" s="24"/>
      <c r="GX1517" s="24"/>
      <c r="GY1517" s="24"/>
      <c r="GZ1517" s="24"/>
      <c r="HA1517" s="24"/>
      <c r="HB1517" s="24"/>
      <c r="HC1517" s="24"/>
      <c r="HD1517" s="24"/>
      <c r="HE1517" s="24"/>
      <c r="HF1517" s="24"/>
      <c r="HG1517" s="24"/>
    </row>
    <row r="1518" spans="1:215" ht="13.5" customHeight="1" x14ac:dyDescent="0.2">
      <c r="A1518" s="24"/>
      <c r="B1518" s="24"/>
      <c r="C1518" s="125"/>
      <c r="D1518" s="125"/>
      <c r="O1518" s="24"/>
      <c r="P1518" s="24"/>
      <c r="Q1518" s="125"/>
      <c r="R1518" s="24"/>
      <c r="S1518" s="108"/>
      <c r="T1518" s="108"/>
      <c r="U1518" s="108"/>
      <c r="V1518" s="108"/>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c r="BY1518" s="24"/>
      <c r="BZ1518" s="24"/>
      <c r="CA1518" s="24"/>
      <c r="CB1518" s="24"/>
      <c r="CC1518" s="24"/>
      <c r="CD1518" s="24"/>
      <c r="CE1518" s="24"/>
      <c r="CF1518" s="24"/>
      <c r="CG1518" s="24"/>
      <c r="CH1518" s="24"/>
      <c r="CI1518" s="24"/>
      <c r="CJ1518" s="24"/>
      <c r="CK1518" s="24"/>
      <c r="CL1518" s="24"/>
      <c r="CM1518" s="24"/>
      <c r="CN1518" s="24"/>
      <c r="CO1518" s="24"/>
      <c r="CP1518" s="24"/>
      <c r="CQ1518" s="24"/>
      <c r="CR1518" s="24"/>
      <c r="CS1518" s="24"/>
      <c r="CT1518" s="24"/>
      <c r="CU1518" s="24"/>
      <c r="CV1518" s="24"/>
      <c r="CW1518" s="24"/>
      <c r="CX1518" s="24"/>
      <c r="CY1518" s="24"/>
      <c r="CZ1518" s="24"/>
      <c r="DA1518" s="24"/>
      <c r="DB1518" s="24"/>
      <c r="DC1518" s="24"/>
      <c r="DD1518" s="24"/>
      <c r="DE1518" s="24"/>
      <c r="DF1518" s="24"/>
      <c r="DG1518" s="24"/>
      <c r="DH1518" s="24"/>
      <c r="DI1518" s="24"/>
      <c r="DJ1518" s="24"/>
      <c r="DK1518" s="24"/>
      <c r="DL1518" s="24"/>
      <c r="DM1518" s="24"/>
      <c r="DN1518" s="24"/>
      <c r="DO1518" s="24"/>
      <c r="DP1518" s="24"/>
      <c r="DQ1518" s="24"/>
      <c r="DR1518" s="24"/>
      <c r="DS1518" s="24"/>
      <c r="DT1518" s="24"/>
      <c r="DU1518" s="24"/>
      <c r="DV1518" s="24"/>
      <c r="DW1518" s="24"/>
      <c r="DX1518" s="24"/>
      <c r="DY1518" s="24"/>
      <c r="DZ1518" s="24"/>
      <c r="EA1518" s="24"/>
      <c r="EB1518" s="24"/>
      <c r="EC1518" s="24"/>
      <c r="ED1518" s="24"/>
      <c r="EE1518" s="24"/>
      <c r="EF1518" s="24"/>
      <c r="EG1518" s="24"/>
      <c r="EH1518" s="24"/>
      <c r="EI1518" s="24"/>
      <c r="EJ1518" s="24"/>
      <c r="EK1518" s="24"/>
      <c r="EL1518" s="24"/>
      <c r="EM1518" s="24"/>
      <c r="EN1518" s="24"/>
      <c r="EO1518" s="24"/>
      <c r="EP1518" s="24"/>
      <c r="EQ1518" s="24"/>
      <c r="ER1518" s="24"/>
      <c r="ES1518" s="24"/>
      <c r="ET1518" s="24"/>
      <c r="EU1518" s="24"/>
      <c r="EV1518" s="24"/>
      <c r="EW1518" s="24"/>
      <c r="EX1518" s="24"/>
      <c r="EY1518" s="24"/>
      <c r="EZ1518" s="24"/>
      <c r="FA1518" s="24"/>
      <c r="FB1518" s="24"/>
      <c r="FC1518" s="24"/>
      <c r="FD1518" s="24"/>
      <c r="FE1518" s="24"/>
      <c r="FF1518" s="24"/>
      <c r="FG1518" s="24"/>
      <c r="FH1518" s="24"/>
      <c r="FI1518" s="24"/>
      <c r="FJ1518" s="24"/>
      <c r="FK1518" s="24"/>
      <c r="FL1518" s="24"/>
      <c r="FM1518" s="24"/>
      <c r="FN1518" s="24"/>
      <c r="FO1518" s="24"/>
      <c r="FP1518" s="24"/>
      <c r="FQ1518" s="24"/>
      <c r="FR1518" s="24"/>
      <c r="FS1518" s="24"/>
      <c r="FT1518" s="24"/>
      <c r="FU1518" s="24"/>
      <c r="FV1518" s="24"/>
      <c r="FW1518" s="24"/>
      <c r="FX1518" s="24"/>
      <c r="FY1518" s="24"/>
      <c r="FZ1518" s="24"/>
      <c r="GA1518" s="24"/>
      <c r="GB1518" s="24"/>
      <c r="GC1518" s="24"/>
      <c r="GD1518" s="24"/>
      <c r="GE1518" s="24"/>
      <c r="GF1518" s="24"/>
      <c r="GG1518" s="24"/>
      <c r="GH1518" s="24"/>
      <c r="GI1518" s="24"/>
      <c r="GJ1518" s="24"/>
      <c r="GK1518" s="24"/>
      <c r="GL1518" s="24"/>
      <c r="GM1518" s="24"/>
      <c r="GN1518" s="24"/>
      <c r="GO1518" s="24"/>
      <c r="GP1518" s="24"/>
      <c r="GQ1518" s="24"/>
      <c r="GR1518" s="24"/>
      <c r="GS1518" s="24"/>
      <c r="GT1518" s="24"/>
      <c r="GU1518" s="24"/>
      <c r="GV1518" s="24"/>
      <c r="GW1518" s="24"/>
      <c r="GX1518" s="24"/>
      <c r="GY1518" s="24"/>
      <c r="GZ1518" s="24"/>
      <c r="HA1518" s="24"/>
      <c r="HB1518" s="24"/>
      <c r="HC1518" s="24"/>
      <c r="HD1518" s="24"/>
      <c r="HE1518" s="24"/>
      <c r="HF1518" s="24"/>
      <c r="HG1518" s="24"/>
    </row>
    <row r="1519" spans="1:215" ht="13.5" customHeight="1" x14ac:dyDescent="0.2">
      <c r="A1519" s="24"/>
      <c r="B1519" s="24"/>
      <c r="C1519" s="125"/>
      <c r="D1519" s="125"/>
      <c r="O1519" s="24"/>
      <c r="P1519" s="24"/>
      <c r="Q1519" s="125"/>
      <c r="R1519" s="24"/>
      <c r="S1519" s="108"/>
      <c r="T1519" s="108"/>
      <c r="U1519" s="108"/>
      <c r="V1519" s="108"/>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c r="BY1519" s="24"/>
      <c r="BZ1519" s="24"/>
      <c r="CA1519" s="24"/>
      <c r="CB1519" s="24"/>
      <c r="CC1519" s="24"/>
      <c r="CD1519" s="24"/>
      <c r="CE1519" s="24"/>
      <c r="CF1519" s="24"/>
      <c r="CG1519" s="24"/>
      <c r="CH1519" s="24"/>
      <c r="CI1519" s="24"/>
      <c r="CJ1519" s="24"/>
      <c r="CK1519" s="24"/>
      <c r="CL1519" s="24"/>
      <c r="CM1519" s="24"/>
      <c r="CN1519" s="24"/>
      <c r="CO1519" s="24"/>
      <c r="CP1519" s="24"/>
      <c r="CQ1519" s="24"/>
      <c r="CR1519" s="24"/>
      <c r="CS1519" s="24"/>
      <c r="CT1519" s="24"/>
      <c r="CU1519" s="24"/>
      <c r="CV1519" s="24"/>
      <c r="CW1519" s="24"/>
      <c r="CX1519" s="24"/>
      <c r="CY1519" s="24"/>
      <c r="CZ1519" s="24"/>
      <c r="DA1519" s="24"/>
      <c r="DB1519" s="24"/>
      <c r="DC1519" s="24"/>
      <c r="DD1519" s="24"/>
      <c r="DE1519" s="24"/>
      <c r="DF1519" s="24"/>
      <c r="DG1519" s="24"/>
      <c r="DH1519" s="24"/>
      <c r="DI1519" s="24"/>
      <c r="DJ1519" s="24"/>
      <c r="DK1519" s="24"/>
      <c r="DL1519" s="24"/>
      <c r="DM1519" s="24"/>
      <c r="DN1519" s="24"/>
      <c r="DO1519" s="24"/>
      <c r="DP1519" s="24"/>
      <c r="DQ1519" s="24"/>
      <c r="DR1519" s="24"/>
      <c r="DS1519" s="24"/>
      <c r="DT1519" s="24"/>
      <c r="DU1519" s="24"/>
      <c r="DV1519" s="24"/>
      <c r="DW1519" s="24"/>
      <c r="DX1519" s="24"/>
      <c r="DY1519" s="24"/>
      <c r="DZ1519" s="24"/>
      <c r="EA1519" s="24"/>
      <c r="EB1519" s="24"/>
      <c r="EC1519" s="24"/>
      <c r="ED1519" s="24"/>
      <c r="EE1519" s="24"/>
      <c r="EF1519" s="24"/>
      <c r="EG1519" s="24"/>
      <c r="EH1519" s="24"/>
      <c r="EI1519" s="24"/>
      <c r="EJ1519" s="24"/>
      <c r="EK1519" s="24"/>
      <c r="EL1519" s="24"/>
      <c r="EM1519" s="24"/>
      <c r="EN1519" s="24"/>
      <c r="EO1519" s="24"/>
      <c r="EP1519" s="24"/>
      <c r="EQ1519" s="24"/>
      <c r="ER1519" s="24"/>
      <c r="ES1519" s="24"/>
      <c r="ET1519" s="24"/>
      <c r="EU1519" s="24"/>
      <c r="EV1519" s="24"/>
      <c r="EW1519" s="24"/>
      <c r="EX1519" s="24"/>
      <c r="EY1519" s="24"/>
      <c r="EZ1519" s="24"/>
      <c r="FA1519" s="24"/>
      <c r="FB1519" s="24"/>
      <c r="FC1519" s="24"/>
      <c r="FD1519" s="24"/>
      <c r="FE1519" s="24"/>
      <c r="FF1519" s="24"/>
      <c r="FG1519" s="24"/>
      <c r="FH1519" s="24"/>
      <c r="FI1519" s="24"/>
      <c r="FJ1519" s="24"/>
      <c r="FK1519" s="24"/>
      <c r="FL1519" s="24"/>
      <c r="FM1519" s="24"/>
      <c r="FN1519" s="24"/>
      <c r="FO1519" s="24"/>
      <c r="FP1519" s="24"/>
      <c r="FQ1519" s="24"/>
      <c r="FR1519" s="24"/>
      <c r="FS1519" s="24"/>
      <c r="FT1519" s="24"/>
      <c r="FU1519" s="24"/>
      <c r="FV1519" s="24"/>
      <c r="FW1519" s="24"/>
      <c r="FX1519" s="24"/>
      <c r="FY1519" s="24"/>
      <c r="FZ1519" s="24"/>
      <c r="GA1519" s="24"/>
      <c r="GB1519" s="24"/>
      <c r="GC1519" s="24"/>
      <c r="GD1519" s="24"/>
      <c r="GE1519" s="24"/>
      <c r="GF1519" s="24"/>
      <c r="GG1519" s="24"/>
      <c r="GH1519" s="24"/>
      <c r="GI1519" s="24"/>
      <c r="GJ1519" s="24"/>
      <c r="GK1519" s="24"/>
      <c r="GL1519" s="24"/>
      <c r="GM1519" s="24"/>
      <c r="GN1519" s="24"/>
      <c r="GO1519" s="24"/>
      <c r="GP1519" s="24"/>
      <c r="GQ1519" s="24"/>
      <c r="GR1519" s="24"/>
      <c r="GS1519" s="24"/>
      <c r="GT1519" s="24"/>
      <c r="GU1519" s="24"/>
      <c r="GV1519" s="24"/>
      <c r="GW1519" s="24"/>
      <c r="GX1519" s="24"/>
      <c r="GY1519" s="24"/>
      <c r="GZ1519" s="24"/>
      <c r="HA1519" s="24"/>
      <c r="HB1519" s="24"/>
      <c r="HC1519" s="24"/>
      <c r="HD1519" s="24"/>
      <c r="HE1519" s="24"/>
      <c r="HF1519" s="24"/>
      <c r="HG1519" s="24"/>
    </row>
    <row r="1520" spans="1:215" ht="13.5" customHeight="1" x14ac:dyDescent="0.2">
      <c r="A1520" s="24"/>
      <c r="B1520" s="24"/>
      <c r="C1520" s="125"/>
      <c r="D1520" s="125"/>
      <c r="O1520" s="24"/>
      <c r="P1520" s="24"/>
      <c r="Q1520" s="125"/>
      <c r="R1520" s="24"/>
      <c r="S1520" s="108"/>
      <c r="T1520" s="108"/>
      <c r="U1520" s="108"/>
      <c r="V1520" s="108"/>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c r="BY1520" s="24"/>
      <c r="BZ1520" s="24"/>
      <c r="CA1520" s="24"/>
      <c r="CB1520" s="24"/>
      <c r="CC1520" s="24"/>
      <c r="CD1520" s="24"/>
      <c r="CE1520" s="24"/>
      <c r="CF1520" s="24"/>
      <c r="CG1520" s="24"/>
      <c r="CH1520" s="24"/>
      <c r="CI1520" s="24"/>
      <c r="CJ1520" s="24"/>
      <c r="CK1520" s="24"/>
      <c r="CL1520" s="24"/>
      <c r="CM1520" s="24"/>
      <c r="CN1520" s="24"/>
      <c r="CO1520" s="24"/>
      <c r="CP1520" s="24"/>
      <c r="CQ1520" s="24"/>
      <c r="CR1520" s="24"/>
      <c r="CS1520" s="24"/>
      <c r="CT1520" s="24"/>
      <c r="CU1520" s="24"/>
      <c r="CV1520" s="24"/>
      <c r="CW1520" s="24"/>
      <c r="CX1520" s="24"/>
      <c r="CY1520" s="24"/>
      <c r="CZ1520" s="24"/>
      <c r="DA1520" s="24"/>
      <c r="DB1520" s="24"/>
      <c r="DC1520" s="24"/>
      <c r="DD1520" s="24"/>
      <c r="DE1520" s="24"/>
      <c r="DF1520" s="24"/>
      <c r="DG1520" s="24"/>
      <c r="DH1520" s="24"/>
      <c r="DI1520" s="24"/>
      <c r="DJ1520" s="24"/>
      <c r="DK1520" s="24"/>
      <c r="DL1520" s="24"/>
      <c r="DM1520" s="24"/>
      <c r="DN1520" s="24"/>
      <c r="DO1520" s="24"/>
      <c r="DP1520" s="24"/>
      <c r="DQ1520" s="24"/>
      <c r="DR1520" s="24"/>
      <c r="DS1520" s="24"/>
      <c r="DT1520" s="24"/>
      <c r="DU1520" s="24"/>
      <c r="DV1520" s="24"/>
      <c r="DW1520" s="24"/>
      <c r="DX1520" s="24"/>
      <c r="DY1520" s="24"/>
      <c r="DZ1520" s="24"/>
      <c r="EA1520" s="24"/>
      <c r="EB1520" s="24"/>
      <c r="EC1520" s="24"/>
      <c r="ED1520" s="24"/>
      <c r="EE1520" s="24"/>
      <c r="EF1520" s="24"/>
      <c r="EG1520" s="24"/>
      <c r="EH1520" s="24"/>
      <c r="EI1520" s="24"/>
      <c r="EJ1520" s="24"/>
      <c r="EK1520" s="24"/>
      <c r="EL1520" s="24"/>
      <c r="EM1520" s="24"/>
      <c r="EN1520" s="24"/>
      <c r="EO1520" s="24"/>
      <c r="EP1520" s="24"/>
      <c r="EQ1520" s="24"/>
      <c r="ER1520" s="24"/>
      <c r="ES1520" s="24"/>
      <c r="ET1520" s="24"/>
      <c r="EU1520" s="24"/>
      <c r="EV1520" s="24"/>
      <c r="EW1520" s="24"/>
      <c r="EX1520" s="24"/>
      <c r="EY1520" s="24"/>
      <c r="EZ1520" s="24"/>
      <c r="FA1520" s="24"/>
      <c r="FB1520" s="24"/>
      <c r="FC1520" s="24"/>
      <c r="FD1520" s="24"/>
      <c r="FE1520" s="24"/>
      <c r="FF1520" s="24"/>
      <c r="FG1520" s="24"/>
      <c r="FH1520" s="24"/>
      <c r="FI1520" s="24"/>
      <c r="FJ1520" s="24"/>
      <c r="FK1520" s="24"/>
      <c r="FL1520" s="24"/>
      <c r="FM1520" s="24"/>
      <c r="FN1520" s="24"/>
      <c r="FO1520" s="24"/>
      <c r="FP1520" s="24"/>
      <c r="FQ1520" s="24"/>
      <c r="FR1520" s="24"/>
      <c r="FS1520" s="24"/>
      <c r="FT1520" s="24"/>
      <c r="FU1520" s="24"/>
      <c r="FV1520" s="24"/>
      <c r="FW1520" s="24"/>
      <c r="FX1520" s="24"/>
      <c r="FY1520" s="24"/>
      <c r="FZ1520" s="24"/>
      <c r="GA1520" s="24"/>
      <c r="GB1520" s="24"/>
      <c r="GC1520" s="24"/>
      <c r="GD1520" s="24"/>
      <c r="GE1520" s="24"/>
      <c r="GF1520" s="24"/>
      <c r="GG1520" s="24"/>
      <c r="GH1520" s="24"/>
      <c r="GI1520" s="24"/>
      <c r="GJ1520" s="24"/>
      <c r="GK1520" s="24"/>
      <c r="GL1520" s="24"/>
      <c r="GM1520" s="24"/>
      <c r="GN1520" s="24"/>
      <c r="GO1520" s="24"/>
      <c r="GP1520" s="24"/>
      <c r="GQ1520" s="24"/>
      <c r="GR1520" s="24"/>
      <c r="GS1520" s="24"/>
      <c r="GT1520" s="24"/>
      <c r="GU1520" s="24"/>
      <c r="GV1520" s="24"/>
      <c r="GW1520" s="24"/>
      <c r="GX1520" s="24"/>
      <c r="GY1520" s="24"/>
      <c r="GZ1520" s="24"/>
      <c r="HA1520" s="24"/>
      <c r="HB1520" s="24"/>
      <c r="HC1520" s="24"/>
      <c r="HD1520" s="24"/>
      <c r="HE1520" s="24"/>
      <c r="HF1520" s="24"/>
      <c r="HG1520" s="24"/>
    </row>
    <row r="1521" spans="1:215" ht="13.5" customHeight="1" x14ac:dyDescent="0.2">
      <c r="A1521" s="24"/>
      <c r="B1521" s="24"/>
      <c r="C1521" s="125"/>
      <c r="D1521" s="125"/>
      <c r="O1521" s="24"/>
      <c r="P1521" s="24"/>
      <c r="Q1521" s="125"/>
      <c r="R1521" s="24"/>
      <c r="S1521" s="108"/>
      <c r="T1521" s="108"/>
      <c r="U1521" s="108"/>
      <c r="V1521" s="108"/>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c r="BY1521" s="24"/>
      <c r="BZ1521" s="24"/>
      <c r="CA1521" s="24"/>
      <c r="CB1521" s="24"/>
      <c r="CC1521" s="24"/>
      <c r="CD1521" s="24"/>
      <c r="CE1521" s="24"/>
      <c r="CF1521" s="24"/>
      <c r="CG1521" s="24"/>
      <c r="CH1521" s="24"/>
      <c r="CI1521" s="24"/>
      <c r="CJ1521" s="24"/>
      <c r="CK1521" s="24"/>
      <c r="CL1521" s="24"/>
      <c r="CM1521" s="24"/>
      <c r="CN1521" s="24"/>
      <c r="CO1521" s="24"/>
      <c r="CP1521" s="24"/>
      <c r="CQ1521" s="24"/>
      <c r="CR1521" s="24"/>
      <c r="CS1521" s="24"/>
      <c r="CT1521" s="24"/>
      <c r="CU1521" s="24"/>
      <c r="CV1521" s="24"/>
      <c r="CW1521" s="24"/>
      <c r="CX1521" s="24"/>
      <c r="CY1521" s="24"/>
      <c r="CZ1521" s="24"/>
      <c r="DA1521" s="24"/>
      <c r="DB1521" s="24"/>
      <c r="DC1521" s="24"/>
      <c r="DD1521" s="24"/>
      <c r="DE1521" s="24"/>
      <c r="DF1521" s="24"/>
      <c r="DG1521" s="24"/>
      <c r="DH1521" s="24"/>
      <c r="DI1521" s="24"/>
      <c r="DJ1521" s="24"/>
      <c r="DK1521" s="24"/>
      <c r="DL1521" s="24"/>
      <c r="DM1521" s="24"/>
      <c r="DN1521" s="24"/>
      <c r="DO1521" s="24"/>
      <c r="DP1521" s="24"/>
      <c r="DQ1521" s="24"/>
      <c r="DR1521" s="24"/>
      <c r="DS1521" s="24"/>
      <c r="DT1521" s="24"/>
      <c r="DU1521" s="24"/>
      <c r="DV1521" s="24"/>
      <c r="DW1521" s="24"/>
      <c r="DX1521" s="24"/>
      <c r="DY1521" s="24"/>
      <c r="DZ1521" s="24"/>
      <c r="EA1521" s="24"/>
      <c r="EB1521" s="24"/>
      <c r="EC1521" s="24"/>
      <c r="ED1521" s="24"/>
      <c r="EE1521" s="24"/>
      <c r="EF1521" s="24"/>
      <c r="EG1521" s="24"/>
      <c r="EH1521" s="24"/>
      <c r="EI1521" s="24"/>
      <c r="EJ1521" s="24"/>
      <c r="EK1521" s="24"/>
      <c r="EL1521" s="24"/>
      <c r="EM1521" s="24"/>
      <c r="EN1521" s="24"/>
      <c r="EO1521" s="24"/>
      <c r="EP1521" s="24"/>
      <c r="EQ1521" s="24"/>
      <c r="ER1521" s="24"/>
      <c r="ES1521" s="24"/>
      <c r="ET1521" s="24"/>
      <c r="EU1521" s="24"/>
      <c r="EV1521" s="24"/>
      <c r="EW1521" s="24"/>
      <c r="EX1521" s="24"/>
      <c r="EY1521" s="24"/>
      <c r="EZ1521" s="24"/>
      <c r="FA1521" s="24"/>
      <c r="FB1521" s="24"/>
      <c r="FC1521" s="24"/>
      <c r="FD1521" s="24"/>
      <c r="FE1521" s="24"/>
      <c r="FF1521" s="24"/>
      <c r="FG1521" s="24"/>
      <c r="FH1521" s="24"/>
      <c r="FI1521" s="24"/>
      <c r="FJ1521" s="24"/>
      <c r="FK1521" s="24"/>
      <c r="FL1521" s="24"/>
      <c r="FM1521" s="24"/>
      <c r="FN1521" s="24"/>
      <c r="FO1521" s="24"/>
      <c r="FP1521" s="24"/>
      <c r="FQ1521" s="24"/>
      <c r="FR1521" s="24"/>
      <c r="FS1521" s="24"/>
      <c r="FT1521" s="24"/>
      <c r="FU1521" s="24"/>
      <c r="FV1521" s="24"/>
      <c r="FW1521" s="24"/>
      <c r="FX1521" s="24"/>
      <c r="FY1521" s="24"/>
      <c r="FZ1521" s="24"/>
      <c r="GA1521" s="24"/>
      <c r="GB1521" s="24"/>
      <c r="GC1521" s="24"/>
      <c r="GD1521" s="24"/>
      <c r="GE1521" s="24"/>
      <c r="GF1521" s="24"/>
      <c r="GG1521" s="24"/>
      <c r="GH1521" s="24"/>
      <c r="GI1521" s="24"/>
      <c r="GJ1521" s="24"/>
      <c r="GK1521" s="24"/>
      <c r="GL1521" s="24"/>
      <c r="GM1521" s="24"/>
      <c r="GN1521" s="24"/>
      <c r="GO1521" s="24"/>
      <c r="GP1521" s="24"/>
      <c r="GQ1521" s="24"/>
      <c r="GR1521" s="24"/>
      <c r="GS1521" s="24"/>
      <c r="GT1521" s="24"/>
      <c r="GU1521" s="24"/>
      <c r="GV1521" s="24"/>
      <c r="GW1521" s="24"/>
      <c r="GX1521" s="24"/>
      <c r="GY1521" s="24"/>
      <c r="GZ1521" s="24"/>
      <c r="HA1521" s="24"/>
      <c r="HB1521" s="24"/>
      <c r="HC1521" s="24"/>
      <c r="HD1521" s="24"/>
      <c r="HE1521" s="24"/>
      <c r="HF1521" s="24"/>
      <c r="HG1521" s="24"/>
    </row>
    <row r="1522" spans="1:215" ht="13.5" customHeight="1" x14ac:dyDescent="0.2">
      <c r="A1522" s="24"/>
      <c r="B1522" s="24"/>
      <c r="C1522" s="125"/>
      <c r="D1522" s="125"/>
      <c r="O1522" s="24"/>
      <c r="P1522" s="24"/>
      <c r="Q1522" s="125"/>
      <c r="R1522" s="24"/>
      <c r="S1522" s="108"/>
      <c r="T1522" s="108"/>
      <c r="U1522" s="108"/>
      <c r="V1522" s="108"/>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c r="CA1522" s="24"/>
      <c r="CB1522" s="24"/>
      <c r="CC1522" s="24"/>
      <c r="CD1522" s="24"/>
      <c r="CE1522" s="24"/>
      <c r="CF1522" s="24"/>
      <c r="CG1522" s="24"/>
      <c r="CH1522" s="24"/>
      <c r="CI1522" s="24"/>
      <c r="CJ1522" s="24"/>
      <c r="CK1522" s="24"/>
      <c r="CL1522" s="24"/>
      <c r="CM1522" s="24"/>
      <c r="CN1522" s="24"/>
      <c r="CO1522" s="24"/>
      <c r="CP1522" s="24"/>
      <c r="CQ1522" s="24"/>
      <c r="CR1522" s="24"/>
      <c r="CS1522" s="24"/>
      <c r="CT1522" s="24"/>
      <c r="CU1522" s="24"/>
      <c r="CV1522" s="24"/>
      <c r="CW1522" s="24"/>
      <c r="CX1522" s="24"/>
      <c r="CY1522" s="24"/>
      <c r="CZ1522" s="24"/>
      <c r="DA1522" s="24"/>
      <c r="DB1522" s="24"/>
      <c r="DC1522" s="24"/>
      <c r="DD1522" s="24"/>
      <c r="DE1522" s="24"/>
      <c r="DF1522" s="24"/>
      <c r="DG1522" s="24"/>
      <c r="DH1522" s="24"/>
      <c r="DI1522" s="24"/>
      <c r="DJ1522" s="24"/>
      <c r="DK1522" s="24"/>
      <c r="DL1522" s="24"/>
      <c r="DM1522" s="24"/>
      <c r="DN1522" s="24"/>
      <c r="DO1522" s="24"/>
      <c r="DP1522" s="24"/>
      <c r="DQ1522" s="24"/>
      <c r="DR1522" s="24"/>
      <c r="DS1522" s="24"/>
      <c r="DT1522" s="24"/>
      <c r="DU1522" s="24"/>
      <c r="DV1522" s="24"/>
      <c r="DW1522" s="24"/>
      <c r="DX1522" s="24"/>
      <c r="DY1522" s="24"/>
      <c r="DZ1522" s="24"/>
      <c r="EA1522" s="24"/>
      <c r="EB1522" s="24"/>
      <c r="EC1522" s="24"/>
      <c r="ED1522" s="24"/>
      <c r="EE1522" s="24"/>
      <c r="EF1522" s="24"/>
      <c r="EG1522" s="24"/>
      <c r="EH1522" s="24"/>
      <c r="EI1522" s="24"/>
      <c r="EJ1522" s="24"/>
      <c r="EK1522" s="24"/>
      <c r="EL1522" s="24"/>
      <c r="EM1522" s="24"/>
      <c r="EN1522" s="24"/>
      <c r="EO1522" s="24"/>
      <c r="EP1522" s="24"/>
      <c r="EQ1522" s="24"/>
      <c r="ER1522" s="24"/>
      <c r="ES1522" s="24"/>
      <c r="ET1522" s="24"/>
      <c r="EU1522" s="24"/>
      <c r="EV1522" s="24"/>
      <c r="EW1522" s="24"/>
      <c r="EX1522" s="24"/>
      <c r="EY1522" s="24"/>
      <c r="EZ1522" s="24"/>
      <c r="FA1522" s="24"/>
      <c r="FB1522" s="24"/>
      <c r="FC1522" s="24"/>
      <c r="FD1522" s="24"/>
      <c r="FE1522" s="24"/>
      <c r="FF1522" s="24"/>
      <c r="FG1522" s="24"/>
      <c r="FH1522" s="24"/>
      <c r="FI1522" s="24"/>
      <c r="FJ1522" s="24"/>
      <c r="FK1522" s="24"/>
      <c r="FL1522" s="24"/>
      <c r="FM1522" s="24"/>
      <c r="FN1522" s="24"/>
      <c r="FO1522" s="24"/>
      <c r="FP1522" s="24"/>
      <c r="FQ1522" s="24"/>
      <c r="FR1522" s="24"/>
      <c r="FS1522" s="24"/>
      <c r="FT1522" s="24"/>
      <c r="FU1522" s="24"/>
      <c r="FV1522" s="24"/>
      <c r="FW1522" s="24"/>
      <c r="FX1522" s="24"/>
      <c r="FY1522" s="24"/>
      <c r="FZ1522" s="24"/>
      <c r="GA1522" s="24"/>
      <c r="GB1522" s="24"/>
      <c r="GC1522" s="24"/>
      <c r="GD1522" s="24"/>
      <c r="GE1522" s="24"/>
      <c r="GF1522" s="24"/>
      <c r="GG1522" s="24"/>
      <c r="GH1522" s="24"/>
      <c r="GI1522" s="24"/>
      <c r="GJ1522" s="24"/>
      <c r="GK1522" s="24"/>
      <c r="GL1522" s="24"/>
      <c r="GM1522" s="24"/>
      <c r="GN1522" s="24"/>
      <c r="GO1522" s="24"/>
      <c r="GP1522" s="24"/>
      <c r="GQ1522" s="24"/>
      <c r="GR1522" s="24"/>
      <c r="GS1522" s="24"/>
      <c r="GT1522" s="24"/>
      <c r="GU1522" s="24"/>
      <c r="GV1522" s="24"/>
      <c r="GW1522" s="24"/>
      <c r="GX1522" s="24"/>
      <c r="GY1522" s="24"/>
      <c r="GZ1522" s="24"/>
      <c r="HA1522" s="24"/>
      <c r="HB1522" s="24"/>
      <c r="HC1522" s="24"/>
      <c r="HD1522" s="24"/>
      <c r="HE1522" s="24"/>
      <c r="HF1522" s="24"/>
      <c r="HG1522" s="24"/>
    </row>
    <row r="1523" spans="1:215" ht="13.5" customHeight="1" x14ac:dyDescent="0.2">
      <c r="A1523" s="24"/>
      <c r="B1523" s="24"/>
      <c r="C1523" s="125"/>
      <c r="D1523" s="125"/>
      <c r="O1523" s="24"/>
      <c r="P1523" s="24"/>
      <c r="Q1523" s="125"/>
      <c r="R1523" s="24"/>
      <c r="S1523" s="108"/>
      <c r="T1523" s="108"/>
      <c r="U1523" s="108"/>
      <c r="V1523" s="108"/>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c r="CA1523" s="24"/>
      <c r="CB1523" s="24"/>
      <c r="CC1523" s="24"/>
      <c r="CD1523" s="24"/>
      <c r="CE1523" s="24"/>
      <c r="CF1523" s="24"/>
      <c r="CG1523" s="24"/>
      <c r="CH1523" s="24"/>
      <c r="CI1523" s="24"/>
      <c r="CJ1523" s="24"/>
      <c r="CK1523" s="24"/>
      <c r="CL1523" s="24"/>
      <c r="CM1523" s="24"/>
      <c r="CN1523" s="24"/>
      <c r="CO1523" s="24"/>
      <c r="CP1523" s="24"/>
      <c r="CQ1523" s="24"/>
      <c r="CR1523" s="24"/>
      <c r="CS1523" s="24"/>
      <c r="CT1523" s="24"/>
      <c r="CU1523" s="24"/>
      <c r="CV1523" s="24"/>
      <c r="CW1523" s="24"/>
      <c r="CX1523" s="24"/>
      <c r="CY1523" s="24"/>
      <c r="CZ1523" s="24"/>
      <c r="DA1523" s="24"/>
      <c r="DB1523" s="24"/>
      <c r="DC1523" s="24"/>
      <c r="DD1523" s="24"/>
      <c r="DE1523" s="24"/>
      <c r="DF1523" s="24"/>
      <c r="DG1523" s="24"/>
      <c r="DH1523" s="24"/>
      <c r="DI1523" s="24"/>
      <c r="DJ1523" s="24"/>
      <c r="DK1523" s="24"/>
      <c r="DL1523" s="24"/>
      <c r="DM1523" s="24"/>
      <c r="DN1523" s="24"/>
      <c r="DO1523" s="24"/>
      <c r="DP1523" s="24"/>
      <c r="DQ1523" s="24"/>
      <c r="DR1523" s="24"/>
      <c r="DS1523" s="24"/>
      <c r="DT1523" s="24"/>
      <c r="DU1523" s="24"/>
      <c r="DV1523" s="24"/>
      <c r="DW1523" s="24"/>
      <c r="DX1523" s="24"/>
      <c r="DY1523" s="24"/>
      <c r="DZ1523" s="24"/>
      <c r="EA1523" s="24"/>
      <c r="EB1523" s="24"/>
      <c r="EC1523" s="24"/>
      <c r="ED1523" s="24"/>
      <c r="EE1523" s="24"/>
      <c r="EF1523" s="24"/>
      <c r="EG1523" s="24"/>
      <c r="EH1523" s="24"/>
      <c r="EI1523" s="24"/>
      <c r="EJ1523" s="24"/>
      <c r="EK1523" s="24"/>
      <c r="EL1523" s="24"/>
      <c r="EM1523" s="24"/>
      <c r="EN1523" s="24"/>
      <c r="EO1523" s="24"/>
      <c r="EP1523" s="24"/>
      <c r="EQ1523" s="24"/>
      <c r="ER1523" s="24"/>
      <c r="ES1523" s="24"/>
      <c r="ET1523" s="24"/>
      <c r="EU1523" s="24"/>
      <c r="EV1523" s="24"/>
      <c r="EW1523" s="24"/>
      <c r="EX1523" s="24"/>
      <c r="EY1523" s="24"/>
      <c r="EZ1523" s="24"/>
      <c r="FA1523" s="24"/>
      <c r="FB1523" s="24"/>
      <c r="FC1523" s="24"/>
      <c r="FD1523" s="24"/>
      <c r="FE1523" s="24"/>
      <c r="FF1523" s="24"/>
      <c r="FG1523" s="24"/>
      <c r="FH1523" s="24"/>
      <c r="FI1523" s="24"/>
      <c r="FJ1523" s="24"/>
      <c r="FK1523" s="24"/>
      <c r="FL1523" s="24"/>
      <c r="FM1523" s="24"/>
      <c r="FN1523" s="24"/>
      <c r="FO1523" s="24"/>
      <c r="FP1523" s="24"/>
      <c r="FQ1523" s="24"/>
      <c r="FR1523" s="24"/>
      <c r="FS1523" s="24"/>
      <c r="FT1523" s="24"/>
      <c r="FU1523" s="24"/>
      <c r="FV1523" s="24"/>
      <c r="FW1523" s="24"/>
      <c r="FX1523" s="24"/>
      <c r="FY1523" s="24"/>
      <c r="FZ1523" s="24"/>
      <c r="GA1523" s="24"/>
      <c r="GB1523" s="24"/>
      <c r="GC1523" s="24"/>
      <c r="GD1523" s="24"/>
      <c r="GE1523" s="24"/>
      <c r="GF1523" s="24"/>
      <c r="GG1523" s="24"/>
      <c r="GH1523" s="24"/>
      <c r="GI1523" s="24"/>
      <c r="GJ1523" s="24"/>
      <c r="GK1523" s="24"/>
      <c r="GL1523" s="24"/>
      <c r="GM1523" s="24"/>
      <c r="GN1523" s="24"/>
      <c r="GO1523" s="24"/>
      <c r="GP1523" s="24"/>
      <c r="GQ1523" s="24"/>
      <c r="GR1523" s="24"/>
      <c r="GS1523" s="24"/>
      <c r="GT1523" s="24"/>
      <c r="GU1523" s="24"/>
      <c r="GV1523" s="24"/>
      <c r="GW1523" s="24"/>
      <c r="GX1523" s="24"/>
      <c r="GY1523" s="24"/>
      <c r="GZ1523" s="24"/>
      <c r="HA1523" s="24"/>
      <c r="HB1523" s="24"/>
      <c r="HC1523" s="24"/>
      <c r="HD1523" s="24"/>
      <c r="HE1523" s="24"/>
      <c r="HF1523" s="24"/>
      <c r="HG1523" s="24"/>
    </row>
    <row r="1524" spans="1:215" ht="13.5" customHeight="1" x14ac:dyDescent="0.2">
      <c r="A1524" s="24"/>
      <c r="B1524" s="24"/>
      <c r="C1524" s="125"/>
      <c r="D1524" s="125"/>
      <c r="O1524" s="24"/>
      <c r="P1524" s="24"/>
      <c r="Q1524" s="125"/>
      <c r="R1524" s="24"/>
      <c r="S1524" s="108"/>
      <c r="T1524" s="108"/>
      <c r="U1524" s="108"/>
      <c r="V1524" s="108"/>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c r="CA1524" s="24"/>
      <c r="CB1524" s="24"/>
      <c r="CC1524" s="24"/>
      <c r="CD1524" s="24"/>
      <c r="CE1524" s="24"/>
      <c r="CF1524" s="24"/>
      <c r="CG1524" s="24"/>
      <c r="CH1524" s="24"/>
      <c r="CI1524" s="24"/>
      <c r="CJ1524" s="24"/>
      <c r="CK1524" s="24"/>
      <c r="CL1524" s="24"/>
      <c r="CM1524" s="24"/>
      <c r="CN1524" s="24"/>
      <c r="CO1524" s="24"/>
      <c r="CP1524" s="24"/>
      <c r="CQ1524" s="24"/>
      <c r="CR1524" s="24"/>
      <c r="CS1524" s="24"/>
      <c r="CT1524" s="24"/>
      <c r="CU1524" s="24"/>
      <c r="CV1524" s="24"/>
      <c r="CW1524" s="24"/>
      <c r="CX1524" s="24"/>
      <c r="CY1524" s="24"/>
      <c r="CZ1524" s="24"/>
      <c r="DA1524" s="24"/>
      <c r="DB1524" s="24"/>
      <c r="DC1524" s="24"/>
      <c r="DD1524" s="24"/>
      <c r="DE1524" s="24"/>
      <c r="DF1524" s="24"/>
      <c r="DG1524" s="24"/>
      <c r="DH1524" s="24"/>
      <c r="DI1524" s="24"/>
      <c r="DJ1524" s="24"/>
      <c r="DK1524" s="24"/>
      <c r="DL1524" s="24"/>
      <c r="DM1524" s="24"/>
      <c r="DN1524" s="24"/>
      <c r="DO1524" s="24"/>
      <c r="DP1524" s="24"/>
      <c r="DQ1524" s="24"/>
      <c r="DR1524" s="24"/>
      <c r="DS1524" s="24"/>
      <c r="DT1524" s="24"/>
      <c r="DU1524" s="24"/>
      <c r="DV1524" s="24"/>
      <c r="DW1524" s="24"/>
      <c r="DX1524" s="24"/>
      <c r="DY1524" s="24"/>
      <c r="DZ1524" s="24"/>
      <c r="EA1524" s="24"/>
      <c r="EB1524" s="24"/>
      <c r="EC1524" s="24"/>
      <c r="ED1524" s="24"/>
      <c r="EE1524" s="24"/>
      <c r="EF1524" s="24"/>
      <c r="EG1524" s="24"/>
      <c r="EH1524" s="24"/>
      <c r="EI1524" s="24"/>
      <c r="EJ1524" s="24"/>
      <c r="EK1524" s="24"/>
      <c r="EL1524" s="24"/>
      <c r="EM1524" s="24"/>
      <c r="EN1524" s="24"/>
      <c r="EO1524" s="24"/>
      <c r="EP1524" s="24"/>
      <c r="EQ1524" s="24"/>
      <c r="ER1524" s="24"/>
      <c r="ES1524" s="24"/>
      <c r="ET1524" s="24"/>
      <c r="EU1524" s="24"/>
      <c r="EV1524" s="24"/>
      <c r="EW1524" s="24"/>
      <c r="EX1524" s="24"/>
      <c r="EY1524" s="24"/>
      <c r="EZ1524" s="24"/>
      <c r="FA1524" s="24"/>
      <c r="FB1524" s="24"/>
      <c r="FC1524" s="24"/>
      <c r="FD1524" s="24"/>
      <c r="FE1524" s="24"/>
      <c r="FF1524" s="24"/>
      <c r="FG1524" s="24"/>
      <c r="FH1524" s="24"/>
      <c r="FI1524" s="24"/>
      <c r="FJ1524" s="24"/>
      <c r="FK1524" s="24"/>
      <c r="FL1524" s="24"/>
      <c r="FM1524" s="24"/>
      <c r="FN1524" s="24"/>
      <c r="FO1524" s="24"/>
      <c r="FP1524" s="24"/>
      <c r="FQ1524" s="24"/>
      <c r="FR1524" s="24"/>
      <c r="FS1524" s="24"/>
      <c r="FT1524" s="24"/>
      <c r="FU1524" s="24"/>
      <c r="FV1524" s="24"/>
      <c r="FW1524" s="24"/>
      <c r="FX1524" s="24"/>
      <c r="FY1524" s="24"/>
      <c r="FZ1524" s="24"/>
      <c r="GA1524" s="24"/>
      <c r="GB1524" s="24"/>
      <c r="GC1524" s="24"/>
      <c r="GD1524" s="24"/>
      <c r="GE1524" s="24"/>
      <c r="GF1524" s="24"/>
      <c r="GG1524" s="24"/>
      <c r="GH1524" s="24"/>
      <c r="GI1524" s="24"/>
      <c r="GJ1524" s="24"/>
      <c r="GK1524" s="24"/>
      <c r="GL1524" s="24"/>
      <c r="GM1524" s="24"/>
      <c r="GN1524" s="24"/>
      <c r="GO1524" s="24"/>
      <c r="GP1524" s="24"/>
      <c r="GQ1524" s="24"/>
      <c r="GR1524" s="24"/>
      <c r="GS1524" s="24"/>
      <c r="GT1524" s="24"/>
      <c r="GU1524" s="24"/>
      <c r="GV1524" s="24"/>
      <c r="GW1524" s="24"/>
      <c r="GX1524" s="24"/>
      <c r="GY1524" s="24"/>
      <c r="GZ1524" s="24"/>
      <c r="HA1524" s="24"/>
      <c r="HB1524" s="24"/>
      <c r="HC1524" s="24"/>
      <c r="HD1524" s="24"/>
      <c r="HE1524" s="24"/>
      <c r="HF1524" s="24"/>
      <c r="HG1524" s="24"/>
    </row>
    <row r="1525" spans="1:215" ht="13.5" customHeight="1" x14ac:dyDescent="0.2">
      <c r="A1525" s="24"/>
      <c r="B1525" s="24"/>
      <c r="C1525" s="125"/>
      <c r="D1525" s="125"/>
      <c r="O1525" s="24"/>
      <c r="P1525" s="24"/>
      <c r="Q1525" s="125"/>
      <c r="R1525" s="24"/>
      <c r="S1525" s="108"/>
      <c r="T1525" s="108"/>
      <c r="U1525" s="108"/>
      <c r="V1525" s="108"/>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24"/>
      <c r="CA1525" s="24"/>
      <c r="CB1525" s="24"/>
      <c r="CC1525" s="24"/>
      <c r="CD1525" s="24"/>
      <c r="CE1525" s="24"/>
      <c r="CF1525" s="24"/>
      <c r="CG1525" s="24"/>
      <c r="CH1525" s="24"/>
      <c r="CI1525" s="24"/>
      <c r="CJ1525" s="24"/>
      <c r="CK1525" s="24"/>
      <c r="CL1525" s="24"/>
      <c r="CM1525" s="24"/>
      <c r="CN1525" s="24"/>
      <c r="CO1525" s="24"/>
      <c r="CP1525" s="24"/>
      <c r="CQ1525" s="24"/>
      <c r="CR1525" s="24"/>
      <c r="CS1525" s="24"/>
      <c r="CT1525" s="24"/>
      <c r="CU1525" s="24"/>
      <c r="CV1525" s="24"/>
      <c r="CW1525" s="24"/>
      <c r="CX1525" s="24"/>
      <c r="CY1525" s="24"/>
      <c r="CZ1525" s="24"/>
      <c r="DA1525" s="24"/>
      <c r="DB1525" s="24"/>
      <c r="DC1525" s="24"/>
      <c r="DD1525" s="24"/>
      <c r="DE1525" s="24"/>
      <c r="DF1525" s="24"/>
      <c r="DG1525" s="24"/>
      <c r="DH1525" s="24"/>
      <c r="DI1525" s="24"/>
      <c r="DJ1525" s="24"/>
      <c r="DK1525" s="24"/>
      <c r="DL1525" s="24"/>
      <c r="DM1525" s="24"/>
      <c r="DN1525" s="24"/>
      <c r="DO1525" s="24"/>
      <c r="DP1525" s="24"/>
      <c r="DQ1525" s="24"/>
      <c r="DR1525" s="24"/>
      <c r="DS1525" s="24"/>
      <c r="DT1525" s="24"/>
      <c r="DU1525" s="24"/>
      <c r="DV1525" s="24"/>
      <c r="DW1525" s="24"/>
      <c r="DX1525" s="24"/>
      <c r="DY1525" s="24"/>
      <c r="DZ1525" s="24"/>
      <c r="EA1525" s="24"/>
      <c r="EB1525" s="24"/>
      <c r="EC1525" s="24"/>
      <c r="ED1525" s="24"/>
      <c r="EE1525" s="24"/>
      <c r="EF1525" s="24"/>
      <c r="EG1525" s="24"/>
      <c r="EH1525" s="24"/>
      <c r="EI1525" s="24"/>
      <c r="EJ1525" s="24"/>
      <c r="EK1525" s="24"/>
      <c r="EL1525" s="24"/>
      <c r="EM1525" s="24"/>
      <c r="EN1525" s="24"/>
      <c r="EO1525" s="24"/>
      <c r="EP1525" s="24"/>
      <c r="EQ1525" s="24"/>
      <c r="ER1525" s="24"/>
      <c r="ES1525" s="24"/>
      <c r="ET1525" s="24"/>
      <c r="EU1525" s="24"/>
      <c r="EV1525" s="24"/>
      <c r="EW1525" s="24"/>
      <c r="EX1525" s="24"/>
      <c r="EY1525" s="24"/>
      <c r="EZ1525" s="24"/>
      <c r="FA1525" s="24"/>
      <c r="FB1525" s="24"/>
      <c r="FC1525" s="24"/>
      <c r="FD1525" s="24"/>
      <c r="FE1525" s="24"/>
      <c r="FF1525" s="24"/>
      <c r="FG1525" s="24"/>
      <c r="FH1525" s="24"/>
      <c r="FI1525" s="24"/>
      <c r="FJ1525" s="24"/>
      <c r="FK1525" s="24"/>
      <c r="FL1525" s="24"/>
      <c r="FM1525" s="24"/>
      <c r="FN1525" s="24"/>
      <c r="FO1525" s="24"/>
      <c r="FP1525" s="24"/>
      <c r="FQ1525" s="24"/>
      <c r="FR1525" s="24"/>
      <c r="FS1525" s="24"/>
      <c r="FT1525" s="24"/>
      <c r="FU1525" s="24"/>
      <c r="FV1525" s="24"/>
      <c r="FW1525" s="24"/>
      <c r="FX1525" s="24"/>
      <c r="FY1525" s="24"/>
      <c r="FZ1525" s="24"/>
      <c r="GA1525" s="24"/>
      <c r="GB1525" s="24"/>
      <c r="GC1525" s="24"/>
      <c r="GD1525" s="24"/>
      <c r="GE1525" s="24"/>
      <c r="GF1525" s="24"/>
      <c r="GG1525" s="24"/>
      <c r="GH1525" s="24"/>
      <c r="GI1525" s="24"/>
      <c r="GJ1525" s="24"/>
      <c r="GK1525" s="24"/>
      <c r="GL1525" s="24"/>
      <c r="GM1525" s="24"/>
      <c r="GN1525" s="24"/>
      <c r="GO1525" s="24"/>
      <c r="GP1525" s="24"/>
      <c r="GQ1525" s="24"/>
      <c r="GR1525" s="24"/>
      <c r="GS1525" s="24"/>
      <c r="GT1525" s="24"/>
      <c r="GU1525" s="24"/>
      <c r="GV1525" s="24"/>
      <c r="GW1525" s="24"/>
      <c r="GX1525" s="24"/>
      <c r="GY1525" s="24"/>
      <c r="GZ1525" s="24"/>
      <c r="HA1525" s="24"/>
      <c r="HB1525" s="24"/>
      <c r="HC1525" s="24"/>
      <c r="HD1525" s="24"/>
      <c r="HE1525" s="24"/>
      <c r="HF1525" s="24"/>
      <c r="HG1525" s="24"/>
    </row>
    <row r="1526" spans="1:215" ht="13.5" customHeight="1" x14ac:dyDescent="0.2">
      <c r="A1526" s="24"/>
      <c r="B1526" s="24"/>
      <c r="C1526" s="125"/>
      <c r="D1526" s="125"/>
      <c r="O1526" s="24"/>
      <c r="P1526" s="24"/>
      <c r="Q1526" s="125"/>
      <c r="R1526" s="24"/>
      <c r="S1526" s="108"/>
      <c r="T1526" s="108"/>
      <c r="U1526" s="108"/>
      <c r="V1526" s="108"/>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24"/>
      <c r="CA1526" s="24"/>
      <c r="CB1526" s="24"/>
      <c r="CC1526" s="24"/>
      <c r="CD1526" s="24"/>
      <c r="CE1526" s="24"/>
      <c r="CF1526" s="24"/>
      <c r="CG1526" s="24"/>
      <c r="CH1526" s="24"/>
      <c r="CI1526" s="24"/>
      <c r="CJ1526" s="24"/>
      <c r="CK1526" s="24"/>
      <c r="CL1526" s="24"/>
      <c r="CM1526" s="24"/>
      <c r="CN1526" s="24"/>
      <c r="CO1526" s="24"/>
      <c r="CP1526" s="24"/>
      <c r="CQ1526" s="24"/>
      <c r="CR1526" s="24"/>
      <c r="CS1526" s="24"/>
      <c r="CT1526" s="24"/>
      <c r="CU1526" s="24"/>
      <c r="CV1526" s="24"/>
      <c r="CW1526" s="24"/>
      <c r="CX1526" s="24"/>
      <c r="CY1526" s="24"/>
      <c r="CZ1526" s="24"/>
      <c r="DA1526" s="24"/>
      <c r="DB1526" s="24"/>
      <c r="DC1526" s="24"/>
      <c r="DD1526" s="24"/>
      <c r="DE1526" s="24"/>
      <c r="DF1526" s="24"/>
      <c r="DG1526" s="24"/>
      <c r="DH1526" s="24"/>
      <c r="DI1526" s="24"/>
      <c r="DJ1526" s="24"/>
      <c r="DK1526" s="24"/>
      <c r="DL1526" s="24"/>
      <c r="DM1526" s="24"/>
      <c r="DN1526" s="24"/>
      <c r="DO1526" s="24"/>
      <c r="DP1526" s="24"/>
      <c r="DQ1526" s="24"/>
      <c r="DR1526" s="24"/>
      <c r="DS1526" s="24"/>
      <c r="DT1526" s="24"/>
      <c r="DU1526" s="24"/>
      <c r="DV1526" s="24"/>
      <c r="DW1526" s="24"/>
      <c r="DX1526" s="24"/>
      <c r="DY1526" s="24"/>
      <c r="DZ1526" s="24"/>
      <c r="EA1526" s="24"/>
      <c r="EB1526" s="24"/>
      <c r="EC1526" s="24"/>
      <c r="ED1526" s="24"/>
      <c r="EE1526" s="24"/>
      <c r="EF1526" s="24"/>
      <c r="EG1526" s="24"/>
      <c r="EH1526" s="24"/>
      <c r="EI1526" s="24"/>
      <c r="EJ1526" s="24"/>
      <c r="EK1526" s="24"/>
      <c r="EL1526" s="24"/>
      <c r="EM1526" s="24"/>
      <c r="EN1526" s="24"/>
      <c r="EO1526" s="24"/>
      <c r="EP1526" s="24"/>
      <c r="EQ1526" s="24"/>
      <c r="ER1526" s="24"/>
      <c r="ES1526" s="24"/>
      <c r="ET1526" s="24"/>
      <c r="EU1526" s="24"/>
      <c r="EV1526" s="24"/>
      <c r="EW1526" s="24"/>
      <c r="EX1526" s="24"/>
      <c r="EY1526" s="24"/>
      <c r="EZ1526" s="24"/>
      <c r="FA1526" s="24"/>
      <c r="FB1526" s="24"/>
      <c r="FC1526" s="24"/>
      <c r="FD1526" s="24"/>
      <c r="FE1526" s="24"/>
      <c r="FF1526" s="24"/>
      <c r="FG1526" s="24"/>
      <c r="FH1526" s="24"/>
      <c r="FI1526" s="24"/>
      <c r="FJ1526" s="24"/>
      <c r="FK1526" s="24"/>
      <c r="FL1526" s="24"/>
      <c r="FM1526" s="24"/>
      <c r="FN1526" s="24"/>
      <c r="FO1526" s="24"/>
      <c r="FP1526" s="24"/>
      <c r="FQ1526" s="24"/>
      <c r="FR1526" s="24"/>
      <c r="FS1526" s="24"/>
      <c r="FT1526" s="24"/>
      <c r="FU1526" s="24"/>
      <c r="FV1526" s="24"/>
      <c r="FW1526" s="24"/>
      <c r="FX1526" s="24"/>
      <c r="FY1526" s="24"/>
      <c r="FZ1526" s="24"/>
      <c r="GA1526" s="24"/>
      <c r="GB1526" s="24"/>
      <c r="GC1526" s="24"/>
      <c r="GD1526" s="24"/>
      <c r="GE1526" s="24"/>
      <c r="GF1526" s="24"/>
      <c r="GG1526" s="24"/>
      <c r="GH1526" s="24"/>
      <c r="GI1526" s="24"/>
      <c r="GJ1526" s="24"/>
      <c r="GK1526" s="24"/>
      <c r="GL1526" s="24"/>
      <c r="GM1526" s="24"/>
      <c r="GN1526" s="24"/>
      <c r="GO1526" s="24"/>
      <c r="GP1526" s="24"/>
      <c r="GQ1526" s="24"/>
      <c r="GR1526" s="24"/>
      <c r="GS1526" s="24"/>
      <c r="GT1526" s="24"/>
      <c r="GU1526" s="24"/>
      <c r="GV1526" s="24"/>
      <c r="GW1526" s="24"/>
      <c r="GX1526" s="24"/>
      <c r="GY1526" s="24"/>
      <c r="GZ1526" s="24"/>
      <c r="HA1526" s="24"/>
      <c r="HB1526" s="24"/>
      <c r="HC1526" s="24"/>
      <c r="HD1526" s="24"/>
      <c r="HE1526" s="24"/>
      <c r="HF1526" s="24"/>
      <c r="HG1526" s="24"/>
    </row>
    <row r="1527" spans="1:215" ht="13.5" customHeight="1" x14ac:dyDescent="0.2">
      <c r="A1527" s="24"/>
      <c r="B1527" s="24"/>
      <c r="C1527" s="125"/>
      <c r="D1527" s="125"/>
      <c r="O1527" s="24"/>
      <c r="P1527" s="24"/>
      <c r="Q1527" s="125"/>
      <c r="R1527" s="24"/>
      <c r="S1527" s="108"/>
      <c r="T1527" s="108"/>
      <c r="U1527" s="108"/>
      <c r="V1527" s="108"/>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24"/>
      <c r="CA1527" s="24"/>
      <c r="CB1527" s="24"/>
      <c r="CC1527" s="24"/>
      <c r="CD1527" s="24"/>
      <c r="CE1527" s="24"/>
      <c r="CF1527" s="24"/>
      <c r="CG1527" s="24"/>
      <c r="CH1527" s="24"/>
      <c r="CI1527" s="24"/>
      <c r="CJ1527" s="24"/>
      <c r="CK1527" s="24"/>
      <c r="CL1527" s="24"/>
      <c r="CM1527" s="24"/>
      <c r="CN1527" s="24"/>
      <c r="CO1527" s="24"/>
      <c r="CP1527" s="24"/>
      <c r="CQ1527" s="24"/>
      <c r="CR1527" s="24"/>
      <c r="CS1527" s="24"/>
      <c r="CT1527" s="24"/>
      <c r="CU1527" s="24"/>
      <c r="CV1527" s="24"/>
      <c r="CW1527" s="24"/>
      <c r="CX1527" s="24"/>
      <c r="CY1527" s="24"/>
      <c r="CZ1527" s="24"/>
      <c r="DA1527" s="24"/>
      <c r="DB1527" s="24"/>
      <c r="DC1527" s="24"/>
      <c r="DD1527" s="24"/>
      <c r="DE1527" s="24"/>
      <c r="DF1527" s="24"/>
      <c r="DG1527" s="24"/>
      <c r="DH1527" s="24"/>
      <c r="DI1527" s="24"/>
      <c r="DJ1527" s="24"/>
      <c r="DK1527" s="24"/>
      <c r="DL1527" s="24"/>
      <c r="DM1527" s="24"/>
      <c r="DN1527" s="24"/>
      <c r="DO1527" s="24"/>
      <c r="DP1527" s="24"/>
      <c r="DQ1527" s="24"/>
      <c r="DR1527" s="24"/>
      <c r="DS1527" s="24"/>
      <c r="DT1527" s="24"/>
      <c r="DU1527" s="24"/>
      <c r="DV1527" s="24"/>
      <c r="DW1527" s="24"/>
      <c r="DX1527" s="24"/>
      <c r="DY1527" s="24"/>
      <c r="DZ1527" s="24"/>
      <c r="EA1527" s="24"/>
      <c r="EB1527" s="24"/>
      <c r="EC1527" s="24"/>
      <c r="ED1527" s="24"/>
      <c r="EE1527" s="24"/>
      <c r="EF1527" s="24"/>
      <c r="EG1527" s="24"/>
      <c r="EH1527" s="24"/>
      <c r="EI1527" s="24"/>
      <c r="EJ1527" s="24"/>
      <c r="EK1527" s="24"/>
      <c r="EL1527" s="24"/>
      <c r="EM1527" s="24"/>
      <c r="EN1527" s="24"/>
      <c r="EO1527" s="24"/>
      <c r="EP1527" s="24"/>
      <c r="EQ1527" s="24"/>
      <c r="ER1527" s="24"/>
      <c r="ES1527" s="24"/>
      <c r="ET1527" s="24"/>
      <c r="EU1527" s="24"/>
      <c r="EV1527" s="24"/>
      <c r="EW1527" s="24"/>
      <c r="EX1527" s="24"/>
      <c r="EY1527" s="24"/>
      <c r="EZ1527" s="24"/>
      <c r="FA1527" s="24"/>
      <c r="FB1527" s="24"/>
      <c r="FC1527" s="24"/>
      <c r="FD1527" s="24"/>
      <c r="FE1527" s="24"/>
      <c r="FF1527" s="24"/>
      <c r="FG1527" s="24"/>
      <c r="FH1527" s="24"/>
      <c r="FI1527" s="24"/>
      <c r="FJ1527" s="24"/>
      <c r="FK1527" s="24"/>
      <c r="FL1527" s="24"/>
      <c r="FM1527" s="24"/>
      <c r="FN1527" s="24"/>
      <c r="FO1527" s="24"/>
      <c r="FP1527" s="24"/>
      <c r="FQ1527" s="24"/>
      <c r="FR1527" s="24"/>
      <c r="FS1527" s="24"/>
      <c r="FT1527" s="24"/>
      <c r="FU1527" s="24"/>
      <c r="FV1527" s="24"/>
      <c r="FW1527" s="24"/>
      <c r="FX1527" s="24"/>
      <c r="FY1527" s="24"/>
      <c r="FZ1527" s="24"/>
      <c r="GA1527" s="24"/>
      <c r="GB1527" s="24"/>
      <c r="GC1527" s="24"/>
      <c r="GD1527" s="24"/>
      <c r="GE1527" s="24"/>
      <c r="GF1527" s="24"/>
      <c r="GG1527" s="24"/>
      <c r="GH1527" s="24"/>
      <c r="GI1527" s="24"/>
      <c r="GJ1527" s="24"/>
      <c r="GK1527" s="24"/>
      <c r="GL1527" s="24"/>
      <c r="GM1527" s="24"/>
      <c r="GN1527" s="24"/>
      <c r="GO1527" s="24"/>
      <c r="GP1527" s="24"/>
      <c r="GQ1527" s="24"/>
      <c r="GR1527" s="24"/>
      <c r="GS1527" s="24"/>
      <c r="GT1527" s="24"/>
      <c r="GU1527" s="24"/>
      <c r="GV1527" s="24"/>
      <c r="GW1527" s="24"/>
      <c r="GX1527" s="24"/>
      <c r="GY1527" s="24"/>
      <c r="GZ1527" s="24"/>
      <c r="HA1527" s="24"/>
      <c r="HB1527" s="24"/>
      <c r="HC1527" s="24"/>
      <c r="HD1527" s="24"/>
      <c r="HE1527" s="24"/>
      <c r="HF1527" s="24"/>
      <c r="HG1527" s="24"/>
    </row>
    <row r="1528" spans="1:215" ht="13.5" customHeight="1" x14ac:dyDescent="0.2">
      <c r="A1528" s="24"/>
      <c r="B1528" s="24"/>
      <c r="C1528" s="125"/>
      <c r="D1528" s="125"/>
      <c r="O1528" s="24"/>
      <c r="P1528" s="24"/>
      <c r="Q1528" s="125"/>
      <c r="R1528" s="24"/>
      <c r="S1528" s="108"/>
      <c r="T1528" s="108"/>
      <c r="U1528" s="108"/>
      <c r="V1528" s="108"/>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c r="BY1528" s="24"/>
      <c r="BZ1528" s="24"/>
      <c r="CA1528" s="24"/>
      <c r="CB1528" s="24"/>
      <c r="CC1528" s="24"/>
      <c r="CD1528" s="24"/>
      <c r="CE1528" s="24"/>
      <c r="CF1528" s="24"/>
      <c r="CG1528" s="24"/>
      <c r="CH1528" s="24"/>
      <c r="CI1528" s="24"/>
      <c r="CJ1528" s="24"/>
      <c r="CK1528" s="24"/>
      <c r="CL1528" s="24"/>
      <c r="CM1528" s="24"/>
      <c r="CN1528" s="24"/>
      <c r="CO1528" s="24"/>
      <c r="CP1528" s="24"/>
      <c r="CQ1528" s="24"/>
      <c r="CR1528" s="24"/>
      <c r="CS1528" s="24"/>
      <c r="CT1528" s="24"/>
      <c r="CU1528" s="24"/>
      <c r="CV1528" s="24"/>
      <c r="CW1528" s="24"/>
      <c r="CX1528" s="24"/>
      <c r="CY1528" s="24"/>
      <c r="CZ1528" s="24"/>
      <c r="DA1528" s="24"/>
      <c r="DB1528" s="24"/>
      <c r="DC1528" s="24"/>
      <c r="DD1528" s="24"/>
      <c r="DE1528" s="24"/>
      <c r="DF1528" s="24"/>
      <c r="DG1528" s="24"/>
      <c r="DH1528" s="24"/>
      <c r="DI1528" s="24"/>
      <c r="DJ1528" s="24"/>
      <c r="DK1528" s="24"/>
      <c r="DL1528" s="24"/>
      <c r="DM1528" s="24"/>
      <c r="DN1528" s="24"/>
      <c r="DO1528" s="24"/>
      <c r="DP1528" s="24"/>
      <c r="DQ1528" s="24"/>
      <c r="DR1528" s="24"/>
      <c r="DS1528" s="24"/>
      <c r="DT1528" s="24"/>
      <c r="DU1528" s="24"/>
      <c r="DV1528" s="24"/>
      <c r="DW1528" s="24"/>
      <c r="DX1528" s="24"/>
      <c r="DY1528" s="24"/>
      <c r="DZ1528" s="24"/>
      <c r="EA1528" s="24"/>
      <c r="EB1528" s="24"/>
      <c r="EC1528" s="24"/>
      <c r="ED1528" s="24"/>
      <c r="EE1528" s="24"/>
      <c r="EF1528" s="24"/>
      <c r="EG1528" s="24"/>
      <c r="EH1528" s="24"/>
      <c r="EI1528" s="24"/>
      <c r="EJ1528" s="24"/>
      <c r="EK1528" s="24"/>
      <c r="EL1528" s="24"/>
      <c r="EM1528" s="24"/>
      <c r="EN1528" s="24"/>
      <c r="EO1528" s="24"/>
      <c r="EP1528" s="24"/>
      <c r="EQ1528" s="24"/>
      <c r="ER1528" s="24"/>
      <c r="ES1528" s="24"/>
      <c r="ET1528" s="24"/>
      <c r="EU1528" s="24"/>
      <c r="EV1528" s="24"/>
      <c r="EW1528" s="24"/>
      <c r="EX1528" s="24"/>
      <c r="EY1528" s="24"/>
      <c r="EZ1528" s="24"/>
      <c r="FA1528" s="24"/>
      <c r="FB1528" s="24"/>
      <c r="FC1528" s="24"/>
      <c r="FD1528" s="24"/>
      <c r="FE1528" s="24"/>
      <c r="FF1528" s="24"/>
      <c r="FG1528" s="24"/>
      <c r="FH1528" s="24"/>
      <c r="FI1528" s="24"/>
      <c r="FJ1528" s="24"/>
      <c r="FK1528" s="24"/>
      <c r="FL1528" s="24"/>
      <c r="FM1528" s="24"/>
      <c r="FN1528" s="24"/>
      <c r="FO1528" s="24"/>
      <c r="FP1528" s="24"/>
      <c r="FQ1528" s="24"/>
      <c r="FR1528" s="24"/>
      <c r="FS1528" s="24"/>
      <c r="FT1528" s="24"/>
      <c r="FU1528" s="24"/>
      <c r="FV1528" s="24"/>
      <c r="FW1528" s="24"/>
      <c r="FX1528" s="24"/>
      <c r="FY1528" s="24"/>
      <c r="FZ1528" s="24"/>
      <c r="GA1528" s="24"/>
      <c r="GB1528" s="24"/>
      <c r="GC1528" s="24"/>
      <c r="GD1528" s="24"/>
      <c r="GE1528" s="24"/>
      <c r="GF1528" s="24"/>
      <c r="GG1528" s="24"/>
      <c r="GH1528" s="24"/>
      <c r="GI1528" s="24"/>
      <c r="GJ1528" s="24"/>
      <c r="GK1528" s="24"/>
      <c r="GL1528" s="24"/>
      <c r="GM1528" s="24"/>
      <c r="GN1528" s="24"/>
      <c r="GO1528" s="24"/>
      <c r="GP1528" s="24"/>
      <c r="GQ1528" s="24"/>
      <c r="GR1528" s="24"/>
      <c r="GS1528" s="24"/>
      <c r="GT1528" s="24"/>
      <c r="GU1528" s="24"/>
      <c r="GV1528" s="24"/>
      <c r="GW1528" s="24"/>
      <c r="GX1528" s="24"/>
      <c r="GY1528" s="24"/>
      <c r="GZ1528" s="24"/>
      <c r="HA1528" s="24"/>
      <c r="HB1528" s="24"/>
      <c r="HC1528" s="24"/>
      <c r="HD1528" s="24"/>
      <c r="HE1528" s="24"/>
      <c r="HF1528" s="24"/>
      <c r="HG1528" s="24"/>
    </row>
    <row r="1529" spans="1:215" ht="13.5" customHeight="1" x14ac:dyDescent="0.2">
      <c r="A1529" s="24"/>
      <c r="B1529" s="24"/>
      <c r="C1529" s="125"/>
      <c r="D1529" s="125"/>
      <c r="O1529" s="24"/>
      <c r="P1529" s="24"/>
      <c r="Q1529" s="125"/>
      <c r="R1529" s="24"/>
      <c r="S1529" s="108"/>
      <c r="T1529" s="108"/>
      <c r="U1529" s="108"/>
      <c r="V1529" s="108"/>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c r="BY1529" s="24"/>
      <c r="BZ1529" s="24"/>
      <c r="CA1529" s="24"/>
      <c r="CB1529" s="24"/>
      <c r="CC1529" s="24"/>
      <c r="CD1529" s="24"/>
      <c r="CE1529" s="24"/>
      <c r="CF1529" s="24"/>
      <c r="CG1529" s="24"/>
      <c r="CH1529" s="24"/>
      <c r="CI1529" s="24"/>
      <c r="CJ1529" s="24"/>
      <c r="CK1529" s="24"/>
      <c r="CL1529" s="24"/>
      <c r="CM1529" s="24"/>
      <c r="CN1529" s="24"/>
      <c r="CO1529" s="24"/>
      <c r="CP1529" s="24"/>
      <c r="CQ1529" s="24"/>
      <c r="CR1529" s="24"/>
      <c r="CS1529" s="24"/>
      <c r="CT1529" s="24"/>
      <c r="CU1529" s="24"/>
      <c r="CV1529" s="24"/>
      <c r="CW1529" s="24"/>
      <c r="CX1529" s="24"/>
      <c r="CY1529" s="24"/>
      <c r="CZ1529" s="24"/>
      <c r="DA1529" s="24"/>
      <c r="DB1529" s="24"/>
      <c r="DC1529" s="24"/>
      <c r="DD1529" s="24"/>
      <c r="DE1529" s="24"/>
      <c r="DF1529" s="24"/>
      <c r="DG1529" s="24"/>
      <c r="DH1529" s="24"/>
      <c r="DI1529" s="24"/>
      <c r="DJ1529" s="24"/>
      <c r="DK1529" s="24"/>
      <c r="DL1529" s="24"/>
      <c r="DM1529" s="24"/>
      <c r="DN1529" s="24"/>
      <c r="DO1529" s="24"/>
      <c r="DP1529" s="24"/>
      <c r="DQ1529" s="24"/>
      <c r="DR1529" s="24"/>
      <c r="DS1529" s="24"/>
      <c r="DT1529" s="24"/>
      <c r="DU1529" s="24"/>
      <c r="DV1529" s="24"/>
      <c r="DW1529" s="24"/>
      <c r="DX1529" s="24"/>
      <c r="DY1529" s="24"/>
      <c r="DZ1529" s="24"/>
      <c r="EA1529" s="24"/>
      <c r="EB1529" s="24"/>
      <c r="EC1529" s="24"/>
      <c r="ED1529" s="24"/>
      <c r="EE1529" s="24"/>
      <c r="EF1529" s="24"/>
      <c r="EG1529" s="24"/>
      <c r="EH1529" s="24"/>
      <c r="EI1529" s="24"/>
      <c r="EJ1529" s="24"/>
      <c r="EK1529" s="24"/>
      <c r="EL1529" s="24"/>
      <c r="EM1529" s="24"/>
      <c r="EN1529" s="24"/>
      <c r="EO1529" s="24"/>
      <c r="EP1529" s="24"/>
      <c r="EQ1529" s="24"/>
      <c r="ER1529" s="24"/>
      <c r="ES1529" s="24"/>
      <c r="ET1529" s="24"/>
      <c r="EU1529" s="24"/>
      <c r="EV1529" s="24"/>
      <c r="EW1529" s="24"/>
      <c r="EX1529" s="24"/>
      <c r="EY1529" s="24"/>
      <c r="EZ1529" s="24"/>
      <c r="FA1529" s="24"/>
      <c r="FB1529" s="24"/>
      <c r="FC1529" s="24"/>
      <c r="FD1529" s="24"/>
      <c r="FE1529" s="24"/>
      <c r="FF1529" s="24"/>
      <c r="FG1529" s="24"/>
      <c r="FH1529" s="24"/>
      <c r="FI1529" s="24"/>
      <c r="FJ1529" s="24"/>
      <c r="FK1529" s="24"/>
      <c r="FL1529" s="24"/>
      <c r="FM1529" s="24"/>
      <c r="FN1529" s="24"/>
      <c r="FO1529" s="24"/>
      <c r="FP1529" s="24"/>
      <c r="FQ1529" s="24"/>
      <c r="FR1529" s="24"/>
      <c r="FS1529" s="24"/>
      <c r="FT1529" s="24"/>
      <c r="FU1529" s="24"/>
      <c r="FV1529" s="24"/>
      <c r="FW1529" s="24"/>
      <c r="FX1529" s="24"/>
      <c r="FY1529" s="24"/>
      <c r="FZ1529" s="24"/>
      <c r="GA1529" s="24"/>
      <c r="GB1529" s="24"/>
      <c r="GC1529" s="24"/>
      <c r="GD1529" s="24"/>
      <c r="GE1529" s="24"/>
      <c r="GF1529" s="24"/>
      <c r="GG1529" s="24"/>
      <c r="GH1529" s="24"/>
      <c r="GI1529" s="24"/>
      <c r="GJ1529" s="24"/>
      <c r="GK1529" s="24"/>
      <c r="GL1529" s="24"/>
      <c r="GM1529" s="24"/>
      <c r="GN1529" s="24"/>
      <c r="GO1529" s="24"/>
      <c r="GP1529" s="24"/>
      <c r="GQ1529" s="24"/>
      <c r="GR1529" s="24"/>
      <c r="GS1529" s="24"/>
      <c r="GT1529" s="24"/>
      <c r="GU1529" s="24"/>
      <c r="GV1529" s="24"/>
      <c r="GW1529" s="24"/>
      <c r="GX1529" s="24"/>
      <c r="GY1529" s="24"/>
      <c r="GZ1529" s="24"/>
      <c r="HA1529" s="24"/>
      <c r="HB1529" s="24"/>
      <c r="HC1529" s="24"/>
      <c r="HD1529" s="24"/>
      <c r="HE1529" s="24"/>
      <c r="HF1529" s="24"/>
      <c r="HG1529" s="24"/>
    </row>
    <row r="1530" spans="1:215" ht="13.5" customHeight="1" x14ac:dyDescent="0.2">
      <c r="A1530" s="24"/>
      <c r="B1530" s="24"/>
      <c r="C1530" s="125"/>
      <c r="D1530" s="125"/>
      <c r="O1530" s="24"/>
      <c r="P1530" s="24"/>
      <c r="Q1530" s="125"/>
      <c r="R1530" s="24"/>
      <c r="S1530" s="108"/>
      <c r="T1530" s="108"/>
      <c r="U1530" s="108"/>
      <c r="V1530" s="108"/>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c r="BY1530" s="24"/>
      <c r="BZ1530" s="24"/>
      <c r="CA1530" s="24"/>
      <c r="CB1530" s="24"/>
      <c r="CC1530" s="24"/>
      <c r="CD1530" s="24"/>
      <c r="CE1530" s="24"/>
      <c r="CF1530" s="24"/>
      <c r="CG1530" s="24"/>
      <c r="CH1530" s="24"/>
      <c r="CI1530" s="24"/>
      <c r="CJ1530" s="24"/>
      <c r="CK1530" s="24"/>
      <c r="CL1530" s="24"/>
      <c r="CM1530" s="24"/>
      <c r="CN1530" s="24"/>
      <c r="CO1530" s="24"/>
      <c r="CP1530" s="24"/>
      <c r="CQ1530" s="24"/>
      <c r="CR1530" s="24"/>
      <c r="CS1530" s="24"/>
      <c r="CT1530" s="24"/>
      <c r="CU1530" s="24"/>
      <c r="CV1530" s="24"/>
      <c r="CW1530" s="24"/>
      <c r="CX1530" s="24"/>
      <c r="CY1530" s="24"/>
      <c r="CZ1530" s="24"/>
      <c r="DA1530" s="24"/>
      <c r="DB1530" s="24"/>
      <c r="DC1530" s="24"/>
      <c r="DD1530" s="24"/>
      <c r="DE1530" s="24"/>
      <c r="DF1530" s="24"/>
      <c r="DG1530" s="24"/>
      <c r="DH1530" s="24"/>
      <c r="DI1530" s="24"/>
      <c r="DJ1530" s="24"/>
      <c r="DK1530" s="24"/>
      <c r="DL1530" s="24"/>
      <c r="DM1530" s="24"/>
      <c r="DN1530" s="24"/>
      <c r="DO1530" s="24"/>
      <c r="DP1530" s="24"/>
      <c r="DQ1530" s="24"/>
      <c r="DR1530" s="24"/>
      <c r="DS1530" s="24"/>
      <c r="DT1530" s="24"/>
      <c r="DU1530" s="24"/>
      <c r="DV1530" s="24"/>
      <c r="DW1530" s="24"/>
      <c r="DX1530" s="24"/>
      <c r="DY1530" s="24"/>
      <c r="DZ1530" s="24"/>
      <c r="EA1530" s="24"/>
      <c r="EB1530" s="24"/>
      <c r="EC1530" s="24"/>
      <c r="ED1530" s="24"/>
      <c r="EE1530" s="24"/>
      <c r="EF1530" s="24"/>
      <c r="EG1530" s="24"/>
      <c r="EH1530" s="24"/>
      <c r="EI1530" s="24"/>
      <c r="EJ1530" s="24"/>
      <c r="EK1530" s="24"/>
      <c r="EL1530" s="24"/>
      <c r="EM1530" s="24"/>
      <c r="EN1530" s="24"/>
      <c r="EO1530" s="24"/>
      <c r="EP1530" s="24"/>
      <c r="EQ1530" s="24"/>
      <c r="ER1530" s="24"/>
      <c r="ES1530" s="24"/>
      <c r="ET1530" s="24"/>
      <c r="EU1530" s="24"/>
      <c r="EV1530" s="24"/>
      <c r="EW1530" s="24"/>
      <c r="EX1530" s="24"/>
      <c r="EY1530" s="24"/>
      <c r="EZ1530" s="24"/>
      <c r="FA1530" s="24"/>
      <c r="FB1530" s="24"/>
      <c r="FC1530" s="24"/>
      <c r="FD1530" s="24"/>
      <c r="FE1530" s="24"/>
      <c r="FF1530" s="24"/>
      <c r="FG1530" s="24"/>
      <c r="FH1530" s="24"/>
      <c r="FI1530" s="24"/>
      <c r="FJ1530" s="24"/>
      <c r="FK1530" s="24"/>
      <c r="FL1530" s="24"/>
      <c r="FM1530" s="24"/>
      <c r="FN1530" s="24"/>
      <c r="FO1530" s="24"/>
      <c r="FP1530" s="24"/>
      <c r="FQ1530" s="24"/>
      <c r="FR1530" s="24"/>
      <c r="FS1530" s="24"/>
      <c r="FT1530" s="24"/>
      <c r="FU1530" s="24"/>
      <c r="FV1530" s="24"/>
      <c r="FW1530" s="24"/>
      <c r="FX1530" s="24"/>
      <c r="FY1530" s="24"/>
      <c r="FZ1530" s="24"/>
      <c r="GA1530" s="24"/>
      <c r="GB1530" s="24"/>
      <c r="GC1530" s="24"/>
      <c r="GD1530" s="24"/>
      <c r="GE1530" s="24"/>
      <c r="GF1530" s="24"/>
      <c r="GG1530" s="24"/>
      <c r="GH1530" s="24"/>
      <c r="GI1530" s="24"/>
      <c r="GJ1530" s="24"/>
      <c r="GK1530" s="24"/>
      <c r="GL1530" s="24"/>
      <c r="GM1530" s="24"/>
      <c r="GN1530" s="24"/>
      <c r="GO1530" s="24"/>
      <c r="GP1530" s="24"/>
      <c r="GQ1530" s="24"/>
      <c r="GR1530" s="24"/>
      <c r="GS1530" s="24"/>
      <c r="GT1530" s="24"/>
      <c r="GU1530" s="24"/>
      <c r="GV1530" s="24"/>
      <c r="GW1530" s="24"/>
      <c r="GX1530" s="24"/>
      <c r="GY1530" s="24"/>
      <c r="GZ1530" s="24"/>
      <c r="HA1530" s="24"/>
      <c r="HB1530" s="24"/>
      <c r="HC1530" s="24"/>
      <c r="HD1530" s="24"/>
      <c r="HE1530" s="24"/>
      <c r="HF1530" s="24"/>
      <c r="HG1530" s="24"/>
    </row>
    <row r="1531" spans="1:215" ht="13.5" customHeight="1" x14ac:dyDescent="0.2">
      <c r="A1531" s="24"/>
      <c r="B1531" s="24"/>
      <c r="C1531" s="125"/>
      <c r="D1531" s="125"/>
      <c r="O1531" s="24"/>
      <c r="P1531" s="24"/>
      <c r="Q1531" s="125"/>
      <c r="R1531" s="24"/>
      <c r="S1531" s="108"/>
      <c r="T1531" s="108"/>
      <c r="U1531" s="108"/>
      <c r="V1531" s="108"/>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c r="BY1531" s="24"/>
      <c r="BZ1531" s="24"/>
      <c r="CA1531" s="24"/>
      <c r="CB1531" s="24"/>
      <c r="CC1531" s="24"/>
      <c r="CD1531" s="24"/>
      <c r="CE1531" s="24"/>
      <c r="CF1531" s="24"/>
      <c r="CG1531" s="24"/>
      <c r="CH1531" s="24"/>
      <c r="CI1531" s="24"/>
      <c r="CJ1531" s="24"/>
      <c r="CK1531" s="24"/>
      <c r="CL1531" s="24"/>
      <c r="CM1531" s="24"/>
      <c r="CN1531" s="24"/>
      <c r="CO1531" s="24"/>
      <c r="CP1531" s="24"/>
      <c r="CQ1531" s="24"/>
      <c r="CR1531" s="24"/>
      <c r="CS1531" s="24"/>
      <c r="CT1531" s="24"/>
      <c r="CU1531" s="24"/>
      <c r="CV1531" s="24"/>
      <c r="CW1531" s="24"/>
      <c r="CX1531" s="24"/>
      <c r="CY1531" s="24"/>
      <c r="CZ1531" s="24"/>
      <c r="DA1531" s="24"/>
      <c r="DB1531" s="24"/>
      <c r="DC1531" s="24"/>
      <c r="DD1531" s="24"/>
      <c r="DE1531" s="24"/>
      <c r="DF1531" s="24"/>
      <c r="DG1531" s="24"/>
      <c r="DH1531" s="24"/>
      <c r="DI1531" s="24"/>
      <c r="DJ1531" s="24"/>
      <c r="DK1531" s="24"/>
      <c r="DL1531" s="24"/>
      <c r="DM1531" s="24"/>
      <c r="DN1531" s="24"/>
      <c r="DO1531" s="24"/>
      <c r="DP1531" s="24"/>
      <c r="DQ1531" s="24"/>
      <c r="DR1531" s="24"/>
      <c r="DS1531" s="24"/>
      <c r="DT1531" s="24"/>
      <c r="DU1531" s="24"/>
      <c r="DV1531" s="24"/>
      <c r="DW1531" s="24"/>
      <c r="DX1531" s="24"/>
      <c r="DY1531" s="24"/>
      <c r="DZ1531" s="24"/>
      <c r="EA1531" s="24"/>
      <c r="EB1531" s="24"/>
      <c r="EC1531" s="24"/>
      <c r="ED1531" s="24"/>
      <c r="EE1531" s="24"/>
      <c r="EF1531" s="24"/>
      <c r="EG1531" s="24"/>
      <c r="EH1531" s="24"/>
      <c r="EI1531" s="24"/>
      <c r="EJ1531" s="24"/>
      <c r="EK1531" s="24"/>
      <c r="EL1531" s="24"/>
      <c r="EM1531" s="24"/>
      <c r="EN1531" s="24"/>
      <c r="EO1531" s="24"/>
      <c r="EP1531" s="24"/>
      <c r="EQ1531" s="24"/>
      <c r="ER1531" s="24"/>
      <c r="ES1531" s="24"/>
      <c r="ET1531" s="24"/>
      <c r="EU1531" s="24"/>
      <c r="EV1531" s="24"/>
      <c r="EW1531" s="24"/>
      <c r="EX1531" s="24"/>
      <c r="EY1531" s="24"/>
      <c r="EZ1531" s="24"/>
      <c r="FA1531" s="24"/>
      <c r="FB1531" s="24"/>
      <c r="FC1531" s="24"/>
      <c r="FD1531" s="24"/>
      <c r="FE1531" s="24"/>
      <c r="FF1531" s="24"/>
      <c r="FG1531" s="24"/>
      <c r="FH1531" s="24"/>
      <c r="FI1531" s="24"/>
      <c r="FJ1531" s="24"/>
      <c r="FK1531" s="24"/>
      <c r="FL1531" s="24"/>
      <c r="FM1531" s="24"/>
      <c r="FN1531" s="24"/>
      <c r="FO1531" s="24"/>
      <c r="FP1531" s="24"/>
      <c r="FQ1531" s="24"/>
      <c r="FR1531" s="24"/>
      <c r="FS1531" s="24"/>
      <c r="FT1531" s="24"/>
      <c r="FU1531" s="24"/>
      <c r="FV1531" s="24"/>
      <c r="FW1531" s="24"/>
      <c r="FX1531" s="24"/>
      <c r="FY1531" s="24"/>
      <c r="FZ1531" s="24"/>
      <c r="GA1531" s="24"/>
      <c r="GB1531" s="24"/>
      <c r="GC1531" s="24"/>
      <c r="GD1531" s="24"/>
      <c r="GE1531" s="24"/>
      <c r="GF1531" s="24"/>
      <c r="GG1531" s="24"/>
      <c r="GH1531" s="24"/>
      <c r="GI1531" s="24"/>
      <c r="GJ1531" s="24"/>
      <c r="GK1531" s="24"/>
      <c r="GL1531" s="24"/>
      <c r="GM1531" s="24"/>
      <c r="GN1531" s="24"/>
      <c r="GO1531" s="24"/>
      <c r="GP1531" s="24"/>
      <c r="GQ1531" s="24"/>
      <c r="GR1531" s="24"/>
      <c r="GS1531" s="24"/>
      <c r="GT1531" s="24"/>
      <c r="GU1531" s="24"/>
      <c r="GV1531" s="24"/>
      <c r="GW1531" s="24"/>
      <c r="GX1531" s="24"/>
      <c r="GY1531" s="24"/>
      <c r="GZ1531" s="24"/>
      <c r="HA1531" s="24"/>
      <c r="HB1531" s="24"/>
      <c r="HC1531" s="24"/>
      <c r="HD1531" s="24"/>
      <c r="HE1531" s="24"/>
      <c r="HF1531" s="24"/>
      <c r="HG1531" s="24"/>
    </row>
    <row r="1532" spans="1:215" ht="13.5" customHeight="1" x14ac:dyDescent="0.2">
      <c r="A1532" s="24"/>
      <c r="B1532" s="24"/>
      <c r="C1532" s="125"/>
      <c r="D1532" s="125"/>
      <c r="O1532" s="24"/>
      <c r="P1532" s="24"/>
      <c r="Q1532" s="125"/>
      <c r="R1532" s="24"/>
      <c r="S1532" s="108"/>
      <c r="T1532" s="108"/>
      <c r="U1532" s="108"/>
      <c r="V1532" s="108"/>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c r="BY1532" s="24"/>
      <c r="BZ1532" s="24"/>
      <c r="CA1532" s="24"/>
      <c r="CB1532" s="24"/>
      <c r="CC1532" s="24"/>
      <c r="CD1532" s="24"/>
      <c r="CE1532" s="24"/>
      <c r="CF1532" s="24"/>
      <c r="CG1532" s="24"/>
      <c r="CH1532" s="24"/>
      <c r="CI1532" s="24"/>
      <c r="CJ1532" s="24"/>
      <c r="CK1532" s="24"/>
      <c r="CL1532" s="24"/>
      <c r="CM1532" s="24"/>
      <c r="CN1532" s="24"/>
      <c r="CO1532" s="24"/>
      <c r="CP1532" s="24"/>
      <c r="CQ1532" s="24"/>
      <c r="CR1532" s="24"/>
      <c r="CS1532" s="24"/>
      <c r="CT1532" s="24"/>
      <c r="CU1532" s="24"/>
      <c r="CV1532" s="24"/>
      <c r="CW1532" s="24"/>
      <c r="CX1532" s="24"/>
      <c r="CY1532" s="24"/>
      <c r="CZ1532" s="24"/>
      <c r="DA1532" s="24"/>
      <c r="DB1532" s="24"/>
      <c r="DC1532" s="24"/>
      <c r="DD1532" s="24"/>
      <c r="DE1532" s="24"/>
      <c r="DF1532" s="24"/>
      <c r="DG1532" s="24"/>
      <c r="DH1532" s="24"/>
      <c r="DI1532" s="24"/>
      <c r="DJ1532" s="24"/>
      <c r="DK1532" s="24"/>
      <c r="DL1532" s="24"/>
      <c r="DM1532" s="24"/>
      <c r="DN1532" s="24"/>
      <c r="DO1532" s="24"/>
      <c r="DP1532" s="24"/>
      <c r="DQ1532" s="24"/>
      <c r="DR1532" s="24"/>
      <c r="DS1532" s="24"/>
      <c r="DT1532" s="24"/>
      <c r="DU1532" s="24"/>
      <c r="DV1532" s="24"/>
      <c r="DW1532" s="24"/>
      <c r="DX1532" s="24"/>
      <c r="DY1532" s="24"/>
      <c r="DZ1532" s="24"/>
      <c r="EA1532" s="24"/>
      <c r="EB1532" s="24"/>
      <c r="EC1532" s="24"/>
      <c r="ED1532" s="24"/>
      <c r="EE1532" s="24"/>
      <c r="EF1532" s="24"/>
      <c r="EG1532" s="24"/>
      <c r="EH1532" s="24"/>
      <c r="EI1532" s="24"/>
      <c r="EJ1532" s="24"/>
      <c r="EK1532" s="24"/>
      <c r="EL1532" s="24"/>
      <c r="EM1532" s="24"/>
      <c r="EN1532" s="24"/>
      <c r="EO1532" s="24"/>
      <c r="EP1532" s="24"/>
      <c r="EQ1532" s="24"/>
      <c r="ER1532" s="24"/>
      <c r="ES1532" s="24"/>
      <c r="ET1532" s="24"/>
      <c r="EU1532" s="24"/>
      <c r="EV1532" s="24"/>
      <c r="EW1532" s="24"/>
      <c r="EX1532" s="24"/>
      <c r="EY1532" s="24"/>
      <c r="EZ1532" s="24"/>
      <c r="FA1532" s="24"/>
      <c r="FB1532" s="24"/>
      <c r="FC1532" s="24"/>
      <c r="FD1532" s="24"/>
      <c r="FE1532" s="24"/>
      <c r="FF1532" s="24"/>
      <c r="FG1532" s="24"/>
      <c r="FH1532" s="24"/>
      <c r="FI1532" s="24"/>
      <c r="FJ1532" s="24"/>
      <c r="FK1532" s="24"/>
      <c r="FL1532" s="24"/>
      <c r="FM1532" s="24"/>
      <c r="FN1532" s="24"/>
      <c r="FO1532" s="24"/>
      <c r="FP1532" s="24"/>
      <c r="FQ1532" s="24"/>
      <c r="FR1532" s="24"/>
      <c r="FS1532" s="24"/>
      <c r="FT1532" s="24"/>
      <c r="FU1532" s="24"/>
      <c r="FV1532" s="24"/>
      <c r="FW1532" s="24"/>
      <c r="FX1532" s="24"/>
      <c r="FY1532" s="24"/>
      <c r="FZ1532" s="24"/>
      <c r="GA1532" s="24"/>
      <c r="GB1532" s="24"/>
      <c r="GC1532" s="24"/>
      <c r="GD1532" s="24"/>
      <c r="GE1532" s="24"/>
      <c r="GF1532" s="24"/>
      <c r="GG1532" s="24"/>
      <c r="GH1532" s="24"/>
      <c r="GI1532" s="24"/>
      <c r="GJ1532" s="24"/>
      <c r="GK1532" s="24"/>
      <c r="GL1532" s="24"/>
      <c r="GM1532" s="24"/>
      <c r="GN1532" s="24"/>
      <c r="GO1532" s="24"/>
      <c r="GP1532" s="24"/>
      <c r="GQ1532" s="24"/>
      <c r="GR1532" s="24"/>
      <c r="GS1532" s="24"/>
      <c r="GT1532" s="24"/>
      <c r="GU1532" s="24"/>
      <c r="GV1532" s="24"/>
      <c r="GW1532" s="24"/>
      <c r="GX1532" s="24"/>
      <c r="GY1532" s="24"/>
      <c r="GZ1532" s="24"/>
      <c r="HA1532" s="24"/>
      <c r="HB1532" s="24"/>
      <c r="HC1532" s="24"/>
      <c r="HD1532" s="24"/>
      <c r="HE1532" s="24"/>
      <c r="HF1532" s="24"/>
      <c r="HG1532" s="24"/>
    </row>
    <row r="1533" spans="1:215" ht="13.5" customHeight="1" x14ac:dyDescent="0.2">
      <c r="A1533" s="24"/>
      <c r="B1533" s="24"/>
      <c r="C1533" s="125"/>
      <c r="D1533" s="125"/>
      <c r="O1533" s="24"/>
      <c r="P1533" s="24"/>
      <c r="Q1533" s="125"/>
      <c r="R1533" s="24"/>
      <c r="S1533" s="108"/>
      <c r="T1533" s="108"/>
      <c r="U1533" s="108"/>
      <c r="V1533" s="108"/>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c r="BY1533" s="24"/>
      <c r="BZ1533" s="24"/>
      <c r="CA1533" s="24"/>
      <c r="CB1533" s="24"/>
      <c r="CC1533" s="24"/>
      <c r="CD1533" s="24"/>
      <c r="CE1533" s="24"/>
      <c r="CF1533" s="24"/>
      <c r="CG1533" s="24"/>
      <c r="CH1533" s="24"/>
      <c r="CI1533" s="24"/>
      <c r="CJ1533" s="24"/>
      <c r="CK1533" s="24"/>
      <c r="CL1533" s="24"/>
      <c r="CM1533" s="24"/>
      <c r="CN1533" s="24"/>
      <c r="CO1533" s="24"/>
      <c r="CP1533" s="24"/>
      <c r="CQ1533" s="24"/>
      <c r="CR1533" s="24"/>
      <c r="CS1533" s="24"/>
      <c r="CT1533" s="24"/>
      <c r="CU1533" s="24"/>
      <c r="CV1533" s="24"/>
      <c r="CW1533" s="24"/>
      <c r="CX1533" s="24"/>
      <c r="CY1533" s="24"/>
      <c r="CZ1533" s="24"/>
      <c r="DA1533" s="24"/>
      <c r="DB1533" s="24"/>
      <c r="DC1533" s="24"/>
      <c r="DD1533" s="24"/>
      <c r="DE1533" s="24"/>
      <c r="DF1533" s="24"/>
      <c r="DG1533" s="24"/>
      <c r="DH1533" s="24"/>
      <c r="DI1533" s="24"/>
      <c r="DJ1533" s="24"/>
      <c r="DK1533" s="24"/>
      <c r="DL1533" s="24"/>
      <c r="DM1533" s="24"/>
      <c r="DN1533" s="24"/>
      <c r="DO1533" s="24"/>
      <c r="DP1533" s="24"/>
      <c r="DQ1533" s="24"/>
      <c r="DR1533" s="24"/>
      <c r="DS1533" s="24"/>
      <c r="DT1533" s="24"/>
      <c r="DU1533" s="24"/>
      <c r="DV1533" s="24"/>
      <c r="DW1533" s="24"/>
      <c r="DX1533" s="24"/>
      <c r="DY1533" s="24"/>
      <c r="DZ1533" s="24"/>
      <c r="EA1533" s="24"/>
      <c r="EB1533" s="24"/>
      <c r="EC1533" s="24"/>
      <c r="ED1533" s="24"/>
      <c r="EE1533" s="24"/>
      <c r="EF1533" s="24"/>
      <c r="EG1533" s="24"/>
      <c r="EH1533" s="24"/>
      <c r="EI1533" s="24"/>
      <c r="EJ1533" s="24"/>
      <c r="EK1533" s="24"/>
      <c r="EL1533" s="24"/>
      <c r="EM1533" s="24"/>
      <c r="EN1533" s="24"/>
      <c r="EO1533" s="24"/>
      <c r="EP1533" s="24"/>
      <c r="EQ1533" s="24"/>
      <c r="ER1533" s="24"/>
      <c r="ES1533" s="24"/>
      <c r="ET1533" s="24"/>
      <c r="EU1533" s="24"/>
      <c r="EV1533" s="24"/>
      <c r="EW1533" s="24"/>
      <c r="EX1533" s="24"/>
      <c r="EY1533" s="24"/>
      <c r="EZ1533" s="24"/>
      <c r="FA1533" s="24"/>
      <c r="FB1533" s="24"/>
      <c r="FC1533" s="24"/>
      <c r="FD1533" s="24"/>
      <c r="FE1533" s="24"/>
      <c r="FF1533" s="24"/>
      <c r="FG1533" s="24"/>
      <c r="FH1533" s="24"/>
      <c r="FI1533" s="24"/>
      <c r="FJ1533" s="24"/>
      <c r="FK1533" s="24"/>
      <c r="FL1533" s="24"/>
      <c r="FM1533" s="24"/>
      <c r="FN1533" s="24"/>
      <c r="FO1533" s="24"/>
      <c r="FP1533" s="24"/>
      <c r="FQ1533" s="24"/>
      <c r="FR1533" s="24"/>
      <c r="FS1533" s="24"/>
      <c r="FT1533" s="24"/>
      <c r="FU1533" s="24"/>
      <c r="FV1533" s="24"/>
      <c r="FW1533" s="24"/>
      <c r="FX1533" s="24"/>
      <c r="FY1533" s="24"/>
      <c r="FZ1533" s="24"/>
      <c r="GA1533" s="24"/>
      <c r="GB1533" s="24"/>
      <c r="GC1533" s="24"/>
      <c r="GD1533" s="24"/>
      <c r="GE1533" s="24"/>
      <c r="GF1533" s="24"/>
      <c r="GG1533" s="24"/>
      <c r="GH1533" s="24"/>
      <c r="GI1533" s="24"/>
      <c r="GJ1533" s="24"/>
      <c r="GK1533" s="24"/>
      <c r="GL1533" s="24"/>
      <c r="GM1533" s="24"/>
      <c r="GN1533" s="24"/>
      <c r="GO1533" s="24"/>
      <c r="GP1533" s="24"/>
      <c r="GQ1533" s="24"/>
      <c r="GR1533" s="24"/>
      <c r="GS1533" s="24"/>
      <c r="GT1533" s="24"/>
      <c r="GU1533" s="24"/>
      <c r="GV1533" s="24"/>
      <c r="GW1533" s="24"/>
      <c r="GX1533" s="24"/>
      <c r="GY1533" s="24"/>
      <c r="GZ1533" s="24"/>
      <c r="HA1533" s="24"/>
      <c r="HB1533" s="24"/>
      <c r="HC1533" s="24"/>
      <c r="HD1533" s="24"/>
      <c r="HE1533" s="24"/>
      <c r="HF1533" s="24"/>
      <c r="HG1533" s="24"/>
    </row>
    <row r="1534" spans="1:215" ht="13.5" customHeight="1" x14ac:dyDescent="0.2">
      <c r="A1534" s="24"/>
      <c r="B1534" s="24"/>
      <c r="C1534" s="125"/>
      <c r="D1534" s="125"/>
      <c r="O1534" s="24"/>
      <c r="P1534" s="24"/>
      <c r="Q1534" s="125"/>
      <c r="R1534" s="24"/>
      <c r="S1534" s="108"/>
      <c r="T1534" s="108"/>
      <c r="U1534" s="108"/>
      <c r="V1534" s="108"/>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24"/>
      <c r="CA1534" s="24"/>
      <c r="CB1534" s="24"/>
      <c r="CC1534" s="24"/>
      <c r="CD1534" s="24"/>
      <c r="CE1534" s="24"/>
      <c r="CF1534" s="24"/>
      <c r="CG1534" s="24"/>
      <c r="CH1534" s="24"/>
      <c r="CI1534" s="24"/>
      <c r="CJ1534" s="24"/>
      <c r="CK1534" s="24"/>
      <c r="CL1534" s="24"/>
      <c r="CM1534" s="24"/>
      <c r="CN1534" s="24"/>
      <c r="CO1534" s="24"/>
      <c r="CP1534" s="24"/>
      <c r="CQ1534" s="24"/>
      <c r="CR1534" s="24"/>
      <c r="CS1534" s="24"/>
      <c r="CT1534" s="24"/>
      <c r="CU1534" s="24"/>
      <c r="CV1534" s="24"/>
      <c r="CW1534" s="24"/>
      <c r="CX1534" s="24"/>
      <c r="CY1534" s="24"/>
      <c r="CZ1534" s="24"/>
      <c r="DA1534" s="24"/>
      <c r="DB1534" s="24"/>
      <c r="DC1534" s="24"/>
      <c r="DD1534" s="24"/>
      <c r="DE1534" s="24"/>
      <c r="DF1534" s="24"/>
      <c r="DG1534" s="24"/>
      <c r="DH1534" s="24"/>
      <c r="DI1534" s="24"/>
      <c r="DJ1534" s="24"/>
      <c r="DK1534" s="24"/>
      <c r="DL1534" s="24"/>
      <c r="DM1534" s="24"/>
      <c r="DN1534" s="24"/>
      <c r="DO1534" s="24"/>
      <c r="DP1534" s="24"/>
      <c r="DQ1534" s="24"/>
      <c r="DR1534" s="24"/>
      <c r="DS1534" s="24"/>
      <c r="DT1534" s="24"/>
      <c r="DU1534" s="24"/>
      <c r="DV1534" s="24"/>
      <c r="DW1534" s="24"/>
      <c r="DX1534" s="24"/>
      <c r="DY1534" s="24"/>
      <c r="DZ1534" s="24"/>
      <c r="EA1534" s="24"/>
      <c r="EB1534" s="24"/>
      <c r="EC1534" s="24"/>
      <c r="ED1534" s="24"/>
      <c r="EE1534" s="24"/>
      <c r="EF1534" s="24"/>
      <c r="EG1534" s="24"/>
      <c r="EH1534" s="24"/>
      <c r="EI1534" s="24"/>
      <c r="EJ1534" s="24"/>
      <c r="EK1534" s="24"/>
      <c r="EL1534" s="24"/>
      <c r="EM1534" s="24"/>
      <c r="EN1534" s="24"/>
      <c r="EO1534" s="24"/>
      <c r="EP1534" s="24"/>
      <c r="EQ1534" s="24"/>
      <c r="ER1534" s="24"/>
      <c r="ES1534" s="24"/>
      <c r="ET1534" s="24"/>
      <c r="EU1534" s="24"/>
      <c r="EV1534" s="24"/>
      <c r="EW1534" s="24"/>
      <c r="EX1534" s="24"/>
      <c r="EY1534" s="24"/>
      <c r="EZ1534" s="24"/>
      <c r="FA1534" s="24"/>
      <c r="FB1534" s="24"/>
      <c r="FC1534" s="24"/>
      <c r="FD1534" s="24"/>
      <c r="FE1534" s="24"/>
      <c r="FF1534" s="24"/>
      <c r="FG1534" s="24"/>
      <c r="FH1534" s="24"/>
      <c r="FI1534" s="24"/>
      <c r="FJ1534" s="24"/>
      <c r="FK1534" s="24"/>
      <c r="FL1534" s="24"/>
      <c r="FM1534" s="24"/>
      <c r="FN1534" s="24"/>
      <c r="FO1534" s="24"/>
      <c r="FP1534" s="24"/>
      <c r="FQ1534" s="24"/>
      <c r="FR1534" s="24"/>
      <c r="FS1534" s="24"/>
      <c r="FT1534" s="24"/>
      <c r="FU1534" s="24"/>
      <c r="FV1534" s="24"/>
      <c r="FW1534" s="24"/>
      <c r="FX1534" s="24"/>
      <c r="FY1534" s="24"/>
      <c r="FZ1534" s="24"/>
      <c r="GA1534" s="24"/>
      <c r="GB1534" s="24"/>
      <c r="GC1534" s="24"/>
      <c r="GD1534" s="24"/>
      <c r="GE1534" s="24"/>
      <c r="GF1534" s="24"/>
      <c r="GG1534" s="24"/>
      <c r="GH1534" s="24"/>
      <c r="GI1534" s="24"/>
      <c r="GJ1534" s="24"/>
      <c r="GK1534" s="24"/>
      <c r="GL1534" s="24"/>
      <c r="GM1534" s="24"/>
      <c r="GN1534" s="24"/>
      <c r="GO1534" s="24"/>
      <c r="GP1534" s="24"/>
      <c r="GQ1534" s="24"/>
      <c r="GR1534" s="24"/>
      <c r="GS1534" s="24"/>
      <c r="GT1534" s="24"/>
      <c r="GU1534" s="24"/>
      <c r="GV1534" s="24"/>
      <c r="GW1534" s="24"/>
      <c r="GX1534" s="24"/>
      <c r="GY1534" s="24"/>
      <c r="GZ1534" s="24"/>
      <c r="HA1534" s="24"/>
      <c r="HB1534" s="24"/>
      <c r="HC1534" s="24"/>
      <c r="HD1534" s="24"/>
      <c r="HE1534" s="24"/>
      <c r="HF1534" s="24"/>
      <c r="HG1534" s="24"/>
    </row>
    <row r="1535" spans="1:215" ht="13.5" customHeight="1" x14ac:dyDescent="0.2">
      <c r="A1535" s="24"/>
      <c r="B1535" s="24"/>
      <c r="C1535" s="125"/>
      <c r="D1535" s="125"/>
      <c r="O1535" s="24"/>
      <c r="P1535" s="24"/>
      <c r="Q1535" s="125"/>
      <c r="R1535" s="24"/>
      <c r="S1535" s="108"/>
      <c r="T1535" s="108"/>
      <c r="U1535" s="108"/>
      <c r="V1535" s="108"/>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c r="BY1535" s="24"/>
      <c r="BZ1535" s="24"/>
      <c r="CA1535" s="24"/>
      <c r="CB1535" s="24"/>
      <c r="CC1535" s="24"/>
      <c r="CD1535" s="24"/>
      <c r="CE1535" s="24"/>
      <c r="CF1535" s="24"/>
      <c r="CG1535" s="24"/>
      <c r="CH1535" s="24"/>
      <c r="CI1535" s="24"/>
      <c r="CJ1535" s="24"/>
      <c r="CK1535" s="24"/>
      <c r="CL1535" s="24"/>
      <c r="CM1535" s="24"/>
      <c r="CN1535" s="24"/>
      <c r="CO1535" s="24"/>
      <c r="CP1535" s="24"/>
      <c r="CQ1535" s="24"/>
      <c r="CR1535" s="24"/>
      <c r="CS1535" s="24"/>
      <c r="CT1535" s="24"/>
      <c r="CU1535" s="24"/>
      <c r="CV1535" s="24"/>
      <c r="CW1535" s="24"/>
      <c r="CX1535" s="24"/>
      <c r="CY1535" s="24"/>
      <c r="CZ1535" s="24"/>
      <c r="DA1535" s="24"/>
      <c r="DB1535" s="24"/>
      <c r="DC1535" s="24"/>
      <c r="DD1535" s="24"/>
      <c r="DE1535" s="24"/>
      <c r="DF1535" s="24"/>
      <c r="DG1535" s="24"/>
      <c r="DH1535" s="24"/>
      <c r="DI1535" s="24"/>
      <c r="DJ1535" s="24"/>
      <c r="DK1535" s="24"/>
      <c r="DL1535" s="24"/>
      <c r="DM1535" s="24"/>
      <c r="DN1535" s="24"/>
      <c r="DO1535" s="24"/>
      <c r="DP1535" s="24"/>
      <c r="DQ1535" s="24"/>
      <c r="DR1535" s="24"/>
      <c r="DS1535" s="24"/>
      <c r="DT1535" s="24"/>
      <c r="DU1535" s="24"/>
      <c r="DV1535" s="24"/>
      <c r="DW1535" s="24"/>
      <c r="DX1535" s="24"/>
      <c r="DY1535" s="24"/>
      <c r="DZ1535" s="24"/>
      <c r="EA1535" s="24"/>
      <c r="EB1535" s="24"/>
      <c r="EC1535" s="24"/>
      <c r="ED1535" s="24"/>
      <c r="EE1535" s="24"/>
      <c r="EF1535" s="24"/>
      <c r="EG1535" s="24"/>
      <c r="EH1535" s="24"/>
      <c r="EI1535" s="24"/>
      <c r="EJ1535" s="24"/>
      <c r="EK1535" s="24"/>
      <c r="EL1535" s="24"/>
      <c r="EM1535" s="24"/>
      <c r="EN1535" s="24"/>
      <c r="EO1535" s="24"/>
      <c r="EP1535" s="24"/>
      <c r="EQ1535" s="24"/>
      <c r="ER1535" s="24"/>
      <c r="ES1535" s="24"/>
      <c r="ET1535" s="24"/>
      <c r="EU1535" s="24"/>
      <c r="EV1535" s="24"/>
      <c r="EW1535" s="24"/>
      <c r="EX1535" s="24"/>
      <c r="EY1535" s="24"/>
      <c r="EZ1535" s="24"/>
      <c r="FA1535" s="24"/>
      <c r="FB1535" s="24"/>
      <c r="FC1535" s="24"/>
      <c r="FD1535" s="24"/>
      <c r="FE1535" s="24"/>
      <c r="FF1535" s="24"/>
      <c r="FG1535" s="24"/>
      <c r="FH1535" s="24"/>
      <c r="FI1535" s="24"/>
      <c r="FJ1535" s="24"/>
      <c r="FK1535" s="24"/>
      <c r="FL1535" s="24"/>
      <c r="FM1535" s="24"/>
      <c r="FN1535" s="24"/>
      <c r="FO1535" s="24"/>
      <c r="FP1535" s="24"/>
      <c r="FQ1535" s="24"/>
      <c r="FR1535" s="24"/>
      <c r="FS1535" s="24"/>
      <c r="FT1535" s="24"/>
      <c r="FU1535" s="24"/>
      <c r="FV1535" s="24"/>
      <c r="FW1535" s="24"/>
      <c r="FX1535" s="24"/>
      <c r="FY1535" s="24"/>
      <c r="FZ1535" s="24"/>
      <c r="GA1535" s="24"/>
      <c r="GB1535" s="24"/>
      <c r="GC1535" s="24"/>
      <c r="GD1535" s="24"/>
      <c r="GE1535" s="24"/>
      <c r="GF1535" s="24"/>
      <c r="GG1535" s="24"/>
      <c r="GH1535" s="24"/>
      <c r="GI1535" s="24"/>
      <c r="GJ1535" s="24"/>
      <c r="GK1535" s="24"/>
      <c r="GL1535" s="24"/>
      <c r="GM1535" s="24"/>
      <c r="GN1535" s="24"/>
      <c r="GO1535" s="24"/>
      <c r="GP1535" s="24"/>
      <c r="GQ1535" s="24"/>
      <c r="GR1535" s="24"/>
      <c r="GS1535" s="24"/>
      <c r="GT1535" s="24"/>
      <c r="GU1535" s="24"/>
      <c r="GV1535" s="24"/>
      <c r="GW1535" s="24"/>
      <c r="GX1535" s="24"/>
      <c r="GY1535" s="24"/>
      <c r="GZ1535" s="24"/>
      <c r="HA1535" s="24"/>
      <c r="HB1535" s="24"/>
      <c r="HC1535" s="24"/>
      <c r="HD1535" s="24"/>
      <c r="HE1535" s="24"/>
      <c r="HF1535" s="24"/>
      <c r="HG1535" s="24"/>
    </row>
    <row r="1536" spans="1:215" ht="13.5" customHeight="1" x14ac:dyDescent="0.2">
      <c r="A1536" s="24"/>
      <c r="B1536" s="24"/>
      <c r="C1536" s="125"/>
      <c r="D1536" s="125"/>
      <c r="O1536" s="24"/>
      <c r="P1536" s="24"/>
      <c r="Q1536" s="125"/>
      <c r="R1536" s="24"/>
      <c r="S1536" s="108"/>
      <c r="T1536" s="108"/>
      <c r="U1536" s="108"/>
      <c r="V1536" s="108"/>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c r="BY1536" s="24"/>
      <c r="BZ1536" s="24"/>
      <c r="CA1536" s="24"/>
      <c r="CB1536" s="24"/>
      <c r="CC1536" s="24"/>
      <c r="CD1536" s="24"/>
      <c r="CE1536" s="24"/>
      <c r="CF1536" s="24"/>
      <c r="CG1536" s="24"/>
      <c r="CH1536" s="24"/>
      <c r="CI1536" s="24"/>
      <c r="CJ1536" s="24"/>
      <c r="CK1536" s="24"/>
      <c r="CL1536" s="24"/>
      <c r="CM1536" s="24"/>
      <c r="CN1536" s="24"/>
      <c r="CO1536" s="24"/>
      <c r="CP1536" s="24"/>
      <c r="CQ1536" s="24"/>
      <c r="CR1536" s="24"/>
      <c r="CS1536" s="24"/>
      <c r="CT1536" s="24"/>
      <c r="CU1536" s="24"/>
      <c r="CV1536" s="24"/>
      <c r="CW1536" s="24"/>
      <c r="CX1536" s="24"/>
      <c r="CY1536" s="24"/>
      <c r="CZ1536" s="24"/>
      <c r="DA1536" s="24"/>
      <c r="DB1536" s="24"/>
      <c r="DC1536" s="24"/>
      <c r="DD1536" s="24"/>
      <c r="DE1536" s="24"/>
      <c r="DF1536" s="24"/>
      <c r="DG1536" s="24"/>
      <c r="DH1536" s="24"/>
      <c r="DI1536" s="24"/>
      <c r="DJ1536" s="24"/>
      <c r="DK1536" s="24"/>
      <c r="DL1536" s="24"/>
      <c r="DM1536" s="24"/>
      <c r="DN1536" s="24"/>
      <c r="DO1536" s="24"/>
      <c r="DP1536" s="24"/>
      <c r="DQ1536" s="24"/>
      <c r="DR1536" s="24"/>
      <c r="DS1536" s="24"/>
      <c r="DT1536" s="24"/>
      <c r="DU1536" s="24"/>
      <c r="DV1536" s="24"/>
      <c r="DW1536" s="24"/>
      <c r="DX1536" s="24"/>
      <c r="DY1536" s="24"/>
      <c r="DZ1536" s="24"/>
      <c r="EA1536" s="24"/>
      <c r="EB1536" s="24"/>
      <c r="EC1536" s="24"/>
      <c r="ED1536" s="24"/>
      <c r="EE1536" s="24"/>
      <c r="EF1536" s="24"/>
      <c r="EG1536" s="24"/>
      <c r="EH1536" s="24"/>
      <c r="EI1536" s="24"/>
      <c r="EJ1536" s="24"/>
      <c r="EK1536" s="24"/>
      <c r="EL1536" s="24"/>
      <c r="EM1536" s="24"/>
      <c r="EN1536" s="24"/>
      <c r="EO1536" s="24"/>
      <c r="EP1536" s="24"/>
      <c r="EQ1536" s="24"/>
      <c r="ER1536" s="24"/>
      <c r="ES1536" s="24"/>
      <c r="ET1536" s="24"/>
      <c r="EU1536" s="24"/>
      <c r="EV1536" s="24"/>
      <c r="EW1536" s="24"/>
      <c r="EX1536" s="24"/>
      <c r="EY1536" s="24"/>
      <c r="EZ1536" s="24"/>
      <c r="FA1536" s="24"/>
      <c r="FB1536" s="24"/>
      <c r="FC1536" s="24"/>
      <c r="FD1536" s="24"/>
      <c r="FE1536" s="24"/>
      <c r="FF1536" s="24"/>
      <c r="FG1536" s="24"/>
      <c r="FH1536" s="24"/>
      <c r="FI1536" s="24"/>
      <c r="FJ1536" s="24"/>
      <c r="FK1536" s="24"/>
      <c r="FL1536" s="24"/>
      <c r="FM1536" s="24"/>
      <c r="FN1536" s="24"/>
      <c r="FO1536" s="24"/>
      <c r="FP1536" s="24"/>
      <c r="FQ1536" s="24"/>
      <c r="FR1536" s="24"/>
      <c r="FS1536" s="24"/>
      <c r="FT1536" s="24"/>
      <c r="FU1536" s="24"/>
      <c r="FV1536" s="24"/>
      <c r="FW1536" s="24"/>
      <c r="FX1536" s="24"/>
      <c r="FY1536" s="24"/>
      <c r="FZ1536" s="24"/>
      <c r="GA1536" s="24"/>
      <c r="GB1536" s="24"/>
      <c r="GC1536" s="24"/>
      <c r="GD1536" s="24"/>
      <c r="GE1536" s="24"/>
      <c r="GF1536" s="24"/>
      <c r="GG1536" s="24"/>
      <c r="GH1536" s="24"/>
      <c r="GI1536" s="24"/>
      <c r="GJ1536" s="24"/>
      <c r="GK1536" s="24"/>
      <c r="GL1536" s="24"/>
      <c r="GM1536" s="24"/>
      <c r="GN1536" s="24"/>
      <c r="GO1536" s="24"/>
      <c r="GP1536" s="24"/>
      <c r="GQ1536" s="24"/>
      <c r="GR1536" s="24"/>
      <c r="GS1536" s="24"/>
      <c r="GT1536" s="24"/>
      <c r="GU1536" s="24"/>
      <c r="GV1536" s="24"/>
      <c r="GW1536" s="24"/>
      <c r="GX1536" s="24"/>
      <c r="GY1536" s="24"/>
      <c r="GZ1536" s="24"/>
      <c r="HA1536" s="24"/>
      <c r="HB1536" s="24"/>
      <c r="HC1536" s="24"/>
      <c r="HD1536" s="24"/>
      <c r="HE1536" s="24"/>
      <c r="HF1536" s="24"/>
      <c r="HG1536" s="24"/>
    </row>
    <row r="1537" spans="1:215" ht="13.5" customHeight="1" x14ac:dyDescent="0.2">
      <c r="A1537" s="24"/>
      <c r="B1537" s="24"/>
      <c r="C1537" s="125"/>
      <c r="D1537" s="125"/>
      <c r="O1537" s="24"/>
      <c r="P1537" s="24"/>
      <c r="Q1537" s="125"/>
      <c r="R1537" s="24"/>
      <c r="S1537" s="108"/>
      <c r="T1537" s="108"/>
      <c r="U1537" s="108"/>
      <c r="V1537" s="108"/>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c r="BY1537" s="24"/>
      <c r="BZ1537" s="24"/>
      <c r="CA1537" s="24"/>
      <c r="CB1537" s="24"/>
      <c r="CC1537" s="24"/>
      <c r="CD1537" s="24"/>
      <c r="CE1537" s="24"/>
      <c r="CF1537" s="24"/>
      <c r="CG1537" s="24"/>
      <c r="CH1537" s="24"/>
      <c r="CI1537" s="24"/>
      <c r="CJ1537" s="24"/>
      <c r="CK1537" s="24"/>
      <c r="CL1537" s="24"/>
      <c r="CM1537" s="24"/>
      <c r="CN1537" s="24"/>
      <c r="CO1537" s="24"/>
      <c r="CP1537" s="24"/>
      <c r="CQ1537" s="24"/>
      <c r="CR1537" s="24"/>
      <c r="CS1537" s="24"/>
      <c r="CT1537" s="24"/>
      <c r="CU1537" s="24"/>
      <c r="CV1537" s="24"/>
      <c r="CW1537" s="24"/>
      <c r="CX1537" s="24"/>
      <c r="CY1537" s="24"/>
      <c r="CZ1537" s="24"/>
      <c r="DA1537" s="24"/>
      <c r="DB1537" s="24"/>
      <c r="DC1537" s="24"/>
      <c r="DD1537" s="24"/>
      <c r="DE1537" s="24"/>
      <c r="DF1537" s="24"/>
      <c r="DG1537" s="24"/>
      <c r="DH1537" s="24"/>
      <c r="DI1537" s="24"/>
      <c r="DJ1537" s="24"/>
      <c r="DK1537" s="24"/>
      <c r="DL1537" s="24"/>
      <c r="DM1537" s="24"/>
      <c r="DN1537" s="24"/>
      <c r="DO1537" s="24"/>
      <c r="DP1537" s="24"/>
      <c r="DQ1537" s="24"/>
      <c r="DR1537" s="24"/>
      <c r="DS1537" s="24"/>
      <c r="DT1537" s="24"/>
      <c r="DU1537" s="24"/>
      <c r="DV1537" s="24"/>
      <c r="DW1537" s="24"/>
      <c r="DX1537" s="24"/>
      <c r="DY1537" s="24"/>
      <c r="DZ1537" s="24"/>
      <c r="EA1537" s="24"/>
      <c r="EB1537" s="24"/>
      <c r="EC1537" s="24"/>
      <c r="ED1537" s="24"/>
      <c r="EE1537" s="24"/>
      <c r="EF1537" s="24"/>
      <c r="EG1537" s="24"/>
      <c r="EH1537" s="24"/>
      <c r="EI1537" s="24"/>
      <c r="EJ1537" s="24"/>
      <c r="EK1537" s="24"/>
      <c r="EL1537" s="24"/>
      <c r="EM1537" s="24"/>
      <c r="EN1537" s="24"/>
      <c r="EO1537" s="24"/>
      <c r="EP1537" s="24"/>
      <c r="EQ1537" s="24"/>
      <c r="ER1537" s="24"/>
      <c r="ES1537" s="24"/>
      <c r="ET1537" s="24"/>
      <c r="EU1537" s="24"/>
      <c r="EV1537" s="24"/>
      <c r="EW1537" s="24"/>
      <c r="EX1537" s="24"/>
      <c r="EY1537" s="24"/>
      <c r="EZ1537" s="24"/>
      <c r="FA1537" s="24"/>
      <c r="FB1537" s="24"/>
      <c r="FC1537" s="24"/>
      <c r="FD1537" s="24"/>
      <c r="FE1537" s="24"/>
      <c r="FF1537" s="24"/>
      <c r="FG1537" s="24"/>
      <c r="FH1537" s="24"/>
      <c r="FI1537" s="24"/>
      <c r="FJ1537" s="24"/>
      <c r="FK1537" s="24"/>
      <c r="FL1537" s="24"/>
      <c r="FM1537" s="24"/>
      <c r="FN1537" s="24"/>
      <c r="FO1537" s="24"/>
      <c r="FP1537" s="24"/>
      <c r="FQ1537" s="24"/>
      <c r="FR1537" s="24"/>
      <c r="FS1537" s="24"/>
      <c r="FT1537" s="24"/>
      <c r="FU1537" s="24"/>
      <c r="FV1537" s="24"/>
      <c r="FW1537" s="24"/>
      <c r="FX1537" s="24"/>
      <c r="FY1537" s="24"/>
      <c r="FZ1537" s="24"/>
      <c r="GA1537" s="24"/>
      <c r="GB1537" s="24"/>
      <c r="GC1537" s="24"/>
      <c r="GD1537" s="24"/>
      <c r="GE1537" s="24"/>
      <c r="GF1537" s="24"/>
      <c r="GG1537" s="24"/>
      <c r="GH1537" s="24"/>
      <c r="GI1537" s="24"/>
      <c r="GJ1537" s="24"/>
      <c r="GK1537" s="24"/>
      <c r="GL1537" s="24"/>
      <c r="GM1537" s="24"/>
      <c r="GN1537" s="24"/>
      <c r="GO1537" s="24"/>
      <c r="GP1537" s="24"/>
      <c r="GQ1537" s="24"/>
      <c r="GR1537" s="24"/>
      <c r="GS1537" s="24"/>
      <c r="GT1537" s="24"/>
      <c r="GU1537" s="24"/>
      <c r="GV1537" s="24"/>
      <c r="GW1537" s="24"/>
      <c r="GX1537" s="24"/>
      <c r="GY1537" s="24"/>
      <c r="GZ1537" s="24"/>
      <c r="HA1537" s="24"/>
      <c r="HB1537" s="24"/>
      <c r="HC1537" s="24"/>
      <c r="HD1537" s="24"/>
      <c r="HE1537" s="24"/>
      <c r="HF1537" s="24"/>
      <c r="HG1537" s="24"/>
    </row>
    <row r="1538" spans="1:215" ht="13.5" customHeight="1" x14ac:dyDescent="0.2">
      <c r="A1538" s="24"/>
      <c r="B1538" s="24"/>
      <c r="C1538" s="125"/>
      <c r="D1538" s="125"/>
      <c r="O1538" s="24"/>
      <c r="P1538" s="24"/>
      <c r="Q1538" s="125"/>
      <c r="R1538" s="24"/>
      <c r="S1538" s="108"/>
      <c r="T1538" s="108"/>
      <c r="U1538" s="108"/>
      <c r="V1538" s="108"/>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c r="BY1538" s="24"/>
      <c r="BZ1538" s="24"/>
      <c r="CA1538" s="24"/>
      <c r="CB1538" s="24"/>
      <c r="CC1538" s="24"/>
      <c r="CD1538" s="24"/>
      <c r="CE1538" s="24"/>
      <c r="CF1538" s="24"/>
      <c r="CG1538" s="24"/>
      <c r="CH1538" s="24"/>
      <c r="CI1538" s="24"/>
      <c r="CJ1538" s="24"/>
      <c r="CK1538" s="24"/>
      <c r="CL1538" s="24"/>
      <c r="CM1538" s="24"/>
      <c r="CN1538" s="24"/>
      <c r="CO1538" s="24"/>
      <c r="CP1538" s="24"/>
      <c r="CQ1538" s="24"/>
      <c r="CR1538" s="24"/>
      <c r="CS1538" s="24"/>
      <c r="CT1538" s="24"/>
      <c r="CU1538" s="24"/>
      <c r="CV1538" s="24"/>
      <c r="CW1538" s="24"/>
      <c r="CX1538" s="24"/>
      <c r="CY1538" s="24"/>
      <c r="CZ1538" s="24"/>
      <c r="DA1538" s="24"/>
      <c r="DB1538" s="24"/>
      <c r="DC1538" s="24"/>
      <c r="DD1538" s="24"/>
      <c r="DE1538" s="24"/>
      <c r="DF1538" s="24"/>
      <c r="DG1538" s="24"/>
      <c r="DH1538" s="24"/>
      <c r="DI1538" s="24"/>
      <c r="DJ1538" s="24"/>
      <c r="DK1538" s="24"/>
      <c r="DL1538" s="24"/>
      <c r="DM1538" s="24"/>
      <c r="DN1538" s="24"/>
      <c r="DO1538" s="24"/>
      <c r="DP1538" s="24"/>
      <c r="DQ1538" s="24"/>
      <c r="DR1538" s="24"/>
      <c r="DS1538" s="24"/>
      <c r="DT1538" s="24"/>
      <c r="DU1538" s="24"/>
      <c r="DV1538" s="24"/>
      <c r="DW1538" s="24"/>
      <c r="DX1538" s="24"/>
      <c r="DY1538" s="24"/>
      <c r="DZ1538" s="24"/>
      <c r="EA1538" s="24"/>
      <c r="EB1538" s="24"/>
      <c r="EC1538" s="24"/>
      <c r="ED1538" s="24"/>
      <c r="EE1538" s="24"/>
      <c r="EF1538" s="24"/>
      <c r="EG1538" s="24"/>
      <c r="EH1538" s="24"/>
      <c r="EI1538" s="24"/>
      <c r="EJ1538" s="24"/>
      <c r="EK1538" s="24"/>
      <c r="EL1538" s="24"/>
      <c r="EM1538" s="24"/>
      <c r="EN1538" s="24"/>
      <c r="EO1538" s="24"/>
      <c r="EP1538" s="24"/>
      <c r="EQ1538" s="24"/>
      <c r="ER1538" s="24"/>
      <c r="ES1538" s="24"/>
      <c r="ET1538" s="24"/>
      <c r="EU1538" s="24"/>
      <c r="EV1538" s="24"/>
      <c r="EW1538" s="24"/>
      <c r="EX1538" s="24"/>
      <c r="EY1538" s="24"/>
      <c r="EZ1538" s="24"/>
      <c r="FA1538" s="24"/>
      <c r="FB1538" s="24"/>
      <c r="FC1538" s="24"/>
      <c r="FD1538" s="24"/>
      <c r="FE1538" s="24"/>
      <c r="FF1538" s="24"/>
      <c r="FG1538" s="24"/>
      <c r="FH1538" s="24"/>
      <c r="FI1538" s="24"/>
      <c r="FJ1538" s="24"/>
      <c r="FK1538" s="24"/>
      <c r="FL1538" s="24"/>
      <c r="FM1538" s="24"/>
      <c r="FN1538" s="24"/>
      <c r="FO1538" s="24"/>
      <c r="FP1538" s="24"/>
      <c r="FQ1538" s="24"/>
      <c r="FR1538" s="24"/>
      <c r="FS1538" s="24"/>
      <c r="FT1538" s="24"/>
      <c r="FU1538" s="24"/>
      <c r="FV1538" s="24"/>
      <c r="FW1538" s="24"/>
      <c r="FX1538" s="24"/>
      <c r="FY1538" s="24"/>
      <c r="FZ1538" s="24"/>
      <c r="GA1538" s="24"/>
      <c r="GB1538" s="24"/>
      <c r="GC1538" s="24"/>
      <c r="GD1538" s="24"/>
      <c r="GE1538" s="24"/>
      <c r="GF1538" s="24"/>
      <c r="GG1538" s="24"/>
      <c r="GH1538" s="24"/>
      <c r="GI1538" s="24"/>
      <c r="GJ1538" s="24"/>
      <c r="GK1538" s="24"/>
      <c r="GL1538" s="24"/>
      <c r="GM1538" s="24"/>
      <c r="GN1538" s="24"/>
      <c r="GO1538" s="24"/>
      <c r="GP1538" s="24"/>
      <c r="GQ1538" s="24"/>
      <c r="GR1538" s="24"/>
      <c r="GS1538" s="24"/>
      <c r="GT1538" s="24"/>
      <c r="GU1538" s="24"/>
      <c r="GV1538" s="24"/>
      <c r="GW1538" s="24"/>
      <c r="GX1538" s="24"/>
      <c r="GY1538" s="24"/>
      <c r="GZ1538" s="24"/>
      <c r="HA1538" s="24"/>
      <c r="HB1538" s="24"/>
      <c r="HC1538" s="24"/>
      <c r="HD1538" s="24"/>
      <c r="HE1538" s="24"/>
      <c r="HF1538" s="24"/>
      <c r="HG1538" s="24"/>
    </row>
    <row r="1539" spans="1:215" ht="13.5" customHeight="1" x14ac:dyDescent="0.2">
      <c r="A1539" s="24"/>
      <c r="B1539" s="24"/>
      <c r="C1539" s="125"/>
      <c r="D1539" s="125"/>
      <c r="O1539" s="24"/>
      <c r="P1539" s="24"/>
      <c r="Q1539" s="125"/>
      <c r="R1539" s="24"/>
      <c r="S1539" s="108"/>
      <c r="T1539" s="108"/>
      <c r="U1539" s="108"/>
      <c r="V1539" s="108"/>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c r="BY1539" s="24"/>
      <c r="BZ1539" s="24"/>
      <c r="CA1539" s="24"/>
      <c r="CB1539" s="24"/>
      <c r="CC1539" s="24"/>
      <c r="CD1539" s="24"/>
      <c r="CE1539" s="24"/>
      <c r="CF1539" s="24"/>
      <c r="CG1539" s="24"/>
      <c r="CH1539" s="24"/>
      <c r="CI1539" s="24"/>
      <c r="CJ1539" s="24"/>
      <c r="CK1539" s="24"/>
      <c r="CL1539" s="24"/>
      <c r="CM1539" s="24"/>
      <c r="CN1539" s="24"/>
      <c r="CO1539" s="24"/>
      <c r="CP1539" s="24"/>
      <c r="CQ1539" s="24"/>
      <c r="CR1539" s="24"/>
      <c r="CS1539" s="24"/>
      <c r="CT1539" s="24"/>
      <c r="CU1539" s="24"/>
      <c r="CV1539" s="24"/>
      <c r="CW1539" s="24"/>
      <c r="CX1539" s="24"/>
      <c r="CY1539" s="24"/>
      <c r="CZ1539" s="24"/>
      <c r="DA1539" s="24"/>
      <c r="DB1539" s="24"/>
      <c r="DC1539" s="24"/>
      <c r="DD1539" s="24"/>
      <c r="DE1539" s="24"/>
      <c r="DF1539" s="24"/>
      <c r="DG1539" s="24"/>
      <c r="DH1539" s="24"/>
      <c r="DI1539" s="24"/>
      <c r="DJ1539" s="24"/>
      <c r="DK1539" s="24"/>
      <c r="DL1539" s="24"/>
      <c r="DM1539" s="24"/>
      <c r="DN1539" s="24"/>
      <c r="DO1539" s="24"/>
      <c r="DP1539" s="24"/>
      <c r="DQ1539" s="24"/>
      <c r="DR1539" s="24"/>
      <c r="DS1539" s="24"/>
      <c r="DT1539" s="24"/>
      <c r="DU1539" s="24"/>
      <c r="DV1539" s="24"/>
      <c r="DW1539" s="24"/>
      <c r="DX1539" s="24"/>
      <c r="DY1539" s="24"/>
      <c r="DZ1539" s="24"/>
      <c r="EA1539" s="24"/>
      <c r="EB1539" s="24"/>
      <c r="EC1539" s="24"/>
      <c r="ED1539" s="24"/>
      <c r="EE1539" s="24"/>
      <c r="EF1539" s="24"/>
      <c r="EG1539" s="24"/>
      <c r="EH1539" s="24"/>
      <c r="EI1539" s="24"/>
      <c r="EJ1539" s="24"/>
      <c r="EK1539" s="24"/>
      <c r="EL1539" s="24"/>
      <c r="EM1539" s="24"/>
      <c r="EN1539" s="24"/>
      <c r="EO1539" s="24"/>
      <c r="EP1539" s="24"/>
      <c r="EQ1539" s="24"/>
      <c r="ER1539" s="24"/>
      <c r="ES1539" s="24"/>
      <c r="ET1539" s="24"/>
      <c r="EU1539" s="24"/>
      <c r="EV1539" s="24"/>
      <c r="EW1539" s="24"/>
      <c r="EX1539" s="24"/>
      <c r="EY1539" s="24"/>
      <c r="EZ1539" s="24"/>
      <c r="FA1539" s="24"/>
      <c r="FB1539" s="24"/>
      <c r="FC1539" s="24"/>
      <c r="FD1539" s="24"/>
      <c r="FE1539" s="24"/>
      <c r="FF1539" s="24"/>
      <c r="FG1539" s="24"/>
      <c r="FH1539" s="24"/>
      <c r="FI1539" s="24"/>
      <c r="FJ1539" s="24"/>
      <c r="FK1539" s="24"/>
      <c r="FL1539" s="24"/>
      <c r="FM1539" s="24"/>
      <c r="FN1539" s="24"/>
      <c r="FO1539" s="24"/>
      <c r="FP1539" s="24"/>
      <c r="FQ1539" s="24"/>
      <c r="FR1539" s="24"/>
      <c r="FS1539" s="24"/>
      <c r="FT1539" s="24"/>
      <c r="FU1539" s="24"/>
      <c r="FV1539" s="24"/>
      <c r="FW1539" s="24"/>
      <c r="FX1539" s="24"/>
      <c r="FY1539" s="24"/>
      <c r="FZ1539" s="24"/>
      <c r="GA1539" s="24"/>
      <c r="GB1539" s="24"/>
      <c r="GC1539" s="24"/>
      <c r="GD1539" s="24"/>
      <c r="GE1539" s="24"/>
      <c r="GF1539" s="24"/>
      <c r="GG1539" s="24"/>
      <c r="GH1539" s="24"/>
      <c r="GI1539" s="24"/>
      <c r="GJ1539" s="24"/>
      <c r="GK1539" s="24"/>
      <c r="GL1539" s="24"/>
      <c r="GM1539" s="24"/>
      <c r="GN1539" s="24"/>
      <c r="GO1539" s="24"/>
      <c r="GP1539" s="24"/>
      <c r="GQ1539" s="24"/>
      <c r="GR1539" s="24"/>
      <c r="GS1539" s="24"/>
      <c r="GT1539" s="24"/>
      <c r="GU1539" s="24"/>
      <c r="GV1539" s="24"/>
      <c r="GW1539" s="24"/>
      <c r="GX1539" s="24"/>
      <c r="GY1539" s="24"/>
      <c r="GZ1539" s="24"/>
      <c r="HA1539" s="24"/>
      <c r="HB1539" s="24"/>
      <c r="HC1539" s="24"/>
      <c r="HD1539" s="24"/>
      <c r="HE1539" s="24"/>
      <c r="HF1539" s="24"/>
      <c r="HG1539" s="24"/>
    </row>
    <row r="1540" spans="1:215" ht="13.5" customHeight="1" x14ac:dyDescent="0.2">
      <c r="A1540" s="24"/>
      <c r="B1540" s="24"/>
      <c r="C1540" s="125"/>
      <c r="D1540" s="125"/>
      <c r="O1540" s="24"/>
      <c r="P1540" s="24"/>
      <c r="Q1540" s="125"/>
      <c r="R1540" s="24"/>
      <c r="S1540" s="108"/>
      <c r="T1540" s="108"/>
      <c r="U1540" s="108"/>
      <c r="V1540" s="108"/>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c r="BY1540" s="24"/>
      <c r="BZ1540" s="24"/>
      <c r="CA1540" s="24"/>
      <c r="CB1540" s="24"/>
      <c r="CC1540" s="24"/>
      <c r="CD1540" s="24"/>
      <c r="CE1540" s="24"/>
      <c r="CF1540" s="24"/>
      <c r="CG1540" s="24"/>
      <c r="CH1540" s="24"/>
      <c r="CI1540" s="24"/>
      <c r="CJ1540" s="24"/>
      <c r="CK1540" s="24"/>
      <c r="CL1540" s="24"/>
      <c r="CM1540" s="24"/>
      <c r="CN1540" s="24"/>
      <c r="CO1540" s="24"/>
      <c r="CP1540" s="24"/>
      <c r="CQ1540" s="24"/>
      <c r="CR1540" s="24"/>
      <c r="CS1540" s="24"/>
      <c r="CT1540" s="24"/>
      <c r="CU1540" s="24"/>
      <c r="CV1540" s="24"/>
      <c r="CW1540" s="24"/>
      <c r="CX1540" s="24"/>
      <c r="CY1540" s="24"/>
      <c r="CZ1540" s="24"/>
      <c r="DA1540" s="24"/>
      <c r="DB1540" s="24"/>
      <c r="DC1540" s="24"/>
      <c r="DD1540" s="24"/>
      <c r="DE1540" s="24"/>
      <c r="DF1540" s="24"/>
      <c r="DG1540" s="24"/>
      <c r="DH1540" s="24"/>
      <c r="DI1540" s="24"/>
      <c r="DJ1540" s="24"/>
      <c r="DK1540" s="24"/>
      <c r="DL1540" s="24"/>
      <c r="DM1540" s="24"/>
      <c r="DN1540" s="24"/>
      <c r="DO1540" s="24"/>
      <c r="DP1540" s="24"/>
      <c r="DQ1540" s="24"/>
      <c r="DR1540" s="24"/>
      <c r="DS1540" s="24"/>
      <c r="DT1540" s="24"/>
      <c r="DU1540" s="24"/>
      <c r="DV1540" s="24"/>
      <c r="DW1540" s="24"/>
      <c r="DX1540" s="24"/>
      <c r="DY1540" s="24"/>
      <c r="DZ1540" s="24"/>
      <c r="EA1540" s="24"/>
      <c r="EB1540" s="24"/>
      <c r="EC1540" s="24"/>
      <c r="ED1540" s="24"/>
      <c r="EE1540" s="24"/>
      <c r="EF1540" s="24"/>
      <c r="EG1540" s="24"/>
      <c r="EH1540" s="24"/>
      <c r="EI1540" s="24"/>
      <c r="EJ1540" s="24"/>
      <c r="EK1540" s="24"/>
      <c r="EL1540" s="24"/>
      <c r="EM1540" s="24"/>
      <c r="EN1540" s="24"/>
      <c r="EO1540" s="24"/>
      <c r="EP1540" s="24"/>
      <c r="EQ1540" s="24"/>
      <c r="ER1540" s="24"/>
      <c r="ES1540" s="24"/>
      <c r="ET1540" s="24"/>
      <c r="EU1540" s="24"/>
      <c r="EV1540" s="24"/>
      <c r="EW1540" s="24"/>
      <c r="EX1540" s="24"/>
      <c r="EY1540" s="24"/>
      <c r="EZ1540" s="24"/>
      <c r="FA1540" s="24"/>
      <c r="FB1540" s="24"/>
      <c r="FC1540" s="24"/>
      <c r="FD1540" s="24"/>
      <c r="FE1540" s="24"/>
      <c r="FF1540" s="24"/>
      <c r="FG1540" s="24"/>
      <c r="FH1540" s="24"/>
      <c r="FI1540" s="24"/>
      <c r="FJ1540" s="24"/>
      <c r="FK1540" s="24"/>
      <c r="FL1540" s="24"/>
      <c r="FM1540" s="24"/>
      <c r="FN1540" s="24"/>
      <c r="FO1540" s="24"/>
      <c r="FP1540" s="24"/>
      <c r="FQ1540" s="24"/>
      <c r="FR1540" s="24"/>
      <c r="FS1540" s="24"/>
      <c r="FT1540" s="24"/>
      <c r="FU1540" s="24"/>
      <c r="FV1540" s="24"/>
      <c r="FW1540" s="24"/>
      <c r="FX1540" s="24"/>
      <c r="FY1540" s="24"/>
      <c r="FZ1540" s="24"/>
      <c r="GA1540" s="24"/>
      <c r="GB1540" s="24"/>
      <c r="GC1540" s="24"/>
      <c r="GD1540" s="24"/>
      <c r="GE1540" s="24"/>
      <c r="GF1540" s="24"/>
      <c r="GG1540" s="24"/>
      <c r="GH1540" s="24"/>
      <c r="GI1540" s="24"/>
      <c r="GJ1540" s="24"/>
      <c r="GK1540" s="24"/>
      <c r="GL1540" s="24"/>
      <c r="GM1540" s="24"/>
      <c r="GN1540" s="24"/>
      <c r="GO1540" s="24"/>
      <c r="GP1540" s="24"/>
      <c r="GQ1540" s="24"/>
      <c r="GR1540" s="24"/>
      <c r="GS1540" s="24"/>
      <c r="GT1540" s="24"/>
      <c r="GU1540" s="24"/>
      <c r="GV1540" s="24"/>
      <c r="GW1540" s="24"/>
      <c r="GX1540" s="24"/>
      <c r="GY1540" s="24"/>
      <c r="GZ1540" s="24"/>
      <c r="HA1540" s="24"/>
      <c r="HB1540" s="24"/>
      <c r="HC1540" s="24"/>
      <c r="HD1540" s="24"/>
      <c r="HE1540" s="24"/>
      <c r="HF1540" s="24"/>
      <c r="HG1540" s="24"/>
    </row>
    <row r="1541" spans="1:215" ht="13.5" customHeight="1" x14ac:dyDescent="0.2">
      <c r="A1541" s="24"/>
      <c r="B1541" s="24"/>
      <c r="C1541" s="125"/>
      <c r="D1541" s="125"/>
      <c r="O1541" s="24"/>
      <c r="P1541" s="24"/>
      <c r="Q1541" s="125"/>
      <c r="R1541" s="24"/>
      <c r="S1541" s="108"/>
      <c r="T1541" s="108"/>
      <c r="U1541" s="108"/>
      <c r="V1541" s="108"/>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c r="BY1541" s="24"/>
      <c r="BZ1541" s="24"/>
      <c r="CA1541" s="24"/>
      <c r="CB1541" s="24"/>
      <c r="CC1541" s="24"/>
      <c r="CD1541" s="24"/>
      <c r="CE1541" s="24"/>
      <c r="CF1541" s="24"/>
      <c r="CG1541" s="24"/>
      <c r="CH1541" s="24"/>
      <c r="CI1541" s="24"/>
      <c r="CJ1541" s="24"/>
      <c r="CK1541" s="24"/>
      <c r="CL1541" s="24"/>
      <c r="CM1541" s="24"/>
      <c r="CN1541" s="24"/>
      <c r="CO1541" s="24"/>
      <c r="CP1541" s="24"/>
      <c r="CQ1541" s="24"/>
      <c r="CR1541" s="24"/>
      <c r="CS1541" s="24"/>
      <c r="CT1541" s="24"/>
      <c r="CU1541" s="24"/>
      <c r="CV1541" s="24"/>
      <c r="CW1541" s="24"/>
      <c r="CX1541" s="24"/>
      <c r="CY1541" s="24"/>
      <c r="CZ1541" s="24"/>
      <c r="DA1541" s="24"/>
      <c r="DB1541" s="24"/>
      <c r="DC1541" s="24"/>
      <c r="DD1541" s="24"/>
      <c r="DE1541" s="24"/>
      <c r="DF1541" s="24"/>
      <c r="DG1541" s="24"/>
      <c r="DH1541" s="24"/>
      <c r="DI1541" s="24"/>
      <c r="DJ1541" s="24"/>
      <c r="DK1541" s="24"/>
      <c r="DL1541" s="24"/>
      <c r="DM1541" s="24"/>
      <c r="DN1541" s="24"/>
      <c r="DO1541" s="24"/>
      <c r="DP1541" s="24"/>
      <c r="DQ1541" s="24"/>
      <c r="DR1541" s="24"/>
      <c r="DS1541" s="24"/>
      <c r="DT1541" s="24"/>
      <c r="DU1541" s="24"/>
      <c r="DV1541" s="24"/>
      <c r="DW1541" s="24"/>
      <c r="DX1541" s="24"/>
      <c r="DY1541" s="24"/>
      <c r="DZ1541" s="24"/>
      <c r="EA1541" s="24"/>
      <c r="EB1541" s="24"/>
      <c r="EC1541" s="24"/>
      <c r="ED1541" s="24"/>
      <c r="EE1541" s="24"/>
      <c r="EF1541" s="24"/>
      <c r="EG1541" s="24"/>
      <c r="EH1541" s="24"/>
      <c r="EI1541" s="24"/>
      <c r="EJ1541" s="24"/>
      <c r="EK1541" s="24"/>
      <c r="EL1541" s="24"/>
      <c r="EM1541" s="24"/>
      <c r="EN1541" s="24"/>
      <c r="EO1541" s="24"/>
      <c r="EP1541" s="24"/>
      <c r="EQ1541" s="24"/>
      <c r="ER1541" s="24"/>
      <c r="ES1541" s="24"/>
      <c r="ET1541" s="24"/>
      <c r="EU1541" s="24"/>
      <c r="EV1541" s="24"/>
      <c r="EW1541" s="24"/>
      <c r="EX1541" s="24"/>
      <c r="EY1541" s="24"/>
      <c r="EZ1541" s="24"/>
      <c r="FA1541" s="24"/>
      <c r="FB1541" s="24"/>
      <c r="FC1541" s="24"/>
      <c r="FD1541" s="24"/>
      <c r="FE1541" s="24"/>
      <c r="FF1541" s="24"/>
      <c r="FG1541" s="24"/>
      <c r="FH1541" s="24"/>
      <c r="FI1541" s="24"/>
      <c r="FJ1541" s="24"/>
      <c r="FK1541" s="24"/>
      <c r="FL1541" s="24"/>
      <c r="FM1541" s="24"/>
      <c r="FN1541" s="24"/>
      <c r="FO1541" s="24"/>
      <c r="FP1541" s="24"/>
      <c r="FQ1541" s="24"/>
      <c r="FR1541" s="24"/>
      <c r="FS1541" s="24"/>
      <c r="FT1541" s="24"/>
      <c r="FU1541" s="24"/>
      <c r="FV1541" s="24"/>
      <c r="FW1541" s="24"/>
      <c r="FX1541" s="24"/>
      <c r="FY1541" s="24"/>
      <c r="FZ1541" s="24"/>
      <c r="GA1541" s="24"/>
      <c r="GB1541" s="24"/>
      <c r="GC1541" s="24"/>
      <c r="GD1541" s="24"/>
      <c r="GE1541" s="24"/>
      <c r="GF1541" s="24"/>
      <c r="GG1541" s="24"/>
      <c r="GH1541" s="24"/>
      <c r="GI1541" s="24"/>
      <c r="GJ1541" s="24"/>
      <c r="GK1541" s="24"/>
      <c r="GL1541" s="24"/>
      <c r="GM1541" s="24"/>
      <c r="GN1541" s="24"/>
      <c r="GO1541" s="24"/>
      <c r="GP1541" s="24"/>
      <c r="GQ1541" s="24"/>
      <c r="GR1541" s="24"/>
      <c r="GS1541" s="24"/>
      <c r="GT1541" s="24"/>
      <c r="GU1541" s="24"/>
      <c r="GV1541" s="24"/>
      <c r="GW1541" s="24"/>
      <c r="GX1541" s="24"/>
      <c r="GY1541" s="24"/>
      <c r="GZ1541" s="24"/>
      <c r="HA1541" s="24"/>
      <c r="HB1541" s="24"/>
      <c r="HC1541" s="24"/>
      <c r="HD1541" s="24"/>
      <c r="HE1541" s="24"/>
      <c r="HF1541" s="24"/>
      <c r="HG1541" s="24"/>
    </row>
    <row r="1542" spans="1:215" ht="13.5" customHeight="1" x14ac:dyDescent="0.2">
      <c r="A1542" s="24"/>
      <c r="B1542" s="24"/>
      <c r="C1542" s="125"/>
      <c r="D1542" s="125"/>
      <c r="O1542" s="24"/>
      <c r="P1542" s="24"/>
      <c r="Q1542" s="125"/>
      <c r="R1542" s="24"/>
      <c r="S1542" s="108"/>
      <c r="T1542" s="108"/>
      <c r="U1542" s="108"/>
      <c r="V1542" s="108"/>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4"/>
      <c r="CA1542" s="24"/>
      <c r="CB1542" s="24"/>
      <c r="CC1542" s="24"/>
      <c r="CD1542" s="24"/>
      <c r="CE1542" s="24"/>
      <c r="CF1542" s="24"/>
      <c r="CG1542" s="24"/>
      <c r="CH1542" s="24"/>
      <c r="CI1542" s="24"/>
      <c r="CJ1542" s="24"/>
      <c r="CK1542" s="24"/>
      <c r="CL1542" s="24"/>
      <c r="CM1542" s="24"/>
      <c r="CN1542" s="24"/>
      <c r="CO1542" s="24"/>
      <c r="CP1542" s="24"/>
      <c r="CQ1542" s="24"/>
      <c r="CR1542" s="24"/>
      <c r="CS1542" s="24"/>
      <c r="CT1542" s="24"/>
      <c r="CU1542" s="24"/>
      <c r="CV1542" s="24"/>
      <c r="CW1542" s="24"/>
      <c r="CX1542" s="24"/>
      <c r="CY1542" s="24"/>
      <c r="CZ1542" s="24"/>
      <c r="DA1542" s="24"/>
      <c r="DB1542" s="24"/>
      <c r="DC1542" s="24"/>
      <c r="DD1542" s="24"/>
      <c r="DE1542" s="24"/>
      <c r="DF1542" s="24"/>
      <c r="DG1542" s="24"/>
      <c r="DH1542" s="24"/>
      <c r="DI1542" s="24"/>
      <c r="DJ1542" s="24"/>
      <c r="DK1542" s="24"/>
      <c r="DL1542" s="24"/>
      <c r="DM1542" s="24"/>
      <c r="DN1542" s="24"/>
      <c r="DO1542" s="24"/>
      <c r="DP1542" s="24"/>
      <c r="DQ1542" s="24"/>
      <c r="DR1542" s="24"/>
      <c r="DS1542" s="24"/>
      <c r="DT1542" s="24"/>
      <c r="DU1542" s="24"/>
      <c r="DV1542" s="24"/>
      <c r="DW1542" s="24"/>
      <c r="DX1542" s="24"/>
      <c r="DY1542" s="24"/>
      <c r="DZ1542" s="24"/>
      <c r="EA1542" s="24"/>
      <c r="EB1542" s="24"/>
      <c r="EC1542" s="24"/>
      <c r="ED1542" s="24"/>
      <c r="EE1542" s="24"/>
      <c r="EF1542" s="24"/>
      <c r="EG1542" s="24"/>
      <c r="EH1542" s="24"/>
      <c r="EI1542" s="24"/>
      <c r="EJ1542" s="24"/>
      <c r="EK1542" s="24"/>
      <c r="EL1542" s="24"/>
      <c r="EM1542" s="24"/>
      <c r="EN1542" s="24"/>
      <c r="EO1542" s="24"/>
      <c r="EP1542" s="24"/>
      <c r="EQ1542" s="24"/>
      <c r="ER1542" s="24"/>
      <c r="ES1542" s="24"/>
      <c r="ET1542" s="24"/>
      <c r="EU1542" s="24"/>
      <c r="EV1542" s="24"/>
      <c r="EW1542" s="24"/>
      <c r="EX1542" s="24"/>
      <c r="EY1542" s="24"/>
      <c r="EZ1542" s="24"/>
      <c r="FA1542" s="24"/>
      <c r="FB1542" s="24"/>
      <c r="FC1542" s="24"/>
      <c r="FD1542" s="24"/>
      <c r="FE1542" s="24"/>
      <c r="FF1542" s="24"/>
      <c r="FG1542" s="24"/>
      <c r="FH1542" s="24"/>
      <c r="FI1542" s="24"/>
      <c r="FJ1542" s="24"/>
      <c r="FK1542" s="24"/>
      <c r="FL1542" s="24"/>
      <c r="FM1542" s="24"/>
      <c r="FN1542" s="24"/>
      <c r="FO1542" s="24"/>
      <c r="FP1542" s="24"/>
      <c r="FQ1542" s="24"/>
      <c r="FR1542" s="24"/>
      <c r="FS1542" s="24"/>
      <c r="FT1542" s="24"/>
      <c r="FU1542" s="24"/>
      <c r="FV1542" s="24"/>
      <c r="FW1542" s="24"/>
      <c r="FX1542" s="24"/>
      <c r="FY1542" s="24"/>
      <c r="FZ1542" s="24"/>
      <c r="GA1542" s="24"/>
      <c r="GB1542" s="24"/>
      <c r="GC1542" s="24"/>
      <c r="GD1542" s="24"/>
      <c r="GE1542" s="24"/>
      <c r="GF1542" s="24"/>
      <c r="GG1542" s="24"/>
      <c r="GH1542" s="24"/>
      <c r="GI1542" s="24"/>
      <c r="GJ1542" s="24"/>
      <c r="GK1542" s="24"/>
      <c r="GL1542" s="24"/>
      <c r="GM1542" s="24"/>
      <c r="GN1542" s="24"/>
      <c r="GO1542" s="24"/>
      <c r="GP1542" s="24"/>
      <c r="GQ1542" s="24"/>
      <c r="GR1542" s="24"/>
      <c r="GS1542" s="24"/>
      <c r="GT1542" s="24"/>
      <c r="GU1542" s="24"/>
      <c r="GV1542" s="24"/>
      <c r="GW1542" s="24"/>
      <c r="GX1542" s="24"/>
      <c r="GY1542" s="24"/>
      <c r="GZ1542" s="24"/>
      <c r="HA1542" s="24"/>
      <c r="HB1542" s="24"/>
      <c r="HC1542" s="24"/>
      <c r="HD1542" s="24"/>
      <c r="HE1542" s="24"/>
      <c r="HF1542" s="24"/>
      <c r="HG1542" s="24"/>
    </row>
    <row r="1543" spans="1:215" ht="13.5" customHeight="1" x14ac:dyDescent="0.2">
      <c r="A1543" s="24"/>
      <c r="B1543" s="24"/>
      <c r="C1543" s="125"/>
      <c r="D1543" s="125"/>
      <c r="O1543" s="24"/>
      <c r="P1543" s="24"/>
      <c r="Q1543" s="125"/>
      <c r="R1543" s="24"/>
      <c r="S1543" s="108"/>
      <c r="T1543" s="108"/>
      <c r="U1543" s="108"/>
      <c r="V1543" s="108"/>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c r="BY1543" s="24"/>
      <c r="BZ1543" s="24"/>
      <c r="CA1543" s="24"/>
      <c r="CB1543" s="24"/>
      <c r="CC1543" s="24"/>
      <c r="CD1543" s="24"/>
      <c r="CE1543" s="24"/>
      <c r="CF1543" s="24"/>
      <c r="CG1543" s="24"/>
      <c r="CH1543" s="24"/>
      <c r="CI1543" s="24"/>
      <c r="CJ1543" s="24"/>
      <c r="CK1543" s="24"/>
      <c r="CL1543" s="24"/>
      <c r="CM1543" s="24"/>
      <c r="CN1543" s="24"/>
      <c r="CO1543" s="24"/>
      <c r="CP1543" s="24"/>
      <c r="CQ1543" s="24"/>
      <c r="CR1543" s="24"/>
      <c r="CS1543" s="24"/>
      <c r="CT1543" s="24"/>
      <c r="CU1543" s="24"/>
      <c r="CV1543" s="24"/>
      <c r="CW1543" s="24"/>
      <c r="CX1543" s="24"/>
      <c r="CY1543" s="24"/>
      <c r="CZ1543" s="24"/>
      <c r="DA1543" s="24"/>
      <c r="DB1543" s="24"/>
      <c r="DC1543" s="24"/>
      <c r="DD1543" s="24"/>
      <c r="DE1543" s="24"/>
      <c r="DF1543" s="24"/>
      <c r="DG1543" s="24"/>
      <c r="DH1543" s="24"/>
      <c r="DI1543" s="24"/>
      <c r="DJ1543" s="24"/>
      <c r="DK1543" s="24"/>
      <c r="DL1543" s="24"/>
      <c r="DM1543" s="24"/>
      <c r="DN1543" s="24"/>
      <c r="DO1543" s="24"/>
      <c r="DP1543" s="24"/>
      <c r="DQ1543" s="24"/>
      <c r="DR1543" s="24"/>
      <c r="DS1543" s="24"/>
      <c r="DT1543" s="24"/>
      <c r="DU1543" s="24"/>
      <c r="DV1543" s="24"/>
      <c r="DW1543" s="24"/>
      <c r="DX1543" s="24"/>
      <c r="DY1543" s="24"/>
      <c r="DZ1543" s="24"/>
      <c r="EA1543" s="24"/>
      <c r="EB1543" s="24"/>
      <c r="EC1543" s="24"/>
      <c r="ED1543" s="24"/>
      <c r="EE1543" s="24"/>
      <c r="EF1543" s="24"/>
      <c r="EG1543" s="24"/>
      <c r="EH1543" s="24"/>
      <c r="EI1543" s="24"/>
      <c r="EJ1543" s="24"/>
      <c r="EK1543" s="24"/>
      <c r="EL1543" s="24"/>
      <c r="EM1543" s="24"/>
      <c r="EN1543" s="24"/>
      <c r="EO1543" s="24"/>
      <c r="EP1543" s="24"/>
      <c r="EQ1543" s="24"/>
      <c r="ER1543" s="24"/>
      <c r="ES1543" s="24"/>
      <c r="ET1543" s="24"/>
      <c r="EU1543" s="24"/>
      <c r="EV1543" s="24"/>
      <c r="EW1543" s="24"/>
      <c r="EX1543" s="24"/>
      <c r="EY1543" s="24"/>
      <c r="EZ1543" s="24"/>
      <c r="FA1543" s="24"/>
      <c r="FB1543" s="24"/>
      <c r="FC1543" s="24"/>
      <c r="FD1543" s="24"/>
      <c r="FE1543" s="24"/>
      <c r="FF1543" s="24"/>
      <c r="FG1543" s="24"/>
      <c r="FH1543" s="24"/>
      <c r="FI1543" s="24"/>
      <c r="FJ1543" s="24"/>
      <c r="FK1543" s="24"/>
      <c r="FL1543" s="24"/>
      <c r="FM1543" s="24"/>
      <c r="FN1543" s="24"/>
      <c r="FO1543" s="24"/>
      <c r="FP1543" s="24"/>
      <c r="FQ1543" s="24"/>
      <c r="FR1543" s="24"/>
      <c r="FS1543" s="24"/>
      <c r="FT1543" s="24"/>
      <c r="FU1543" s="24"/>
      <c r="FV1543" s="24"/>
      <c r="FW1543" s="24"/>
      <c r="FX1543" s="24"/>
      <c r="FY1543" s="24"/>
      <c r="FZ1543" s="24"/>
      <c r="GA1543" s="24"/>
      <c r="GB1543" s="24"/>
      <c r="GC1543" s="24"/>
      <c r="GD1543" s="24"/>
      <c r="GE1543" s="24"/>
      <c r="GF1543" s="24"/>
      <c r="GG1543" s="24"/>
      <c r="GH1543" s="24"/>
      <c r="GI1543" s="24"/>
      <c r="GJ1543" s="24"/>
      <c r="GK1543" s="24"/>
      <c r="GL1543" s="24"/>
      <c r="GM1543" s="24"/>
      <c r="GN1543" s="24"/>
      <c r="GO1543" s="24"/>
      <c r="GP1543" s="24"/>
      <c r="GQ1543" s="24"/>
      <c r="GR1543" s="24"/>
      <c r="GS1543" s="24"/>
      <c r="GT1543" s="24"/>
      <c r="GU1543" s="24"/>
      <c r="GV1543" s="24"/>
      <c r="GW1543" s="24"/>
      <c r="GX1543" s="24"/>
      <c r="GY1543" s="24"/>
      <c r="GZ1543" s="24"/>
      <c r="HA1543" s="24"/>
      <c r="HB1543" s="24"/>
      <c r="HC1543" s="24"/>
      <c r="HD1543" s="24"/>
      <c r="HE1543" s="24"/>
      <c r="HF1543" s="24"/>
      <c r="HG1543" s="24"/>
    </row>
    <row r="1544" spans="1:215" ht="13.5" customHeight="1" x14ac:dyDescent="0.2">
      <c r="A1544" s="24"/>
      <c r="B1544" s="24"/>
      <c r="C1544" s="125"/>
      <c r="D1544" s="125"/>
      <c r="O1544" s="24"/>
      <c r="P1544" s="24"/>
      <c r="Q1544" s="125"/>
      <c r="R1544" s="24"/>
      <c r="S1544" s="108"/>
      <c r="T1544" s="108"/>
      <c r="U1544" s="108"/>
      <c r="V1544" s="108"/>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c r="BY1544" s="24"/>
      <c r="BZ1544" s="24"/>
      <c r="CA1544" s="24"/>
      <c r="CB1544" s="24"/>
      <c r="CC1544" s="24"/>
      <c r="CD1544" s="24"/>
      <c r="CE1544" s="24"/>
      <c r="CF1544" s="24"/>
      <c r="CG1544" s="24"/>
      <c r="CH1544" s="24"/>
      <c r="CI1544" s="24"/>
      <c r="CJ1544" s="24"/>
      <c r="CK1544" s="24"/>
      <c r="CL1544" s="24"/>
      <c r="CM1544" s="24"/>
      <c r="CN1544" s="24"/>
      <c r="CO1544" s="24"/>
      <c r="CP1544" s="24"/>
      <c r="CQ1544" s="24"/>
      <c r="CR1544" s="24"/>
      <c r="CS1544" s="24"/>
      <c r="CT1544" s="24"/>
      <c r="CU1544" s="24"/>
      <c r="CV1544" s="24"/>
      <c r="CW1544" s="24"/>
      <c r="CX1544" s="24"/>
      <c r="CY1544" s="24"/>
      <c r="CZ1544" s="24"/>
      <c r="DA1544" s="24"/>
      <c r="DB1544" s="24"/>
      <c r="DC1544" s="24"/>
      <c r="DD1544" s="24"/>
      <c r="DE1544" s="24"/>
      <c r="DF1544" s="24"/>
      <c r="DG1544" s="24"/>
      <c r="DH1544" s="24"/>
      <c r="DI1544" s="24"/>
      <c r="DJ1544" s="24"/>
      <c r="DK1544" s="24"/>
      <c r="DL1544" s="24"/>
      <c r="DM1544" s="24"/>
      <c r="DN1544" s="24"/>
      <c r="DO1544" s="24"/>
      <c r="DP1544" s="24"/>
      <c r="DQ1544" s="24"/>
      <c r="DR1544" s="24"/>
      <c r="DS1544" s="24"/>
      <c r="DT1544" s="24"/>
      <c r="DU1544" s="24"/>
      <c r="DV1544" s="24"/>
      <c r="DW1544" s="24"/>
      <c r="DX1544" s="24"/>
      <c r="DY1544" s="24"/>
      <c r="DZ1544" s="24"/>
      <c r="EA1544" s="24"/>
      <c r="EB1544" s="24"/>
      <c r="EC1544" s="24"/>
      <c r="ED1544" s="24"/>
      <c r="EE1544" s="24"/>
      <c r="EF1544" s="24"/>
      <c r="EG1544" s="24"/>
      <c r="EH1544" s="24"/>
      <c r="EI1544" s="24"/>
      <c r="EJ1544" s="24"/>
      <c r="EK1544" s="24"/>
      <c r="EL1544" s="24"/>
      <c r="EM1544" s="24"/>
      <c r="EN1544" s="24"/>
      <c r="EO1544" s="24"/>
      <c r="EP1544" s="24"/>
      <c r="EQ1544" s="24"/>
      <c r="ER1544" s="24"/>
      <c r="ES1544" s="24"/>
      <c r="ET1544" s="24"/>
      <c r="EU1544" s="24"/>
      <c r="EV1544" s="24"/>
      <c r="EW1544" s="24"/>
      <c r="EX1544" s="24"/>
      <c r="EY1544" s="24"/>
      <c r="EZ1544" s="24"/>
      <c r="FA1544" s="24"/>
      <c r="FB1544" s="24"/>
      <c r="FC1544" s="24"/>
      <c r="FD1544" s="24"/>
      <c r="FE1544" s="24"/>
      <c r="FF1544" s="24"/>
      <c r="FG1544" s="24"/>
      <c r="FH1544" s="24"/>
      <c r="FI1544" s="24"/>
      <c r="FJ1544" s="24"/>
      <c r="FK1544" s="24"/>
      <c r="FL1544" s="24"/>
      <c r="FM1544" s="24"/>
      <c r="FN1544" s="24"/>
      <c r="FO1544" s="24"/>
      <c r="FP1544" s="24"/>
      <c r="FQ1544" s="24"/>
      <c r="FR1544" s="24"/>
      <c r="FS1544" s="24"/>
      <c r="FT1544" s="24"/>
      <c r="FU1544" s="24"/>
      <c r="FV1544" s="24"/>
      <c r="FW1544" s="24"/>
      <c r="FX1544" s="24"/>
      <c r="FY1544" s="24"/>
      <c r="FZ1544" s="24"/>
      <c r="GA1544" s="24"/>
      <c r="GB1544" s="24"/>
      <c r="GC1544" s="24"/>
      <c r="GD1544" s="24"/>
      <c r="GE1544" s="24"/>
      <c r="GF1544" s="24"/>
      <c r="GG1544" s="24"/>
      <c r="GH1544" s="24"/>
      <c r="GI1544" s="24"/>
      <c r="GJ1544" s="24"/>
      <c r="GK1544" s="24"/>
      <c r="GL1544" s="24"/>
      <c r="GM1544" s="24"/>
      <c r="GN1544" s="24"/>
      <c r="GO1544" s="24"/>
      <c r="GP1544" s="24"/>
      <c r="GQ1544" s="24"/>
      <c r="GR1544" s="24"/>
      <c r="GS1544" s="24"/>
      <c r="GT1544" s="24"/>
      <c r="GU1544" s="24"/>
      <c r="GV1544" s="24"/>
      <c r="GW1544" s="24"/>
      <c r="GX1544" s="24"/>
      <c r="GY1544" s="24"/>
      <c r="GZ1544" s="24"/>
      <c r="HA1544" s="24"/>
      <c r="HB1544" s="24"/>
      <c r="HC1544" s="24"/>
      <c r="HD1544" s="24"/>
      <c r="HE1544" s="24"/>
      <c r="HF1544" s="24"/>
      <c r="HG1544" s="24"/>
    </row>
    <row r="1545" spans="1:215" ht="13.5" customHeight="1" x14ac:dyDescent="0.2">
      <c r="A1545" s="24"/>
      <c r="B1545" s="24"/>
      <c r="C1545" s="125"/>
      <c r="D1545" s="125"/>
      <c r="O1545" s="24"/>
      <c r="P1545" s="24"/>
      <c r="Q1545" s="125"/>
      <c r="R1545" s="24"/>
      <c r="S1545" s="108"/>
      <c r="T1545" s="108"/>
      <c r="U1545" s="108"/>
      <c r="V1545" s="108"/>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c r="BY1545" s="24"/>
      <c r="BZ1545" s="24"/>
      <c r="CA1545" s="24"/>
      <c r="CB1545" s="24"/>
      <c r="CC1545" s="24"/>
      <c r="CD1545" s="24"/>
      <c r="CE1545" s="24"/>
      <c r="CF1545" s="24"/>
      <c r="CG1545" s="24"/>
      <c r="CH1545" s="24"/>
      <c r="CI1545" s="24"/>
      <c r="CJ1545" s="24"/>
      <c r="CK1545" s="24"/>
      <c r="CL1545" s="24"/>
      <c r="CM1545" s="24"/>
      <c r="CN1545" s="24"/>
      <c r="CO1545" s="24"/>
      <c r="CP1545" s="24"/>
      <c r="CQ1545" s="24"/>
      <c r="CR1545" s="24"/>
      <c r="CS1545" s="24"/>
      <c r="CT1545" s="24"/>
      <c r="CU1545" s="24"/>
      <c r="CV1545" s="24"/>
      <c r="CW1545" s="24"/>
      <c r="CX1545" s="24"/>
      <c r="CY1545" s="24"/>
      <c r="CZ1545" s="24"/>
      <c r="DA1545" s="24"/>
      <c r="DB1545" s="24"/>
      <c r="DC1545" s="24"/>
      <c r="DD1545" s="24"/>
      <c r="DE1545" s="24"/>
      <c r="DF1545" s="24"/>
      <c r="DG1545" s="24"/>
      <c r="DH1545" s="24"/>
      <c r="DI1545" s="24"/>
      <c r="DJ1545" s="24"/>
      <c r="DK1545" s="24"/>
      <c r="DL1545" s="24"/>
      <c r="DM1545" s="24"/>
      <c r="DN1545" s="24"/>
      <c r="DO1545" s="24"/>
      <c r="DP1545" s="24"/>
      <c r="DQ1545" s="24"/>
      <c r="DR1545" s="24"/>
      <c r="DS1545" s="24"/>
      <c r="DT1545" s="24"/>
      <c r="DU1545" s="24"/>
      <c r="DV1545" s="24"/>
      <c r="DW1545" s="24"/>
      <c r="DX1545" s="24"/>
      <c r="DY1545" s="24"/>
      <c r="DZ1545" s="24"/>
      <c r="EA1545" s="24"/>
      <c r="EB1545" s="24"/>
      <c r="EC1545" s="24"/>
      <c r="ED1545" s="24"/>
      <c r="EE1545" s="24"/>
      <c r="EF1545" s="24"/>
      <c r="EG1545" s="24"/>
      <c r="EH1545" s="24"/>
      <c r="EI1545" s="24"/>
      <c r="EJ1545" s="24"/>
      <c r="EK1545" s="24"/>
      <c r="EL1545" s="24"/>
      <c r="EM1545" s="24"/>
      <c r="EN1545" s="24"/>
      <c r="EO1545" s="24"/>
      <c r="EP1545" s="24"/>
      <c r="EQ1545" s="24"/>
      <c r="ER1545" s="24"/>
      <c r="ES1545" s="24"/>
      <c r="ET1545" s="24"/>
      <c r="EU1545" s="24"/>
      <c r="EV1545" s="24"/>
      <c r="EW1545" s="24"/>
      <c r="EX1545" s="24"/>
      <c r="EY1545" s="24"/>
      <c r="EZ1545" s="24"/>
      <c r="FA1545" s="24"/>
      <c r="FB1545" s="24"/>
      <c r="FC1545" s="24"/>
      <c r="FD1545" s="24"/>
      <c r="FE1545" s="24"/>
      <c r="FF1545" s="24"/>
      <c r="FG1545" s="24"/>
      <c r="FH1545" s="24"/>
      <c r="FI1545" s="24"/>
      <c r="FJ1545" s="24"/>
      <c r="FK1545" s="24"/>
      <c r="FL1545" s="24"/>
      <c r="FM1545" s="24"/>
      <c r="FN1545" s="24"/>
      <c r="FO1545" s="24"/>
      <c r="FP1545" s="24"/>
      <c r="FQ1545" s="24"/>
      <c r="FR1545" s="24"/>
      <c r="FS1545" s="24"/>
      <c r="FT1545" s="24"/>
      <c r="FU1545" s="24"/>
      <c r="FV1545" s="24"/>
      <c r="FW1545" s="24"/>
      <c r="FX1545" s="24"/>
      <c r="FY1545" s="24"/>
      <c r="FZ1545" s="24"/>
      <c r="GA1545" s="24"/>
      <c r="GB1545" s="24"/>
      <c r="GC1545" s="24"/>
      <c r="GD1545" s="24"/>
      <c r="GE1545" s="24"/>
      <c r="GF1545" s="24"/>
      <c r="GG1545" s="24"/>
      <c r="GH1545" s="24"/>
      <c r="GI1545" s="24"/>
      <c r="GJ1545" s="24"/>
      <c r="GK1545" s="24"/>
      <c r="GL1545" s="24"/>
      <c r="GM1545" s="24"/>
      <c r="GN1545" s="24"/>
      <c r="GO1545" s="24"/>
      <c r="GP1545" s="24"/>
      <c r="GQ1545" s="24"/>
      <c r="GR1545" s="24"/>
      <c r="GS1545" s="24"/>
      <c r="GT1545" s="24"/>
      <c r="GU1545" s="24"/>
      <c r="GV1545" s="24"/>
      <c r="GW1545" s="24"/>
      <c r="GX1545" s="24"/>
      <c r="GY1545" s="24"/>
      <c r="GZ1545" s="24"/>
      <c r="HA1545" s="24"/>
      <c r="HB1545" s="24"/>
      <c r="HC1545" s="24"/>
      <c r="HD1545" s="24"/>
      <c r="HE1545" s="24"/>
      <c r="HF1545" s="24"/>
      <c r="HG1545" s="24"/>
    </row>
    <row r="1546" spans="1:215" ht="13.5" customHeight="1" x14ac:dyDescent="0.2">
      <c r="A1546" s="24"/>
      <c r="B1546" s="24"/>
      <c r="C1546" s="125"/>
      <c r="D1546" s="125"/>
      <c r="O1546" s="24"/>
      <c r="P1546" s="24"/>
      <c r="Q1546" s="125"/>
      <c r="R1546" s="24"/>
      <c r="S1546" s="108"/>
      <c r="T1546" s="108"/>
      <c r="U1546" s="108"/>
      <c r="V1546" s="108"/>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c r="BY1546" s="24"/>
      <c r="BZ1546" s="24"/>
      <c r="CA1546" s="24"/>
      <c r="CB1546" s="24"/>
      <c r="CC1546" s="24"/>
      <c r="CD1546" s="24"/>
      <c r="CE1546" s="24"/>
      <c r="CF1546" s="24"/>
      <c r="CG1546" s="24"/>
      <c r="CH1546" s="24"/>
      <c r="CI1546" s="24"/>
      <c r="CJ1546" s="24"/>
      <c r="CK1546" s="24"/>
      <c r="CL1546" s="24"/>
      <c r="CM1546" s="24"/>
      <c r="CN1546" s="24"/>
      <c r="CO1546" s="24"/>
      <c r="CP1546" s="24"/>
      <c r="CQ1546" s="24"/>
      <c r="CR1546" s="24"/>
      <c r="CS1546" s="24"/>
      <c r="CT1546" s="24"/>
      <c r="CU1546" s="24"/>
      <c r="CV1546" s="24"/>
      <c r="CW1546" s="24"/>
      <c r="CX1546" s="24"/>
      <c r="CY1546" s="24"/>
      <c r="CZ1546" s="24"/>
      <c r="DA1546" s="24"/>
      <c r="DB1546" s="24"/>
      <c r="DC1546" s="24"/>
      <c r="DD1546" s="24"/>
      <c r="DE1546" s="24"/>
      <c r="DF1546" s="24"/>
      <c r="DG1546" s="24"/>
      <c r="DH1546" s="24"/>
      <c r="DI1546" s="24"/>
      <c r="DJ1546" s="24"/>
      <c r="DK1546" s="24"/>
      <c r="DL1546" s="24"/>
      <c r="DM1546" s="24"/>
      <c r="DN1546" s="24"/>
      <c r="DO1546" s="24"/>
      <c r="DP1546" s="24"/>
      <c r="DQ1546" s="24"/>
      <c r="DR1546" s="24"/>
      <c r="DS1546" s="24"/>
      <c r="DT1546" s="24"/>
      <c r="DU1546" s="24"/>
      <c r="DV1546" s="24"/>
      <c r="DW1546" s="24"/>
      <c r="DX1546" s="24"/>
      <c r="DY1546" s="24"/>
      <c r="DZ1546" s="24"/>
      <c r="EA1546" s="24"/>
      <c r="EB1546" s="24"/>
      <c r="EC1546" s="24"/>
      <c r="ED1546" s="24"/>
      <c r="EE1546" s="24"/>
      <c r="EF1546" s="24"/>
      <c r="EG1546" s="24"/>
      <c r="EH1546" s="24"/>
      <c r="EI1546" s="24"/>
      <c r="EJ1546" s="24"/>
      <c r="EK1546" s="24"/>
      <c r="EL1546" s="24"/>
      <c r="EM1546" s="24"/>
      <c r="EN1546" s="24"/>
      <c r="EO1546" s="24"/>
      <c r="EP1546" s="24"/>
      <c r="EQ1546" s="24"/>
      <c r="ER1546" s="24"/>
      <c r="ES1546" s="24"/>
      <c r="ET1546" s="24"/>
      <c r="EU1546" s="24"/>
      <c r="EV1546" s="24"/>
      <c r="EW1546" s="24"/>
      <c r="EX1546" s="24"/>
      <c r="EY1546" s="24"/>
      <c r="EZ1546" s="24"/>
      <c r="FA1546" s="24"/>
      <c r="FB1546" s="24"/>
      <c r="FC1546" s="24"/>
      <c r="FD1546" s="24"/>
      <c r="FE1546" s="24"/>
      <c r="FF1546" s="24"/>
      <c r="FG1546" s="24"/>
      <c r="FH1546" s="24"/>
      <c r="FI1546" s="24"/>
      <c r="FJ1546" s="24"/>
      <c r="FK1546" s="24"/>
      <c r="FL1546" s="24"/>
      <c r="FM1546" s="24"/>
      <c r="FN1546" s="24"/>
      <c r="FO1546" s="24"/>
      <c r="FP1546" s="24"/>
      <c r="FQ1546" s="24"/>
      <c r="FR1546" s="24"/>
      <c r="FS1546" s="24"/>
      <c r="FT1546" s="24"/>
      <c r="FU1546" s="24"/>
      <c r="FV1546" s="24"/>
      <c r="FW1546" s="24"/>
      <c r="FX1546" s="24"/>
      <c r="FY1546" s="24"/>
      <c r="FZ1546" s="24"/>
      <c r="GA1546" s="24"/>
      <c r="GB1546" s="24"/>
      <c r="GC1546" s="24"/>
      <c r="GD1546" s="24"/>
      <c r="GE1546" s="24"/>
      <c r="GF1546" s="24"/>
      <c r="GG1546" s="24"/>
      <c r="GH1546" s="24"/>
      <c r="GI1546" s="24"/>
      <c r="GJ1546" s="24"/>
      <c r="GK1546" s="24"/>
      <c r="GL1546" s="24"/>
      <c r="GM1546" s="24"/>
      <c r="GN1546" s="24"/>
      <c r="GO1546" s="24"/>
      <c r="GP1546" s="24"/>
      <c r="GQ1546" s="24"/>
      <c r="GR1546" s="24"/>
      <c r="GS1546" s="24"/>
      <c r="GT1546" s="24"/>
      <c r="GU1546" s="24"/>
      <c r="GV1546" s="24"/>
      <c r="GW1546" s="24"/>
      <c r="GX1546" s="24"/>
      <c r="GY1546" s="24"/>
      <c r="GZ1546" s="24"/>
      <c r="HA1546" s="24"/>
      <c r="HB1546" s="24"/>
      <c r="HC1546" s="24"/>
      <c r="HD1546" s="24"/>
      <c r="HE1546" s="24"/>
      <c r="HF1546" s="24"/>
      <c r="HG1546" s="24"/>
    </row>
    <row r="1547" spans="1:215" ht="13.5" customHeight="1" x14ac:dyDescent="0.2">
      <c r="A1547" s="24"/>
      <c r="B1547" s="24"/>
      <c r="C1547" s="125"/>
      <c r="D1547" s="125"/>
      <c r="O1547" s="24"/>
      <c r="P1547" s="24"/>
      <c r="Q1547" s="125"/>
      <c r="R1547" s="24"/>
      <c r="S1547" s="108"/>
      <c r="T1547" s="108"/>
      <c r="U1547" s="108"/>
      <c r="V1547" s="108"/>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c r="BY1547" s="24"/>
      <c r="BZ1547" s="24"/>
      <c r="CA1547" s="24"/>
      <c r="CB1547" s="24"/>
      <c r="CC1547" s="24"/>
      <c r="CD1547" s="24"/>
      <c r="CE1547" s="24"/>
      <c r="CF1547" s="24"/>
      <c r="CG1547" s="24"/>
      <c r="CH1547" s="24"/>
      <c r="CI1547" s="24"/>
      <c r="CJ1547" s="24"/>
      <c r="CK1547" s="24"/>
      <c r="CL1547" s="24"/>
      <c r="CM1547" s="24"/>
      <c r="CN1547" s="24"/>
      <c r="CO1547" s="24"/>
      <c r="CP1547" s="24"/>
      <c r="CQ1547" s="24"/>
      <c r="CR1547" s="24"/>
      <c r="CS1547" s="24"/>
      <c r="CT1547" s="24"/>
      <c r="CU1547" s="24"/>
      <c r="CV1547" s="24"/>
      <c r="CW1547" s="24"/>
      <c r="CX1547" s="24"/>
      <c r="CY1547" s="24"/>
      <c r="CZ1547" s="24"/>
      <c r="DA1547" s="24"/>
      <c r="DB1547" s="24"/>
      <c r="DC1547" s="24"/>
      <c r="DD1547" s="24"/>
      <c r="DE1547" s="24"/>
      <c r="DF1547" s="24"/>
      <c r="DG1547" s="24"/>
      <c r="DH1547" s="24"/>
      <c r="DI1547" s="24"/>
      <c r="DJ1547" s="24"/>
      <c r="DK1547" s="24"/>
      <c r="DL1547" s="24"/>
      <c r="DM1547" s="24"/>
      <c r="DN1547" s="24"/>
      <c r="DO1547" s="24"/>
      <c r="DP1547" s="24"/>
      <c r="DQ1547" s="24"/>
      <c r="DR1547" s="24"/>
      <c r="DS1547" s="24"/>
      <c r="DT1547" s="24"/>
      <c r="DU1547" s="24"/>
      <c r="DV1547" s="24"/>
      <c r="DW1547" s="24"/>
      <c r="DX1547" s="24"/>
      <c r="DY1547" s="24"/>
      <c r="DZ1547" s="24"/>
      <c r="EA1547" s="24"/>
      <c r="EB1547" s="24"/>
      <c r="EC1547" s="24"/>
      <c r="ED1547" s="24"/>
      <c r="EE1547" s="24"/>
      <c r="EF1547" s="24"/>
      <c r="EG1547" s="24"/>
      <c r="EH1547" s="24"/>
      <c r="EI1547" s="24"/>
      <c r="EJ1547" s="24"/>
      <c r="EK1547" s="24"/>
      <c r="EL1547" s="24"/>
      <c r="EM1547" s="24"/>
      <c r="EN1547" s="24"/>
      <c r="EO1547" s="24"/>
      <c r="EP1547" s="24"/>
      <c r="EQ1547" s="24"/>
      <c r="ER1547" s="24"/>
      <c r="ES1547" s="24"/>
      <c r="ET1547" s="24"/>
      <c r="EU1547" s="24"/>
      <c r="EV1547" s="24"/>
      <c r="EW1547" s="24"/>
      <c r="EX1547" s="24"/>
      <c r="EY1547" s="24"/>
      <c r="EZ1547" s="24"/>
      <c r="FA1547" s="24"/>
      <c r="FB1547" s="24"/>
      <c r="FC1547" s="24"/>
      <c r="FD1547" s="24"/>
      <c r="FE1547" s="24"/>
      <c r="FF1547" s="24"/>
      <c r="FG1547" s="24"/>
      <c r="FH1547" s="24"/>
      <c r="FI1547" s="24"/>
      <c r="FJ1547" s="24"/>
      <c r="FK1547" s="24"/>
      <c r="FL1547" s="24"/>
      <c r="FM1547" s="24"/>
      <c r="FN1547" s="24"/>
      <c r="FO1547" s="24"/>
      <c r="FP1547" s="24"/>
      <c r="FQ1547" s="24"/>
      <c r="FR1547" s="24"/>
      <c r="FS1547" s="24"/>
      <c r="FT1547" s="24"/>
      <c r="FU1547" s="24"/>
      <c r="FV1547" s="24"/>
      <c r="FW1547" s="24"/>
      <c r="FX1547" s="24"/>
      <c r="FY1547" s="24"/>
      <c r="FZ1547" s="24"/>
      <c r="GA1547" s="24"/>
      <c r="GB1547" s="24"/>
      <c r="GC1547" s="24"/>
      <c r="GD1547" s="24"/>
      <c r="GE1547" s="24"/>
      <c r="GF1547" s="24"/>
      <c r="GG1547" s="24"/>
      <c r="GH1547" s="24"/>
      <c r="GI1547" s="24"/>
      <c r="GJ1547" s="24"/>
      <c r="GK1547" s="24"/>
      <c r="GL1547" s="24"/>
      <c r="GM1547" s="24"/>
      <c r="GN1547" s="24"/>
      <c r="GO1547" s="24"/>
      <c r="GP1547" s="24"/>
      <c r="GQ1547" s="24"/>
      <c r="GR1547" s="24"/>
      <c r="GS1547" s="24"/>
      <c r="GT1547" s="24"/>
      <c r="GU1547" s="24"/>
      <c r="GV1547" s="24"/>
      <c r="GW1547" s="24"/>
      <c r="GX1547" s="24"/>
      <c r="GY1547" s="24"/>
      <c r="GZ1547" s="24"/>
      <c r="HA1547" s="24"/>
      <c r="HB1547" s="24"/>
      <c r="HC1547" s="24"/>
      <c r="HD1547" s="24"/>
      <c r="HE1547" s="24"/>
      <c r="HF1547" s="24"/>
      <c r="HG1547" s="24"/>
    </row>
    <row r="1548" spans="1:215" ht="13.5" customHeight="1" x14ac:dyDescent="0.2">
      <c r="A1548" s="24"/>
      <c r="B1548" s="24"/>
      <c r="C1548" s="125"/>
      <c r="D1548" s="125"/>
      <c r="O1548" s="24"/>
      <c r="P1548" s="24"/>
      <c r="Q1548" s="125"/>
      <c r="R1548" s="24"/>
      <c r="S1548" s="108"/>
      <c r="T1548" s="108"/>
      <c r="U1548" s="108"/>
      <c r="V1548" s="108"/>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c r="BY1548" s="24"/>
      <c r="BZ1548" s="24"/>
      <c r="CA1548" s="24"/>
      <c r="CB1548" s="24"/>
      <c r="CC1548" s="24"/>
      <c r="CD1548" s="24"/>
      <c r="CE1548" s="24"/>
      <c r="CF1548" s="24"/>
      <c r="CG1548" s="24"/>
      <c r="CH1548" s="24"/>
      <c r="CI1548" s="24"/>
      <c r="CJ1548" s="24"/>
      <c r="CK1548" s="24"/>
      <c r="CL1548" s="24"/>
      <c r="CM1548" s="24"/>
      <c r="CN1548" s="24"/>
      <c r="CO1548" s="24"/>
      <c r="CP1548" s="24"/>
      <c r="CQ1548" s="24"/>
      <c r="CR1548" s="24"/>
      <c r="CS1548" s="24"/>
      <c r="CT1548" s="24"/>
      <c r="CU1548" s="24"/>
      <c r="CV1548" s="24"/>
      <c r="CW1548" s="24"/>
      <c r="CX1548" s="24"/>
      <c r="CY1548" s="24"/>
      <c r="CZ1548" s="24"/>
      <c r="DA1548" s="24"/>
      <c r="DB1548" s="24"/>
      <c r="DC1548" s="24"/>
      <c r="DD1548" s="24"/>
      <c r="DE1548" s="24"/>
      <c r="DF1548" s="24"/>
      <c r="DG1548" s="24"/>
      <c r="DH1548" s="24"/>
      <c r="DI1548" s="24"/>
      <c r="DJ1548" s="24"/>
      <c r="DK1548" s="24"/>
      <c r="DL1548" s="24"/>
      <c r="DM1548" s="24"/>
      <c r="DN1548" s="24"/>
      <c r="DO1548" s="24"/>
      <c r="DP1548" s="24"/>
      <c r="DQ1548" s="24"/>
      <c r="DR1548" s="24"/>
      <c r="DS1548" s="24"/>
      <c r="DT1548" s="24"/>
      <c r="DU1548" s="24"/>
      <c r="DV1548" s="24"/>
      <c r="DW1548" s="24"/>
      <c r="DX1548" s="24"/>
      <c r="DY1548" s="24"/>
      <c r="DZ1548" s="24"/>
      <c r="EA1548" s="24"/>
      <c r="EB1548" s="24"/>
      <c r="EC1548" s="24"/>
      <c r="ED1548" s="24"/>
      <c r="EE1548" s="24"/>
      <c r="EF1548" s="24"/>
      <c r="EG1548" s="24"/>
      <c r="EH1548" s="24"/>
      <c r="EI1548" s="24"/>
      <c r="EJ1548" s="24"/>
      <c r="EK1548" s="24"/>
      <c r="EL1548" s="24"/>
      <c r="EM1548" s="24"/>
      <c r="EN1548" s="24"/>
      <c r="EO1548" s="24"/>
      <c r="EP1548" s="24"/>
      <c r="EQ1548" s="24"/>
      <c r="ER1548" s="24"/>
      <c r="ES1548" s="24"/>
      <c r="ET1548" s="24"/>
      <c r="EU1548" s="24"/>
      <c r="EV1548" s="24"/>
      <c r="EW1548" s="24"/>
      <c r="EX1548" s="24"/>
      <c r="EY1548" s="24"/>
      <c r="EZ1548" s="24"/>
      <c r="FA1548" s="24"/>
      <c r="FB1548" s="24"/>
      <c r="FC1548" s="24"/>
      <c r="FD1548" s="24"/>
      <c r="FE1548" s="24"/>
      <c r="FF1548" s="24"/>
      <c r="FG1548" s="24"/>
      <c r="FH1548" s="24"/>
      <c r="FI1548" s="24"/>
      <c r="FJ1548" s="24"/>
      <c r="FK1548" s="24"/>
      <c r="FL1548" s="24"/>
      <c r="FM1548" s="24"/>
      <c r="FN1548" s="24"/>
      <c r="FO1548" s="24"/>
      <c r="FP1548" s="24"/>
      <c r="FQ1548" s="24"/>
      <c r="FR1548" s="24"/>
      <c r="FS1548" s="24"/>
      <c r="FT1548" s="24"/>
      <c r="FU1548" s="24"/>
      <c r="FV1548" s="24"/>
      <c r="FW1548" s="24"/>
      <c r="FX1548" s="24"/>
      <c r="FY1548" s="24"/>
      <c r="FZ1548" s="24"/>
      <c r="GA1548" s="24"/>
      <c r="GB1548" s="24"/>
      <c r="GC1548" s="24"/>
      <c r="GD1548" s="24"/>
      <c r="GE1548" s="24"/>
      <c r="GF1548" s="24"/>
      <c r="GG1548" s="24"/>
      <c r="GH1548" s="24"/>
      <c r="GI1548" s="24"/>
      <c r="GJ1548" s="24"/>
      <c r="GK1548" s="24"/>
      <c r="GL1548" s="24"/>
      <c r="GM1548" s="24"/>
      <c r="GN1548" s="24"/>
      <c r="GO1548" s="24"/>
      <c r="GP1548" s="24"/>
      <c r="GQ1548" s="24"/>
      <c r="GR1548" s="24"/>
      <c r="GS1548" s="24"/>
      <c r="GT1548" s="24"/>
      <c r="GU1548" s="24"/>
      <c r="GV1548" s="24"/>
      <c r="GW1548" s="24"/>
      <c r="GX1548" s="24"/>
      <c r="GY1548" s="24"/>
      <c r="GZ1548" s="24"/>
      <c r="HA1548" s="24"/>
      <c r="HB1548" s="24"/>
      <c r="HC1548" s="24"/>
      <c r="HD1548" s="24"/>
      <c r="HE1548" s="24"/>
      <c r="HF1548" s="24"/>
      <c r="HG1548" s="24"/>
    </row>
    <row r="1549" spans="1:215" ht="13.5" customHeight="1" x14ac:dyDescent="0.2">
      <c r="A1549" s="24"/>
      <c r="B1549" s="24"/>
      <c r="C1549" s="125"/>
      <c r="D1549" s="125"/>
      <c r="O1549" s="24"/>
      <c r="P1549" s="24"/>
      <c r="Q1549" s="125"/>
      <c r="R1549" s="24"/>
      <c r="S1549" s="108"/>
      <c r="T1549" s="108"/>
      <c r="U1549" s="108"/>
      <c r="V1549" s="108"/>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c r="BY1549" s="24"/>
      <c r="BZ1549" s="24"/>
      <c r="CA1549" s="24"/>
      <c r="CB1549" s="24"/>
      <c r="CC1549" s="24"/>
      <c r="CD1549" s="24"/>
      <c r="CE1549" s="24"/>
      <c r="CF1549" s="24"/>
      <c r="CG1549" s="24"/>
      <c r="CH1549" s="24"/>
      <c r="CI1549" s="24"/>
      <c r="CJ1549" s="24"/>
      <c r="CK1549" s="24"/>
      <c r="CL1549" s="24"/>
      <c r="CM1549" s="24"/>
      <c r="CN1549" s="24"/>
      <c r="CO1549" s="24"/>
      <c r="CP1549" s="24"/>
      <c r="CQ1549" s="24"/>
      <c r="CR1549" s="24"/>
      <c r="CS1549" s="24"/>
      <c r="CT1549" s="24"/>
      <c r="CU1549" s="24"/>
      <c r="CV1549" s="24"/>
      <c r="CW1549" s="24"/>
      <c r="CX1549" s="24"/>
      <c r="CY1549" s="24"/>
      <c r="CZ1549" s="24"/>
      <c r="DA1549" s="24"/>
      <c r="DB1549" s="24"/>
      <c r="DC1549" s="24"/>
      <c r="DD1549" s="24"/>
      <c r="DE1549" s="24"/>
      <c r="DF1549" s="24"/>
      <c r="DG1549" s="24"/>
      <c r="DH1549" s="24"/>
      <c r="DI1549" s="24"/>
      <c r="DJ1549" s="24"/>
      <c r="DK1549" s="24"/>
      <c r="DL1549" s="24"/>
      <c r="DM1549" s="24"/>
      <c r="DN1549" s="24"/>
      <c r="DO1549" s="24"/>
      <c r="DP1549" s="24"/>
      <c r="DQ1549" s="24"/>
      <c r="DR1549" s="24"/>
      <c r="DS1549" s="24"/>
      <c r="DT1549" s="24"/>
      <c r="DU1549" s="24"/>
      <c r="DV1549" s="24"/>
      <c r="DW1549" s="24"/>
      <c r="DX1549" s="24"/>
      <c r="DY1549" s="24"/>
      <c r="DZ1549" s="24"/>
      <c r="EA1549" s="24"/>
      <c r="EB1549" s="24"/>
      <c r="EC1549" s="24"/>
      <c r="ED1549" s="24"/>
      <c r="EE1549" s="24"/>
      <c r="EF1549" s="24"/>
      <c r="EG1549" s="24"/>
      <c r="EH1549" s="24"/>
      <c r="EI1549" s="24"/>
      <c r="EJ1549" s="24"/>
      <c r="EK1549" s="24"/>
      <c r="EL1549" s="24"/>
      <c r="EM1549" s="24"/>
      <c r="EN1549" s="24"/>
      <c r="EO1549" s="24"/>
      <c r="EP1549" s="24"/>
      <c r="EQ1549" s="24"/>
      <c r="ER1549" s="24"/>
      <c r="ES1549" s="24"/>
      <c r="ET1549" s="24"/>
      <c r="EU1549" s="24"/>
      <c r="EV1549" s="24"/>
      <c r="EW1549" s="24"/>
      <c r="EX1549" s="24"/>
      <c r="EY1549" s="24"/>
      <c r="EZ1549" s="24"/>
      <c r="FA1549" s="24"/>
      <c r="FB1549" s="24"/>
      <c r="FC1549" s="24"/>
      <c r="FD1549" s="24"/>
      <c r="FE1549" s="24"/>
      <c r="FF1549" s="24"/>
      <c r="FG1549" s="24"/>
      <c r="FH1549" s="24"/>
      <c r="FI1549" s="24"/>
      <c r="FJ1549" s="24"/>
      <c r="FK1549" s="24"/>
      <c r="FL1549" s="24"/>
      <c r="FM1549" s="24"/>
      <c r="FN1549" s="24"/>
      <c r="FO1549" s="24"/>
      <c r="FP1549" s="24"/>
      <c r="FQ1549" s="24"/>
      <c r="FR1549" s="24"/>
      <c r="FS1549" s="24"/>
      <c r="FT1549" s="24"/>
      <c r="FU1549" s="24"/>
      <c r="FV1549" s="24"/>
      <c r="FW1549" s="24"/>
      <c r="FX1549" s="24"/>
      <c r="FY1549" s="24"/>
      <c r="FZ1549" s="24"/>
      <c r="GA1549" s="24"/>
      <c r="GB1549" s="24"/>
      <c r="GC1549" s="24"/>
      <c r="GD1549" s="24"/>
      <c r="GE1549" s="24"/>
      <c r="GF1549" s="24"/>
      <c r="GG1549" s="24"/>
      <c r="GH1549" s="24"/>
      <c r="GI1549" s="24"/>
      <c r="GJ1549" s="24"/>
      <c r="GK1549" s="24"/>
      <c r="GL1549" s="24"/>
      <c r="GM1549" s="24"/>
      <c r="GN1549" s="24"/>
      <c r="GO1549" s="24"/>
      <c r="GP1549" s="24"/>
      <c r="GQ1549" s="24"/>
      <c r="GR1549" s="24"/>
      <c r="GS1549" s="24"/>
      <c r="GT1549" s="24"/>
      <c r="GU1549" s="24"/>
      <c r="GV1549" s="24"/>
      <c r="GW1549" s="24"/>
      <c r="GX1549" s="24"/>
      <c r="GY1549" s="24"/>
      <c r="GZ1549" s="24"/>
      <c r="HA1549" s="24"/>
      <c r="HB1549" s="24"/>
      <c r="HC1549" s="24"/>
      <c r="HD1549" s="24"/>
      <c r="HE1549" s="24"/>
      <c r="HF1549" s="24"/>
      <c r="HG1549" s="24"/>
    </row>
    <row r="1550" spans="1:215" ht="13.5" customHeight="1" x14ac:dyDescent="0.2">
      <c r="A1550" s="24"/>
      <c r="B1550" s="24"/>
      <c r="C1550" s="125"/>
      <c r="D1550" s="125"/>
      <c r="O1550" s="24"/>
      <c r="P1550" s="24"/>
      <c r="Q1550" s="125"/>
      <c r="R1550" s="24"/>
      <c r="S1550" s="108"/>
      <c r="T1550" s="108"/>
      <c r="U1550" s="108"/>
      <c r="V1550" s="108"/>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c r="CA1550" s="24"/>
      <c r="CB1550" s="24"/>
      <c r="CC1550" s="24"/>
      <c r="CD1550" s="24"/>
      <c r="CE1550" s="24"/>
      <c r="CF1550" s="24"/>
      <c r="CG1550" s="24"/>
      <c r="CH1550" s="24"/>
      <c r="CI1550" s="24"/>
      <c r="CJ1550" s="24"/>
      <c r="CK1550" s="24"/>
      <c r="CL1550" s="24"/>
      <c r="CM1550" s="24"/>
      <c r="CN1550" s="24"/>
      <c r="CO1550" s="24"/>
      <c r="CP1550" s="24"/>
      <c r="CQ1550" s="24"/>
      <c r="CR1550" s="24"/>
      <c r="CS1550" s="24"/>
      <c r="CT1550" s="24"/>
      <c r="CU1550" s="24"/>
      <c r="CV1550" s="24"/>
      <c r="CW1550" s="24"/>
      <c r="CX1550" s="24"/>
      <c r="CY1550" s="24"/>
      <c r="CZ1550" s="24"/>
      <c r="DA1550" s="24"/>
      <c r="DB1550" s="24"/>
      <c r="DC1550" s="24"/>
      <c r="DD1550" s="24"/>
      <c r="DE1550" s="24"/>
      <c r="DF1550" s="24"/>
      <c r="DG1550" s="24"/>
      <c r="DH1550" s="24"/>
      <c r="DI1550" s="24"/>
      <c r="DJ1550" s="24"/>
      <c r="DK1550" s="24"/>
      <c r="DL1550" s="24"/>
      <c r="DM1550" s="24"/>
      <c r="DN1550" s="24"/>
      <c r="DO1550" s="24"/>
      <c r="DP1550" s="24"/>
      <c r="DQ1550" s="24"/>
      <c r="DR1550" s="24"/>
      <c r="DS1550" s="24"/>
      <c r="DT1550" s="24"/>
      <c r="DU1550" s="24"/>
      <c r="DV1550" s="24"/>
      <c r="DW1550" s="24"/>
      <c r="DX1550" s="24"/>
      <c r="DY1550" s="24"/>
      <c r="DZ1550" s="24"/>
      <c r="EA1550" s="24"/>
      <c r="EB1550" s="24"/>
      <c r="EC1550" s="24"/>
      <c r="ED1550" s="24"/>
      <c r="EE1550" s="24"/>
      <c r="EF1550" s="24"/>
      <c r="EG1550" s="24"/>
      <c r="EH1550" s="24"/>
      <c r="EI1550" s="24"/>
      <c r="EJ1550" s="24"/>
      <c r="EK1550" s="24"/>
      <c r="EL1550" s="24"/>
      <c r="EM1550" s="24"/>
      <c r="EN1550" s="24"/>
      <c r="EO1550" s="24"/>
      <c r="EP1550" s="24"/>
      <c r="EQ1550" s="24"/>
      <c r="ER1550" s="24"/>
      <c r="ES1550" s="24"/>
      <c r="ET1550" s="24"/>
      <c r="EU1550" s="24"/>
      <c r="EV1550" s="24"/>
      <c r="EW1550" s="24"/>
      <c r="EX1550" s="24"/>
      <c r="EY1550" s="24"/>
      <c r="EZ1550" s="24"/>
      <c r="FA1550" s="24"/>
      <c r="FB1550" s="24"/>
      <c r="FC1550" s="24"/>
      <c r="FD1550" s="24"/>
      <c r="FE1550" s="24"/>
      <c r="FF1550" s="24"/>
      <c r="FG1550" s="24"/>
      <c r="FH1550" s="24"/>
      <c r="FI1550" s="24"/>
      <c r="FJ1550" s="24"/>
      <c r="FK1550" s="24"/>
      <c r="FL1550" s="24"/>
      <c r="FM1550" s="24"/>
      <c r="FN1550" s="24"/>
      <c r="FO1550" s="24"/>
      <c r="FP1550" s="24"/>
      <c r="FQ1550" s="24"/>
      <c r="FR1550" s="24"/>
      <c r="FS1550" s="24"/>
      <c r="FT1550" s="24"/>
      <c r="FU1550" s="24"/>
      <c r="FV1550" s="24"/>
      <c r="FW1550" s="24"/>
      <c r="FX1550" s="24"/>
      <c r="FY1550" s="24"/>
      <c r="FZ1550" s="24"/>
      <c r="GA1550" s="24"/>
      <c r="GB1550" s="24"/>
      <c r="GC1550" s="24"/>
      <c r="GD1550" s="24"/>
      <c r="GE1550" s="24"/>
      <c r="GF1550" s="24"/>
      <c r="GG1550" s="24"/>
      <c r="GH1550" s="24"/>
      <c r="GI1550" s="24"/>
      <c r="GJ1550" s="24"/>
      <c r="GK1550" s="24"/>
      <c r="GL1550" s="24"/>
      <c r="GM1550" s="24"/>
      <c r="GN1550" s="24"/>
      <c r="GO1550" s="24"/>
      <c r="GP1550" s="24"/>
      <c r="GQ1550" s="24"/>
      <c r="GR1550" s="24"/>
      <c r="GS1550" s="24"/>
      <c r="GT1550" s="24"/>
      <c r="GU1550" s="24"/>
      <c r="GV1550" s="24"/>
      <c r="GW1550" s="24"/>
      <c r="GX1550" s="24"/>
      <c r="GY1550" s="24"/>
      <c r="GZ1550" s="24"/>
      <c r="HA1550" s="24"/>
      <c r="HB1550" s="24"/>
      <c r="HC1550" s="24"/>
      <c r="HD1550" s="24"/>
      <c r="HE1550" s="24"/>
      <c r="HF1550" s="24"/>
      <c r="HG1550" s="24"/>
    </row>
    <row r="1551" spans="1:215" ht="13.5" customHeight="1" x14ac:dyDescent="0.2">
      <c r="A1551" s="24"/>
      <c r="B1551" s="24"/>
      <c r="C1551" s="125"/>
      <c r="D1551" s="125"/>
      <c r="O1551" s="24"/>
      <c r="P1551" s="24"/>
      <c r="Q1551" s="125"/>
      <c r="R1551" s="24"/>
      <c r="S1551" s="108"/>
      <c r="T1551" s="108"/>
      <c r="U1551" s="108"/>
      <c r="V1551" s="108"/>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c r="BY1551" s="24"/>
      <c r="BZ1551" s="24"/>
      <c r="CA1551" s="24"/>
      <c r="CB1551" s="24"/>
      <c r="CC1551" s="24"/>
      <c r="CD1551" s="24"/>
      <c r="CE1551" s="24"/>
      <c r="CF1551" s="24"/>
      <c r="CG1551" s="24"/>
      <c r="CH1551" s="24"/>
      <c r="CI1551" s="24"/>
      <c r="CJ1551" s="24"/>
      <c r="CK1551" s="24"/>
      <c r="CL1551" s="24"/>
      <c r="CM1551" s="24"/>
      <c r="CN1551" s="24"/>
      <c r="CO1551" s="24"/>
      <c r="CP1551" s="24"/>
      <c r="CQ1551" s="24"/>
      <c r="CR1551" s="24"/>
      <c r="CS1551" s="24"/>
      <c r="CT1551" s="24"/>
      <c r="CU1551" s="24"/>
      <c r="CV1551" s="24"/>
      <c r="CW1551" s="24"/>
      <c r="CX1551" s="24"/>
      <c r="CY1551" s="24"/>
      <c r="CZ1551" s="24"/>
      <c r="DA1551" s="24"/>
      <c r="DB1551" s="24"/>
      <c r="DC1551" s="24"/>
      <c r="DD1551" s="24"/>
      <c r="DE1551" s="24"/>
      <c r="DF1551" s="24"/>
      <c r="DG1551" s="24"/>
      <c r="DH1551" s="24"/>
      <c r="DI1551" s="24"/>
      <c r="DJ1551" s="24"/>
      <c r="DK1551" s="24"/>
      <c r="DL1551" s="24"/>
      <c r="DM1551" s="24"/>
      <c r="DN1551" s="24"/>
      <c r="DO1551" s="24"/>
      <c r="DP1551" s="24"/>
      <c r="DQ1551" s="24"/>
      <c r="DR1551" s="24"/>
      <c r="DS1551" s="24"/>
      <c r="DT1551" s="24"/>
      <c r="DU1551" s="24"/>
      <c r="DV1551" s="24"/>
      <c r="DW1551" s="24"/>
      <c r="DX1551" s="24"/>
      <c r="DY1551" s="24"/>
      <c r="DZ1551" s="24"/>
      <c r="EA1551" s="24"/>
      <c r="EB1551" s="24"/>
      <c r="EC1551" s="24"/>
      <c r="ED1551" s="24"/>
      <c r="EE1551" s="24"/>
      <c r="EF1551" s="24"/>
      <c r="EG1551" s="24"/>
      <c r="EH1551" s="24"/>
      <c r="EI1551" s="24"/>
      <c r="EJ1551" s="24"/>
      <c r="EK1551" s="24"/>
      <c r="EL1551" s="24"/>
      <c r="EM1551" s="24"/>
      <c r="EN1551" s="24"/>
      <c r="EO1551" s="24"/>
      <c r="EP1551" s="24"/>
      <c r="EQ1551" s="24"/>
      <c r="ER1551" s="24"/>
      <c r="ES1551" s="24"/>
      <c r="ET1551" s="24"/>
      <c r="EU1551" s="24"/>
      <c r="EV1551" s="24"/>
      <c r="EW1551" s="24"/>
      <c r="EX1551" s="24"/>
      <c r="EY1551" s="24"/>
      <c r="EZ1551" s="24"/>
      <c r="FA1551" s="24"/>
      <c r="FB1551" s="24"/>
      <c r="FC1551" s="24"/>
      <c r="FD1551" s="24"/>
      <c r="FE1551" s="24"/>
      <c r="FF1551" s="24"/>
      <c r="FG1551" s="24"/>
      <c r="FH1551" s="24"/>
      <c r="FI1551" s="24"/>
      <c r="FJ1551" s="24"/>
      <c r="FK1551" s="24"/>
      <c r="FL1551" s="24"/>
      <c r="FM1551" s="24"/>
      <c r="FN1551" s="24"/>
      <c r="FO1551" s="24"/>
      <c r="FP1551" s="24"/>
      <c r="FQ1551" s="24"/>
      <c r="FR1551" s="24"/>
      <c r="FS1551" s="24"/>
      <c r="FT1551" s="24"/>
      <c r="FU1551" s="24"/>
      <c r="FV1551" s="24"/>
      <c r="FW1551" s="24"/>
      <c r="FX1551" s="24"/>
      <c r="FY1551" s="24"/>
      <c r="FZ1551" s="24"/>
      <c r="GA1551" s="24"/>
      <c r="GB1551" s="24"/>
      <c r="GC1551" s="24"/>
      <c r="GD1551" s="24"/>
      <c r="GE1551" s="24"/>
      <c r="GF1551" s="24"/>
      <c r="GG1551" s="24"/>
      <c r="GH1551" s="24"/>
      <c r="GI1551" s="24"/>
      <c r="GJ1551" s="24"/>
      <c r="GK1551" s="24"/>
      <c r="GL1551" s="24"/>
      <c r="GM1551" s="24"/>
      <c r="GN1551" s="24"/>
      <c r="GO1551" s="24"/>
      <c r="GP1551" s="24"/>
      <c r="GQ1551" s="24"/>
      <c r="GR1551" s="24"/>
      <c r="GS1551" s="24"/>
      <c r="GT1551" s="24"/>
      <c r="GU1551" s="24"/>
      <c r="GV1551" s="24"/>
      <c r="GW1551" s="24"/>
      <c r="GX1551" s="24"/>
      <c r="GY1551" s="24"/>
      <c r="GZ1551" s="24"/>
      <c r="HA1551" s="24"/>
      <c r="HB1551" s="24"/>
      <c r="HC1551" s="24"/>
      <c r="HD1551" s="24"/>
      <c r="HE1551" s="24"/>
      <c r="HF1551" s="24"/>
      <c r="HG1551" s="24"/>
    </row>
    <row r="1552" spans="1:215" ht="13.5" customHeight="1" x14ac:dyDescent="0.2">
      <c r="A1552" s="24"/>
      <c r="B1552" s="24"/>
      <c r="C1552" s="125"/>
      <c r="D1552" s="125"/>
      <c r="O1552" s="24"/>
      <c r="P1552" s="24"/>
      <c r="Q1552" s="125"/>
      <c r="R1552" s="24"/>
      <c r="S1552" s="108"/>
      <c r="T1552" s="108"/>
      <c r="U1552" s="108"/>
      <c r="V1552" s="108"/>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c r="BY1552" s="24"/>
      <c r="BZ1552" s="24"/>
      <c r="CA1552" s="24"/>
      <c r="CB1552" s="24"/>
      <c r="CC1552" s="24"/>
      <c r="CD1552" s="24"/>
      <c r="CE1552" s="24"/>
      <c r="CF1552" s="24"/>
      <c r="CG1552" s="24"/>
      <c r="CH1552" s="24"/>
      <c r="CI1552" s="24"/>
      <c r="CJ1552" s="24"/>
      <c r="CK1552" s="24"/>
      <c r="CL1552" s="24"/>
      <c r="CM1552" s="24"/>
      <c r="CN1552" s="24"/>
      <c r="CO1552" s="24"/>
      <c r="CP1552" s="24"/>
      <c r="CQ1552" s="24"/>
      <c r="CR1552" s="24"/>
      <c r="CS1552" s="24"/>
      <c r="CT1552" s="24"/>
      <c r="CU1552" s="24"/>
      <c r="CV1552" s="24"/>
      <c r="CW1552" s="24"/>
      <c r="CX1552" s="24"/>
      <c r="CY1552" s="24"/>
      <c r="CZ1552" s="24"/>
      <c r="DA1552" s="24"/>
      <c r="DB1552" s="24"/>
      <c r="DC1552" s="24"/>
      <c r="DD1552" s="24"/>
      <c r="DE1552" s="24"/>
      <c r="DF1552" s="24"/>
      <c r="DG1552" s="24"/>
      <c r="DH1552" s="24"/>
      <c r="DI1552" s="24"/>
      <c r="DJ1552" s="24"/>
      <c r="DK1552" s="24"/>
      <c r="DL1552" s="24"/>
      <c r="DM1552" s="24"/>
      <c r="DN1552" s="24"/>
      <c r="DO1552" s="24"/>
      <c r="DP1552" s="24"/>
      <c r="DQ1552" s="24"/>
      <c r="DR1552" s="24"/>
      <c r="DS1552" s="24"/>
      <c r="DT1552" s="24"/>
      <c r="DU1552" s="24"/>
      <c r="DV1552" s="24"/>
      <c r="DW1552" s="24"/>
      <c r="DX1552" s="24"/>
      <c r="DY1552" s="24"/>
      <c r="DZ1552" s="24"/>
      <c r="EA1552" s="24"/>
      <c r="EB1552" s="24"/>
      <c r="EC1552" s="24"/>
      <c r="ED1552" s="24"/>
      <c r="EE1552" s="24"/>
      <c r="EF1552" s="24"/>
      <c r="EG1552" s="24"/>
      <c r="EH1552" s="24"/>
      <c r="EI1552" s="24"/>
      <c r="EJ1552" s="24"/>
      <c r="EK1552" s="24"/>
      <c r="EL1552" s="24"/>
      <c r="EM1552" s="24"/>
      <c r="EN1552" s="24"/>
      <c r="EO1552" s="24"/>
      <c r="EP1552" s="24"/>
      <c r="EQ1552" s="24"/>
      <c r="ER1552" s="24"/>
      <c r="ES1552" s="24"/>
      <c r="ET1552" s="24"/>
      <c r="EU1552" s="24"/>
      <c r="EV1552" s="24"/>
      <c r="EW1552" s="24"/>
      <c r="EX1552" s="24"/>
      <c r="EY1552" s="24"/>
      <c r="EZ1552" s="24"/>
      <c r="FA1552" s="24"/>
      <c r="FB1552" s="24"/>
      <c r="FC1552" s="24"/>
      <c r="FD1552" s="24"/>
      <c r="FE1552" s="24"/>
      <c r="FF1552" s="24"/>
      <c r="FG1552" s="24"/>
      <c r="FH1552" s="24"/>
      <c r="FI1552" s="24"/>
      <c r="FJ1552" s="24"/>
      <c r="FK1552" s="24"/>
      <c r="FL1552" s="24"/>
      <c r="FM1552" s="24"/>
      <c r="FN1552" s="24"/>
      <c r="FO1552" s="24"/>
      <c r="FP1552" s="24"/>
      <c r="FQ1552" s="24"/>
      <c r="FR1552" s="24"/>
      <c r="FS1552" s="24"/>
      <c r="FT1552" s="24"/>
      <c r="FU1552" s="24"/>
      <c r="FV1552" s="24"/>
      <c r="FW1552" s="24"/>
      <c r="FX1552" s="24"/>
      <c r="FY1552" s="24"/>
      <c r="FZ1552" s="24"/>
      <c r="GA1552" s="24"/>
      <c r="GB1552" s="24"/>
      <c r="GC1552" s="24"/>
      <c r="GD1552" s="24"/>
      <c r="GE1552" s="24"/>
      <c r="GF1552" s="24"/>
      <c r="GG1552" s="24"/>
      <c r="GH1552" s="24"/>
      <c r="GI1552" s="24"/>
      <c r="GJ1552" s="24"/>
      <c r="GK1552" s="24"/>
      <c r="GL1552" s="24"/>
      <c r="GM1552" s="24"/>
      <c r="GN1552" s="24"/>
      <c r="GO1552" s="24"/>
      <c r="GP1552" s="24"/>
      <c r="GQ1552" s="24"/>
      <c r="GR1552" s="24"/>
      <c r="GS1552" s="24"/>
      <c r="GT1552" s="24"/>
      <c r="GU1552" s="24"/>
      <c r="GV1552" s="24"/>
      <c r="GW1552" s="24"/>
      <c r="GX1552" s="24"/>
      <c r="GY1552" s="24"/>
      <c r="GZ1552" s="24"/>
      <c r="HA1552" s="24"/>
      <c r="HB1552" s="24"/>
      <c r="HC1552" s="24"/>
      <c r="HD1552" s="24"/>
      <c r="HE1552" s="24"/>
      <c r="HF1552" s="24"/>
      <c r="HG1552" s="24"/>
    </row>
    <row r="1553" spans="1:215" ht="13.5" customHeight="1" x14ac:dyDescent="0.2">
      <c r="A1553" s="24"/>
      <c r="B1553" s="24"/>
      <c r="C1553" s="125"/>
      <c r="D1553" s="125"/>
      <c r="O1553" s="24"/>
      <c r="P1553" s="24"/>
      <c r="Q1553" s="125"/>
      <c r="R1553" s="24"/>
      <c r="S1553" s="108"/>
      <c r="T1553" s="108"/>
      <c r="U1553" s="108"/>
      <c r="V1553" s="108"/>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c r="BY1553" s="24"/>
      <c r="BZ1553" s="24"/>
      <c r="CA1553" s="24"/>
      <c r="CB1553" s="24"/>
      <c r="CC1553" s="24"/>
      <c r="CD1553" s="24"/>
      <c r="CE1553" s="24"/>
      <c r="CF1553" s="24"/>
      <c r="CG1553" s="24"/>
      <c r="CH1553" s="24"/>
      <c r="CI1553" s="24"/>
      <c r="CJ1553" s="24"/>
      <c r="CK1553" s="24"/>
      <c r="CL1553" s="24"/>
      <c r="CM1553" s="24"/>
      <c r="CN1553" s="24"/>
      <c r="CO1553" s="24"/>
      <c r="CP1553" s="24"/>
      <c r="CQ1553" s="24"/>
      <c r="CR1553" s="24"/>
      <c r="CS1553" s="24"/>
      <c r="CT1553" s="24"/>
      <c r="CU1553" s="24"/>
      <c r="CV1553" s="24"/>
      <c r="CW1553" s="24"/>
      <c r="CX1553" s="24"/>
      <c r="CY1553" s="24"/>
      <c r="CZ1553" s="24"/>
      <c r="DA1553" s="24"/>
      <c r="DB1553" s="24"/>
      <c r="DC1553" s="24"/>
      <c r="DD1553" s="24"/>
      <c r="DE1553" s="24"/>
      <c r="DF1553" s="24"/>
      <c r="DG1553" s="24"/>
      <c r="DH1553" s="24"/>
      <c r="DI1553" s="24"/>
      <c r="DJ1553" s="24"/>
      <c r="DK1553" s="24"/>
      <c r="DL1553" s="24"/>
      <c r="DM1553" s="24"/>
      <c r="DN1553" s="24"/>
      <c r="DO1553" s="24"/>
      <c r="DP1553" s="24"/>
      <c r="DQ1553" s="24"/>
      <c r="DR1553" s="24"/>
      <c r="DS1553" s="24"/>
      <c r="DT1553" s="24"/>
      <c r="DU1553" s="24"/>
      <c r="DV1553" s="24"/>
      <c r="DW1553" s="24"/>
      <c r="DX1553" s="24"/>
      <c r="DY1553" s="24"/>
      <c r="DZ1553" s="24"/>
      <c r="EA1553" s="24"/>
      <c r="EB1553" s="24"/>
      <c r="EC1553" s="24"/>
      <c r="ED1553" s="24"/>
      <c r="EE1553" s="24"/>
      <c r="EF1553" s="24"/>
      <c r="EG1553" s="24"/>
      <c r="EH1553" s="24"/>
      <c r="EI1553" s="24"/>
      <c r="EJ1553" s="24"/>
      <c r="EK1553" s="24"/>
      <c r="EL1553" s="24"/>
      <c r="EM1553" s="24"/>
      <c r="EN1553" s="24"/>
      <c r="EO1553" s="24"/>
      <c r="EP1553" s="24"/>
      <c r="EQ1553" s="24"/>
      <c r="ER1553" s="24"/>
      <c r="ES1553" s="24"/>
      <c r="ET1553" s="24"/>
      <c r="EU1553" s="24"/>
      <c r="EV1553" s="24"/>
      <c r="EW1553" s="24"/>
      <c r="EX1553" s="24"/>
      <c r="EY1553" s="24"/>
      <c r="EZ1553" s="24"/>
      <c r="FA1553" s="24"/>
      <c r="FB1553" s="24"/>
      <c r="FC1553" s="24"/>
      <c r="FD1553" s="24"/>
      <c r="FE1553" s="24"/>
      <c r="FF1553" s="24"/>
      <c r="FG1553" s="24"/>
      <c r="FH1553" s="24"/>
      <c r="FI1553" s="24"/>
      <c r="FJ1553" s="24"/>
      <c r="FK1553" s="24"/>
      <c r="FL1553" s="24"/>
      <c r="FM1553" s="24"/>
      <c r="FN1553" s="24"/>
      <c r="FO1553" s="24"/>
      <c r="FP1553" s="24"/>
      <c r="FQ1553" s="24"/>
      <c r="FR1553" s="24"/>
      <c r="FS1553" s="24"/>
      <c r="FT1553" s="24"/>
      <c r="FU1553" s="24"/>
      <c r="FV1553" s="24"/>
      <c r="FW1553" s="24"/>
      <c r="FX1553" s="24"/>
      <c r="FY1553" s="24"/>
      <c r="FZ1553" s="24"/>
      <c r="GA1553" s="24"/>
      <c r="GB1553" s="24"/>
      <c r="GC1553" s="24"/>
      <c r="GD1553" s="24"/>
      <c r="GE1553" s="24"/>
      <c r="GF1553" s="24"/>
      <c r="GG1553" s="24"/>
      <c r="GH1553" s="24"/>
      <c r="GI1553" s="24"/>
      <c r="GJ1553" s="24"/>
      <c r="GK1553" s="24"/>
      <c r="GL1553" s="24"/>
      <c r="GM1553" s="24"/>
      <c r="GN1553" s="24"/>
      <c r="GO1553" s="24"/>
      <c r="GP1553" s="24"/>
      <c r="GQ1553" s="24"/>
      <c r="GR1553" s="24"/>
      <c r="GS1553" s="24"/>
      <c r="GT1553" s="24"/>
      <c r="GU1553" s="24"/>
      <c r="GV1553" s="24"/>
      <c r="GW1553" s="24"/>
      <c r="GX1553" s="24"/>
      <c r="GY1553" s="24"/>
      <c r="GZ1553" s="24"/>
      <c r="HA1553" s="24"/>
      <c r="HB1553" s="24"/>
      <c r="HC1553" s="24"/>
      <c r="HD1553" s="24"/>
      <c r="HE1553" s="24"/>
      <c r="HF1553" s="24"/>
      <c r="HG1553" s="24"/>
    </row>
    <row r="1554" spans="1:215" ht="13.5" customHeight="1" x14ac:dyDescent="0.2">
      <c r="A1554" s="24"/>
      <c r="B1554" s="24"/>
      <c r="C1554" s="125"/>
      <c r="D1554" s="125"/>
      <c r="O1554" s="24"/>
      <c r="P1554" s="24"/>
      <c r="Q1554" s="125"/>
      <c r="R1554" s="24"/>
      <c r="S1554" s="108"/>
      <c r="T1554" s="108"/>
      <c r="U1554" s="108"/>
      <c r="V1554" s="108"/>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c r="BY1554" s="24"/>
      <c r="BZ1554" s="24"/>
      <c r="CA1554" s="24"/>
      <c r="CB1554" s="24"/>
      <c r="CC1554" s="24"/>
      <c r="CD1554" s="24"/>
      <c r="CE1554" s="24"/>
      <c r="CF1554" s="24"/>
      <c r="CG1554" s="24"/>
      <c r="CH1554" s="24"/>
      <c r="CI1554" s="24"/>
      <c r="CJ1554" s="24"/>
      <c r="CK1554" s="24"/>
      <c r="CL1554" s="24"/>
      <c r="CM1554" s="24"/>
      <c r="CN1554" s="24"/>
      <c r="CO1554" s="24"/>
      <c r="CP1554" s="24"/>
      <c r="CQ1554" s="24"/>
      <c r="CR1554" s="24"/>
      <c r="CS1554" s="24"/>
      <c r="CT1554" s="24"/>
      <c r="CU1554" s="24"/>
      <c r="CV1554" s="24"/>
      <c r="CW1554" s="24"/>
      <c r="CX1554" s="24"/>
      <c r="CY1554" s="24"/>
      <c r="CZ1554" s="24"/>
      <c r="DA1554" s="24"/>
      <c r="DB1554" s="24"/>
      <c r="DC1554" s="24"/>
      <c r="DD1554" s="24"/>
      <c r="DE1554" s="24"/>
      <c r="DF1554" s="24"/>
      <c r="DG1554" s="24"/>
      <c r="DH1554" s="24"/>
      <c r="DI1554" s="24"/>
      <c r="DJ1554" s="24"/>
      <c r="DK1554" s="24"/>
      <c r="DL1554" s="24"/>
      <c r="DM1554" s="24"/>
      <c r="DN1554" s="24"/>
      <c r="DO1554" s="24"/>
      <c r="DP1554" s="24"/>
      <c r="DQ1554" s="24"/>
      <c r="DR1554" s="24"/>
      <c r="DS1554" s="24"/>
      <c r="DT1554" s="24"/>
      <c r="DU1554" s="24"/>
      <c r="DV1554" s="24"/>
      <c r="DW1554" s="24"/>
      <c r="DX1554" s="24"/>
      <c r="DY1554" s="24"/>
      <c r="DZ1554" s="24"/>
      <c r="EA1554" s="24"/>
      <c r="EB1554" s="24"/>
      <c r="EC1554" s="24"/>
      <c r="ED1554" s="24"/>
      <c r="EE1554" s="24"/>
      <c r="EF1554" s="24"/>
      <c r="EG1554" s="24"/>
      <c r="EH1554" s="24"/>
      <c r="EI1554" s="24"/>
      <c r="EJ1554" s="24"/>
      <c r="EK1554" s="24"/>
      <c r="EL1554" s="24"/>
      <c r="EM1554" s="24"/>
      <c r="EN1554" s="24"/>
      <c r="EO1554" s="24"/>
      <c r="EP1554" s="24"/>
      <c r="EQ1554" s="24"/>
      <c r="ER1554" s="24"/>
      <c r="ES1554" s="24"/>
      <c r="ET1554" s="24"/>
      <c r="EU1554" s="24"/>
      <c r="EV1554" s="24"/>
      <c r="EW1554" s="24"/>
      <c r="EX1554" s="24"/>
      <c r="EY1554" s="24"/>
      <c r="EZ1554" s="24"/>
      <c r="FA1554" s="24"/>
      <c r="FB1554" s="24"/>
      <c r="FC1554" s="24"/>
      <c r="FD1554" s="24"/>
      <c r="FE1554" s="24"/>
      <c r="FF1554" s="24"/>
      <c r="FG1554" s="24"/>
      <c r="FH1554" s="24"/>
      <c r="FI1554" s="24"/>
      <c r="FJ1554" s="24"/>
      <c r="FK1554" s="24"/>
      <c r="FL1554" s="24"/>
      <c r="FM1554" s="24"/>
      <c r="FN1554" s="24"/>
      <c r="FO1554" s="24"/>
      <c r="FP1554" s="24"/>
      <c r="FQ1554" s="24"/>
      <c r="FR1554" s="24"/>
      <c r="FS1554" s="24"/>
      <c r="FT1554" s="24"/>
      <c r="FU1554" s="24"/>
      <c r="FV1554" s="24"/>
      <c r="FW1554" s="24"/>
      <c r="FX1554" s="24"/>
      <c r="FY1554" s="24"/>
      <c r="FZ1554" s="24"/>
      <c r="GA1554" s="24"/>
      <c r="GB1554" s="24"/>
      <c r="GC1554" s="24"/>
      <c r="GD1554" s="24"/>
      <c r="GE1554" s="24"/>
      <c r="GF1554" s="24"/>
      <c r="GG1554" s="24"/>
      <c r="GH1554" s="24"/>
      <c r="GI1554" s="24"/>
      <c r="GJ1554" s="24"/>
      <c r="GK1554" s="24"/>
      <c r="GL1554" s="24"/>
      <c r="GM1554" s="24"/>
      <c r="GN1554" s="24"/>
      <c r="GO1554" s="24"/>
      <c r="GP1554" s="24"/>
      <c r="GQ1554" s="24"/>
      <c r="GR1554" s="24"/>
      <c r="GS1554" s="24"/>
      <c r="GT1554" s="24"/>
      <c r="GU1554" s="24"/>
      <c r="GV1554" s="24"/>
      <c r="GW1554" s="24"/>
      <c r="GX1554" s="24"/>
      <c r="GY1554" s="24"/>
      <c r="GZ1554" s="24"/>
      <c r="HA1554" s="24"/>
      <c r="HB1554" s="24"/>
      <c r="HC1554" s="24"/>
      <c r="HD1554" s="24"/>
      <c r="HE1554" s="24"/>
      <c r="HF1554" s="24"/>
      <c r="HG1554" s="24"/>
    </row>
    <row r="1555" spans="1:215" ht="13.5" customHeight="1" x14ac:dyDescent="0.2">
      <c r="A1555" s="24"/>
      <c r="B1555" s="24"/>
      <c r="C1555" s="125"/>
      <c r="D1555" s="125"/>
      <c r="O1555" s="24"/>
      <c r="P1555" s="24"/>
      <c r="Q1555" s="125"/>
      <c r="R1555" s="24"/>
      <c r="S1555" s="108"/>
      <c r="T1555" s="108"/>
      <c r="U1555" s="108"/>
      <c r="V1555" s="108"/>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c r="BY1555" s="24"/>
      <c r="BZ1555" s="24"/>
      <c r="CA1555" s="24"/>
      <c r="CB1555" s="24"/>
      <c r="CC1555" s="24"/>
      <c r="CD1555" s="24"/>
      <c r="CE1555" s="24"/>
      <c r="CF1555" s="24"/>
      <c r="CG1555" s="24"/>
      <c r="CH1555" s="24"/>
      <c r="CI1555" s="24"/>
      <c r="CJ1555" s="24"/>
      <c r="CK1555" s="24"/>
      <c r="CL1555" s="24"/>
      <c r="CM1555" s="24"/>
      <c r="CN1555" s="24"/>
      <c r="CO1555" s="24"/>
      <c r="CP1555" s="24"/>
      <c r="CQ1555" s="24"/>
      <c r="CR1555" s="24"/>
      <c r="CS1555" s="24"/>
      <c r="CT1555" s="24"/>
      <c r="CU1555" s="24"/>
      <c r="CV1555" s="24"/>
      <c r="CW1555" s="24"/>
      <c r="CX1555" s="24"/>
      <c r="CY1555" s="24"/>
      <c r="CZ1555" s="24"/>
      <c r="DA1555" s="24"/>
      <c r="DB1555" s="24"/>
      <c r="DC1555" s="24"/>
      <c r="DD1555" s="24"/>
      <c r="DE1555" s="24"/>
      <c r="DF1555" s="24"/>
      <c r="DG1555" s="24"/>
      <c r="DH1555" s="24"/>
      <c r="DI1555" s="24"/>
      <c r="DJ1555" s="24"/>
      <c r="DK1555" s="24"/>
      <c r="DL1555" s="24"/>
      <c r="DM1555" s="24"/>
      <c r="DN1555" s="24"/>
      <c r="DO1555" s="24"/>
      <c r="DP1555" s="24"/>
      <c r="DQ1555" s="24"/>
      <c r="DR1555" s="24"/>
      <c r="DS1555" s="24"/>
      <c r="DT1555" s="24"/>
      <c r="DU1555" s="24"/>
      <c r="DV1555" s="24"/>
      <c r="DW1555" s="24"/>
      <c r="DX1555" s="24"/>
      <c r="DY1555" s="24"/>
      <c r="DZ1555" s="24"/>
      <c r="EA1555" s="24"/>
      <c r="EB1555" s="24"/>
      <c r="EC1555" s="24"/>
      <c r="ED1555" s="24"/>
      <c r="EE1555" s="24"/>
      <c r="EF1555" s="24"/>
      <c r="EG1555" s="24"/>
      <c r="EH1555" s="24"/>
      <c r="EI1555" s="24"/>
      <c r="EJ1555" s="24"/>
      <c r="EK1555" s="24"/>
      <c r="EL1555" s="24"/>
      <c r="EM1555" s="24"/>
      <c r="EN1555" s="24"/>
      <c r="EO1555" s="24"/>
      <c r="EP1555" s="24"/>
      <c r="EQ1555" s="24"/>
      <c r="ER1555" s="24"/>
      <c r="ES1555" s="24"/>
      <c r="ET1555" s="24"/>
      <c r="EU1555" s="24"/>
      <c r="EV1555" s="24"/>
      <c r="EW1555" s="24"/>
      <c r="EX1555" s="24"/>
      <c r="EY1555" s="24"/>
      <c r="EZ1555" s="24"/>
      <c r="FA1555" s="24"/>
      <c r="FB1555" s="24"/>
      <c r="FC1555" s="24"/>
      <c r="FD1555" s="24"/>
      <c r="FE1555" s="24"/>
      <c r="FF1555" s="24"/>
      <c r="FG1555" s="24"/>
      <c r="FH1555" s="24"/>
      <c r="FI1555" s="24"/>
      <c r="FJ1555" s="24"/>
      <c r="FK1555" s="24"/>
      <c r="FL1555" s="24"/>
      <c r="FM1555" s="24"/>
      <c r="FN1555" s="24"/>
      <c r="FO1555" s="24"/>
      <c r="FP1555" s="24"/>
      <c r="FQ1555" s="24"/>
      <c r="FR1555" s="24"/>
      <c r="FS1555" s="24"/>
      <c r="FT1555" s="24"/>
      <c r="FU1555" s="24"/>
      <c r="FV1555" s="24"/>
      <c r="FW1555" s="24"/>
      <c r="FX1555" s="24"/>
      <c r="FY1555" s="24"/>
      <c r="FZ1555" s="24"/>
      <c r="GA1555" s="24"/>
      <c r="GB1555" s="24"/>
      <c r="GC1555" s="24"/>
      <c r="GD1555" s="24"/>
      <c r="GE1555" s="24"/>
      <c r="GF1555" s="24"/>
      <c r="GG1555" s="24"/>
      <c r="GH1555" s="24"/>
      <c r="GI1555" s="24"/>
      <c r="GJ1555" s="24"/>
      <c r="GK1555" s="24"/>
      <c r="GL1555" s="24"/>
      <c r="GM1555" s="24"/>
      <c r="GN1555" s="24"/>
      <c r="GO1555" s="24"/>
      <c r="GP1555" s="24"/>
      <c r="GQ1555" s="24"/>
      <c r="GR1555" s="24"/>
      <c r="GS1555" s="24"/>
      <c r="GT1555" s="24"/>
      <c r="GU1555" s="24"/>
      <c r="GV1555" s="24"/>
      <c r="GW1555" s="24"/>
      <c r="GX1555" s="24"/>
      <c r="GY1555" s="24"/>
      <c r="GZ1555" s="24"/>
      <c r="HA1555" s="24"/>
      <c r="HB1555" s="24"/>
      <c r="HC1555" s="24"/>
      <c r="HD1555" s="24"/>
      <c r="HE1555" s="24"/>
      <c r="HF1555" s="24"/>
      <c r="HG1555" s="24"/>
    </row>
    <row r="1556" spans="1:215" ht="13.5" customHeight="1" x14ac:dyDescent="0.2">
      <c r="A1556" s="24"/>
      <c r="B1556" s="24"/>
      <c r="C1556" s="125"/>
      <c r="D1556" s="125"/>
      <c r="O1556" s="24"/>
      <c r="P1556" s="24"/>
      <c r="Q1556" s="125"/>
      <c r="R1556" s="24"/>
      <c r="S1556" s="108"/>
      <c r="T1556" s="108"/>
      <c r="U1556" s="108"/>
      <c r="V1556" s="108"/>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24"/>
      <c r="CA1556" s="24"/>
      <c r="CB1556" s="24"/>
      <c r="CC1556" s="24"/>
      <c r="CD1556" s="24"/>
      <c r="CE1556" s="24"/>
      <c r="CF1556" s="24"/>
      <c r="CG1556" s="24"/>
      <c r="CH1556" s="24"/>
      <c r="CI1556" s="24"/>
      <c r="CJ1556" s="24"/>
      <c r="CK1556" s="24"/>
      <c r="CL1556" s="24"/>
      <c r="CM1556" s="24"/>
      <c r="CN1556" s="24"/>
      <c r="CO1556" s="24"/>
      <c r="CP1556" s="24"/>
      <c r="CQ1556" s="24"/>
      <c r="CR1556" s="24"/>
      <c r="CS1556" s="24"/>
      <c r="CT1556" s="24"/>
      <c r="CU1556" s="24"/>
      <c r="CV1556" s="24"/>
      <c r="CW1556" s="24"/>
      <c r="CX1556" s="24"/>
      <c r="CY1556" s="24"/>
      <c r="CZ1556" s="24"/>
      <c r="DA1556" s="24"/>
      <c r="DB1556" s="24"/>
      <c r="DC1556" s="24"/>
      <c r="DD1556" s="24"/>
      <c r="DE1556" s="24"/>
      <c r="DF1556" s="24"/>
      <c r="DG1556" s="24"/>
      <c r="DH1556" s="24"/>
      <c r="DI1556" s="24"/>
      <c r="DJ1556" s="24"/>
      <c r="DK1556" s="24"/>
      <c r="DL1556" s="24"/>
      <c r="DM1556" s="24"/>
      <c r="DN1556" s="24"/>
      <c r="DO1556" s="24"/>
      <c r="DP1556" s="24"/>
      <c r="DQ1556" s="24"/>
      <c r="DR1556" s="24"/>
      <c r="DS1556" s="24"/>
      <c r="DT1556" s="24"/>
      <c r="DU1556" s="24"/>
      <c r="DV1556" s="24"/>
      <c r="DW1556" s="24"/>
      <c r="DX1556" s="24"/>
      <c r="DY1556" s="24"/>
      <c r="DZ1556" s="24"/>
      <c r="EA1556" s="24"/>
      <c r="EB1556" s="24"/>
      <c r="EC1556" s="24"/>
      <c r="ED1556" s="24"/>
      <c r="EE1556" s="24"/>
      <c r="EF1556" s="24"/>
      <c r="EG1556" s="24"/>
      <c r="EH1556" s="24"/>
      <c r="EI1556" s="24"/>
      <c r="EJ1556" s="24"/>
      <c r="EK1556" s="24"/>
      <c r="EL1556" s="24"/>
      <c r="EM1556" s="24"/>
      <c r="EN1556" s="24"/>
      <c r="EO1556" s="24"/>
      <c r="EP1556" s="24"/>
      <c r="EQ1556" s="24"/>
      <c r="ER1556" s="24"/>
      <c r="ES1556" s="24"/>
      <c r="ET1556" s="24"/>
      <c r="EU1556" s="24"/>
      <c r="EV1556" s="24"/>
      <c r="EW1556" s="24"/>
      <c r="EX1556" s="24"/>
      <c r="EY1556" s="24"/>
      <c r="EZ1556" s="24"/>
      <c r="FA1556" s="24"/>
      <c r="FB1556" s="24"/>
      <c r="FC1556" s="24"/>
      <c r="FD1556" s="24"/>
      <c r="FE1556" s="24"/>
      <c r="FF1556" s="24"/>
      <c r="FG1556" s="24"/>
      <c r="FH1556" s="24"/>
      <c r="FI1556" s="24"/>
      <c r="FJ1556" s="24"/>
      <c r="FK1556" s="24"/>
      <c r="FL1556" s="24"/>
      <c r="FM1556" s="24"/>
      <c r="FN1556" s="24"/>
      <c r="FO1556" s="24"/>
      <c r="FP1556" s="24"/>
      <c r="FQ1556" s="24"/>
      <c r="FR1556" s="24"/>
      <c r="FS1556" s="24"/>
      <c r="FT1556" s="24"/>
      <c r="FU1556" s="24"/>
      <c r="FV1556" s="24"/>
      <c r="FW1556" s="24"/>
      <c r="FX1556" s="24"/>
      <c r="FY1556" s="24"/>
      <c r="FZ1556" s="24"/>
      <c r="GA1556" s="24"/>
      <c r="GB1556" s="24"/>
      <c r="GC1556" s="24"/>
      <c r="GD1556" s="24"/>
      <c r="GE1556" s="24"/>
      <c r="GF1556" s="24"/>
      <c r="GG1556" s="24"/>
      <c r="GH1556" s="24"/>
      <c r="GI1556" s="24"/>
      <c r="GJ1556" s="24"/>
      <c r="GK1556" s="24"/>
      <c r="GL1556" s="24"/>
      <c r="GM1556" s="24"/>
      <c r="GN1556" s="24"/>
      <c r="GO1556" s="24"/>
      <c r="GP1556" s="24"/>
      <c r="GQ1556" s="24"/>
      <c r="GR1556" s="24"/>
      <c r="GS1556" s="24"/>
      <c r="GT1556" s="24"/>
      <c r="GU1556" s="24"/>
      <c r="GV1556" s="24"/>
      <c r="GW1556" s="24"/>
      <c r="GX1556" s="24"/>
      <c r="GY1556" s="24"/>
      <c r="GZ1556" s="24"/>
      <c r="HA1556" s="24"/>
      <c r="HB1556" s="24"/>
      <c r="HC1556" s="24"/>
      <c r="HD1556" s="24"/>
      <c r="HE1556" s="24"/>
      <c r="HF1556" s="24"/>
      <c r="HG1556" s="24"/>
    </row>
    <row r="1557" spans="1:215" ht="13.5" customHeight="1" x14ac:dyDescent="0.2">
      <c r="A1557" s="24"/>
      <c r="B1557" s="24"/>
      <c r="C1557" s="125"/>
      <c r="D1557" s="125"/>
      <c r="O1557" s="24"/>
      <c r="P1557" s="24"/>
      <c r="Q1557" s="125"/>
      <c r="R1557" s="24"/>
      <c r="S1557" s="108"/>
      <c r="T1557" s="108"/>
      <c r="U1557" s="108"/>
      <c r="V1557" s="108"/>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c r="BY1557" s="24"/>
      <c r="BZ1557" s="24"/>
      <c r="CA1557" s="24"/>
      <c r="CB1557" s="24"/>
      <c r="CC1557" s="24"/>
      <c r="CD1557" s="24"/>
      <c r="CE1557" s="24"/>
      <c r="CF1557" s="24"/>
      <c r="CG1557" s="24"/>
      <c r="CH1557" s="24"/>
      <c r="CI1557" s="24"/>
      <c r="CJ1557" s="24"/>
      <c r="CK1557" s="24"/>
      <c r="CL1557" s="24"/>
      <c r="CM1557" s="24"/>
      <c r="CN1557" s="24"/>
      <c r="CO1557" s="24"/>
      <c r="CP1557" s="24"/>
      <c r="CQ1557" s="24"/>
      <c r="CR1557" s="24"/>
      <c r="CS1557" s="24"/>
      <c r="CT1557" s="24"/>
      <c r="CU1557" s="24"/>
      <c r="CV1557" s="24"/>
      <c r="CW1557" s="24"/>
      <c r="CX1557" s="24"/>
      <c r="CY1557" s="24"/>
      <c r="CZ1557" s="24"/>
      <c r="DA1557" s="24"/>
      <c r="DB1557" s="24"/>
      <c r="DC1557" s="24"/>
      <c r="DD1557" s="24"/>
      <c r="DE1557" s="24"/>
      <c r="DF1557" s="24"/>
      <c r="DG1557" s="24"/>
      <c r="DH1557" s="24"/>
      <c r="DI1557" s="24"/>
      <c r="DJ1557" s="24"/>
      <c r="DK1557" s="24"/>
      <c r="DL1557" s="24"/>
      <c r="DM1557" s="24"/>
      <c r="DN1557" s="24"/>
      <c r="DO1557" s="24"/>
      <c r="DP1557" s="24"/>
      <c r="DQ1557" s="24"/>
      <c r="DR1557" s="24"/>
      <c r="DS1557" s="24"/>
      <c r="DT1557" s="24"/>
      <c r="DU1557" s="24"/>
      <c r="DV1557" s="24"/>
      <c r="DW1557" s="24"/>
      <c r="DX1557" s="24"/>
      <c r="DY1557" s="24"/>
      <c r="DZ1557" s="24"/>
      <c r="EA1557" s="24"/>
      <c r="EB1557" s="24"/>
      <c r="EC1557" s="24"/>
      <c r="ED1557" s="24"/>
      <c r="EE1557" s="24"/>
      <c r="EF1557" s="24"/>
      <c r="EG1557" s="24"/>
      <c r="EH1557" s="24"/>
      <c r="EI1557" s="24"/>
      <c r="EJ1557" s="24"/>
      <c r="EK1557" s="24"/>
      <c r="EL1557" s="24"/>
      <c r="EM1557" s="24"/>
      <c r="EN1557" s="24"/>
      <c r="EO1557" s="24"/>
      <c r="EP1557" s="24"/>
      <c r="EQ1557" s="24"/>
      <c r="ER1557" s="24"/>
      <c r="ES1557" s="24"/>
      <c r="ET1557" s="24"/>
      <c r="EU1557" s="24"/>
      <c r="EV1557" s="24"/>
      <c r="EW1557" s="24"/>
      <c r="EX1557" s="24"/>
      <c r="EY1557" s="24"/>
      <c r="EZ1557" s="24"/>
      <c r="FA1557" s="24"/>
      <c r="FB1557" s="24"/>
      <c r="FC1557" s="24"/>
      <c r="FD1557" s="24"/>
      <c r="FE1557" s="24"/>
      <c r="FF1557" s="24"/>
      <c r="FG1557" s="24"/>
      <c r="FH1557" s="24"/>
      <c r="FI1557" s="24"/>
      <c r="FJ1557" s="24"/>
      <c r="FK1557" s="24"/>
      <c r="FL1557" s="24"/>
      <c r="FM1557" s="24"/>
      <c r="FN1557" s="24"/>
      <c r="FO1557" s="24"/>
      <c r="FP1557" s="24"/>
      <c r="FQ1557" s="24"/>
      <c r="FR1557" s="24"/>
      <c r="FS1557" s="24"/>
      <c r="FT1557" s="24"/>
      <c r="FU1557" s="24"/>
      <c r="FV1557" s="24"/>
      <c r="FW1557" s="24"/>
      <c r="FX1557" s="24"/>
      <c r="FY1557" s="24"/>
      <c r="FZ1557" s="24"/>
      <c r="GA1557" s="24"/>
      <c r="GB1557" s="24"/>
      <c r="GC1557" s="24"/>
      <c r="GD1557" s="24"/>
      <c r="GE1557" s="24"/>
      <c r="GF1557" s="24"/>
      <c r="GG1557" s="24"/>
      <c r="GH1557" s="24"/>
      <c r="GI1557" s="24"/>
      <c r="GJ1557" s="24"/>
      <c r="GK1557" s="24"/>
      <c r="GL1557" s="24"/>
      <c r="GM1557" s="24"/>
      <c r="GN1557" s="24"/>
      <c r="GO1557" s="24"/>
      <c r="GP1557" s="24"/>
      <c r="GQ1557" s="24"/>
      <c r="GR1557" s="24"/>
      <c r="GS1557" s="24"/>
      <c r="GT1557" s="24"/>
      <c r="GU1557" s="24"/>
      <c r="GV1557" s="24"/>
      <c r="GW1557" s="24"/>
      <c r="GX1557" s="24"/>
      <c r="GY1557" s="24"/>
      <c r="GZ1557" s="24"/>
      <c r="HA1557" s="24"/>
      <c r="HB1557" s="24"/>
      <c r="HC1557" s="24"/>
      <c r="HD1557" s="24"/>
      <c r="HE1557" s="24"/>
      <c r="HF1557" s="24"/>
      <c r="HG1557" s="24"/>
    </row>
    <row r="1558" spans="1:215" ht="13.5" customHeight="1" x14ac:dyDescent="0.2">
      <c r="A1558" s="24"/>
      <c r="B1558" s="24"/>
      <c r="C1558" s="125"/>
      <c r="D1558" s="125"/>
      <c r="O1558" s="24"/>
      <c r="P1558" s="24"/>
      <c r="Q1558" s="125"/>
      <c r="R1558" s="24"/>
      <c r="S1558" s="108"/>
      <c r="T1558" s="108"/>
      <c r="U1558" s="108"/>
      <c r="V1558" s="108"/>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24"/>
      <c r="CA1558" s="24"/>
      <c r="CB1558" s="24"/>
      <c r="CC1558" s="24"/>
      <c r="CD1558" s="24"/>
      <c r="CE1558" s="24"/>
      <c r="CF1558" s="24"/>
      <c r="CG1558" s="24"/>
      <c r="CH1558" s="24"/>
      <c r="CI1558" s="24"/>
      <c r="CJ1558" s="24"/>
      <c r="CK1558" s="24"/>
      <c r="CL1558" s="24"/>
      <c r="CM1558" s="24"/>
      <c r="CN1558" s="24"/>
      <c r="CO1558" s="24"/>
      <c r="CP1558" s="24"/>
      <c r="CQ1558" s="24"/>
      <c r="CR1558" s="24"/>
      <c r="CS1558" s="24"/>
      <c r="CT1558" s="24"/>
      <c r="CU1558" s="24"/>
      <c r="CV1558" s="24"/>
      <c r="CW1558" s="24"/>
      <c r="CX1558" s="24"/>
      <c r="CY1558" s="24"/>
      <c r="CZ1558" s="24"/>
      <c r="DA1558" s="24"/>
      <c r="DB1558" s="24"/>
      <c r="DC1558" s="24"/>
      <c r="DD1558" s="24"/>
      <c r="DE1558" s="24"/>
      <c r="DF1558" s="24"/>
      <c r="DG1558" s="24"/>
      <c r="DH1558" s="24"/>
      <c r="DI1558" s="24"/>
      <c r="DJ1558" s="24"/>
      <c r="DK1558" s="24"/>
      <c r="DL1558" s="24"/>
      <c r="DM1558" s="24"/>
      <c r="DN1558" s="24"/>
      <c r="DO1558" s="24"/>
      <c r="DP1558" s="24"/>
      <c r="DQ1558" s="24"/>
      <c r="DR1558" s="24"/>
      <c r="DS1558" s="24"/>
      <c r="DT1558" s="24"/>
      <c r="DU1558" s="24"/>
      <c r="DV1558" s="24"/>
      <c r="DW1558" s="24"/>
      <c r="DX1558" s="24"/>
      <c r="DY1558" s="24"/>
      <c r="DZ1558" s="24"/>
      <c r="EA1558" s="24"/>
      <c r="EB1558" s="24"/>
      <c r="EC1558" s="24"/>
      <c r="ED1558" s="24"/>
      <c r="EE1558" s="24"/>
      <c r="EF1558" s="24"/>
      <c r="EG1558" s="24"/>
      <c r="EH1558" s="24"/>
      <c r="EI1558" s="24"/>
      <c r="EJ1558" s="24"/>
      <c r="EK1558" s="24"/>
      <c r="EL1558" s="24"/>
      <c r="EM1558" s="24"/>
      <c r="EN1558" s="24"/>
      <c r="EO1558" s="24"/>
      <c r="EP1558" s="24"/>
      <c r="EQ1558" s="24"/>
      <c r="ER1558" s="24"/>
      <c r="ES1558" s="24"/>
      <c r="ET1558" s="24"/>
      <c r="EU1558" s="24"/>
      <c r="EV1558" s="24"/>
      <c r="EW1558" s="24"/>
      <c r="EX1558" s="24"/>
      <c r="EY1558" s="24"/>
      <c r="EZ1558" s="24"/>
      <c r="FA1558" s="24"/>
      <c r="FB1558" s="24"/>
      <c r="FC1558" s="24"/>
      <c r="FD1558" s="24"/>
      <c r="FE1558" s="24"/>
      <c r="FF1558" s="24"/>
      <c r="FG1558" s="24"/>
      <c r="FH1558" s="24"/>
      <c r="FI1558" s="24"/>
      <c r="FJ1558" s="24"/>
      <c r="FK1558" s="24"/>
      <c r="FL1558" s="24"/>
      <c r="FM1558" s="24"/>
      <c r="FN1558" s="24"/>
      <c r="FO1558" s="24"/>
      <c r="FP1558" s="24"/>
      <c r="FQ1558" s="24"/>
      <c r="FR1558" s="24"/>
      <c r="FS1558" s="24"/>
      <c r="FT1558" s="24"/>
      <c r="FU1558" s="24"/>
      <c r="FV1558" s="24"/>
      <c r="FW1558" s="24"/>
      <c r="FX1558" s="24"/>
      <c r="FY1558" s="24"/>
      <c r="FZ1558" s="24"/>
      <c r="GA1558" s="24"/>
      <c r="GB1558" s="24"/>
      <c r="GC1558" s="24"/>
      <c r="GD1558" s="24"/>
      <c r="GE1558" s="24"/>
      <c r="GF1558" s="24"/>
      <c r="GG1558" s="24"/>
      <c r="GH1558" s="24"/>
      <c r="GI1558" s="24"/>
      <c r="GJ1558" s="24"/>
      <c r="GK1558" s="24"/>
      <c r="GL1558" s="24"/>
      <c r="GM1558" s="24"/>
      <c r="GN1558" s="24"/>
      <c r="GO1558" s="24"/>
      <c r="GP1558" s="24"/>
      <c r="GQ1558" s="24"/>
      <c r="GR1558" s="24"/>
      <c r="GS1558" s="24"/>
      <c r="GT1558" s="24"/>
      <c r="GU1558" s="24"/>
      <c r="GV1558" s="24"/>
      <c r="GW1558" s="24"/>
      <c r="GX1558" s="24"/>
      <c r="GY1558" s="24"/>
      <c r="GZ1558" s="24"/>
      <c r="HA1558" s="24"/>
      <c r="HB1558" s="24"/>
      <c r="HC1558" s="24"/>
      <c r="HD1558" s="24"/>
      <c r="HE1558" s="24"/>
      <c r="HF1558" s="24"/>
      <c r="HG1558" s="24"/>
    </row>
    <row r="1559" spans="1:215" ht="13.5" customHeight="1" x14ac:dyDescent="0.2">
      <c r="A1559" s="24"/>
      <c r="B1559" s="24"/>
      <c r="C1559" s="125"/>
      <c r="D1559" s="125"/>
      <c r="O1559" s="24"/>
      <c r="P1559" s="24"/>
      <c r="Q1559" s="125"/>
      <c r="R1559" s="24"/>
      <c r="S1559" s="108"/>
      <c r="T1559" s="108"/>
      <c r="U1559" s="108"/>
      <c r="V1559" s="108"/>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c r="BY1559" s="24"/>
      <c r="BZ1559" s="24"/>
      <c r="CA1559" s="24"/>
      <c r="CB1559" s="24"/>
      <c r="CC1559" s="24"/>
      <c r="CD1559" s="24"/>
      <c r="CE1559" s="24"/>
      <c r="CF1559" s="24"/>
      <c r="CG1559" s="24"/>
      <c r="CH1559" s="24"/>
      <c r="CI1559" s="24"/>
      <c r="CJ1559" s="24"/>
      <c r="CK1559" s="24"/>
      <c r="CL1559" s="24"/>
      <c r="CM1559" s="24"/>
      <c r="CN1559" s="24"/>
      <c r="CO1559" s="24"/>
      <c r="CP1559" s="24"/>
      <c r="CQ1559" s="24"/>
      <c r="CR1559" s="24"/>
      <c r="CS1559" s="24"/>
      <c r="CT1559" s="24"/>
      <c r="CU1559" s="24"/>
      <c r="CV1559" s="24"/>
      <c r="CW1559" s="24"/>
      <c r="CX1559" s="24"/>
      <c r="CY1559" s="24"/>
      <c r="CZ1559" s="24"/>
      <c r="DA1559" s="24"/>
      <c r="DB1559" s="24"/>
      <c r="DC1559" s="24"/>
      <c r="DD1559" s="24"/>
      <c r="DE1559" s="24"/>
      <c r="DF1559" s="24"/>
      <c r="DG1559" s="24"/>
      <c r="DH1559" s="24"/>
      <c r="DI1559" s="24"/>
      <c r="DJ1559" s="24"/>
      <c r="DK1559" s="24"/>
      <c r="DL1559" s="24"/>
      <c r="DM1559" s="24"/>
      <c r="DN1559" s="24"/>
      <c r="DO1559" s="24"/>
      <c r="DP1559" s="24"/>
      <c r="DQ1559" s="24"/>
      <c r="DR1559" s="24"/>
      <c r="DS1559" s="24"/>
      <c r="DT1559" s="24"/>
      <c r="DU1559" s="24"/>
      <c r="DV1559" s="24"/>
      <c r="DW1559" s="24"/>
      <c r="DX1559" s="24"/>
      <c r="DY1559" s="24"/>
      <c r="DZ1559" s="24"/>
      <c r="EA1559" s="24"/>
      <c r="EB1559" s="24"/>
      <c r="EC1559" s="24"/>
      <c r="ED1559" s="24"/>
      <c r="EE1559" s="24"/>
      <c r="EF1559" s="24"/>
      <c r="EG1559" s="24"/>
      <c r="EH1559" s="24"/>
      <c r="EI1559" s="24"/>
      <c r="EJ1559" s="24"/>
      <c r="EK1559" s="24"/>
      <c r="EL1559" s="24"/>
      <c r="EM1559" s="24"/>
      <c r="EN1559" s="24"/>
      <c r="EO1559" s="24"/>
      <c r="EP1559" s="24"/>
      <c r="EQ1559" s="24"/>
      <c r="ER1559" s="24"/>
      <c r="ES1559" s="24"/>
      <c r="ET1559" s="24"/>
      <c r="EU1559" s="24"/>
      <c r="EV1559" s="24"/>
      <c r="EW1559" s="24"/>
      <c r="EX1559" s="24"/>
      <c r="EY1559" s="24"/>
      <c r="EZ1559" s="24"/>
      <c r="FA1559" s="24"/>
      <c r="FB1559" s="24"/>
      <c r="FC1559" s="24"/>
      <c r="FD1559" s="24"/>
      <c r="FE1559" s="24"/>
      <c r="FF1559" s="24"/>
      <c r="FG1559" s="24"/>
      <c r="FH1559" s="24"/>
      <c r="FI1559" s="24"/>
      <c r="FJ1559" s="24"/>
      <c r="FK1559" s="24"/>
      <c r="FL1559" s="24"/>
      <c r="FM1559" s="24"/>
      <c r="FN1559" s="24"/>
      <c r="FO1559" s="24"/>
      <c r="FP1559" s="24"/>
      <c r="FQ1559" s="24"/>
      <c r="FR1559" s="24"/>
      <c r="FS1559" s="24"/>
      <c r="FT1559" s="24"/>
      <c r="FU1559" s="24"/>
      <c r="FV1559" s="24"/>
      <c r="FW1559" s="24"/>
      <c r="FX1559" s="24"/>
      <c r="FY1559" s="24"/>
      <c r="FZ1559" s="24"/>
      <c r="GA1559" s="24"/>
      <c r="GB1559" s="24"/>
      <c r="GC1559" s="24"/>
      <c r="GD1559" s="24"/>
      <c r="GE1559" s="24"/>
      <c r="GF1559" s="24"/>
      <c r="GG1559" s="24"/>
      <c r="GH1559" s="24"/>
      <c r="GI1559" s="24"/>
      <c r="GJ1559" s="24"/>
      <c r="GK1559" s="24"/>
      <c r="GL1559" s="24"/>
      <c r="GM1559" s="24"/>
      <c r="GN1559" s="24"/>
      <c r="GO1559" s="24"/>
      <c r="GP1559" s="24"/>
      <c r="GQ1559" s="24"/>
      <c r="GR1559" s="24"/>
      <c r="GS1559" s="24"/>
      <c r="GT1559" s="24"/>
      <c r="GU1559" s="24"/>
      <c r="GV1559" s="24"/>
      <c r="GW1559" s="24"/>
      <c r="GX1559" s="24"/>
      <c r="GY1559" s="24"/>
      <c r="GZ1559" s="24"/>
      <c r="HA1559" s="24"/>
      <c r="HB1559" s="24"/>
      <c r="HC1559" s="24"/>
      <c r="HD1559" s="24"/>
      <c r="HE1559" s="24"/>
      <c r="HF1559" s="24"/>
      <c r="HG1559" s="24"/>
    </row>
    <row r="1560" spans="1:215" ht="13.5" customHeight="1" x14ac:dyDescent="0.2">
      <c r="A1560" s="24"/>
      <c r="B1560" s="24"/>
      <c r="C1560" s="125"/>
      <c r="D1560" s="125"/>
      <c r="O1560" s="24"/>
      <c r="P1560" s="24"/>
      <c r="Q1560" s="125"/>
      <c r="R1560" s="24"/>
      <c r="S1560" s="108"/>
      <c r="T1560" s="108"/>
      <c r="U1560" s="108"/>
      <c r="V1560" s="108"/>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c r="BY1560" s="24"/>
      <c r="BZ1560" s="24"/>
      <c r="CA1560" s="24"/>
      <c r="CB1560" s="24"/>
      <c r="CC1560" s="24"/>
      <c r="CD1560" s="24"/>
      <c r="CE1560" s="24"/>
      <c r="CF1560" s="24"/>
      <c r="CG1560" s="24"/>
      <c r="CH1560" s="24"/>
      <c r="CI1560" s="24"/>
      <c r="CJ1560" s="24"/>
      <c r="CK1560" s="24"/>
      <c r="CL1560" s="24"/>
      <c r="CM1560" s="24"/>
      <c r="CN1560" s="24"/>
      <c r="CO1560" s="24"/>
      <c r="CP1560" s="24"/>
      <c r="CQ1560" s="24"/>
      <c r="CR1560" s="24"/>
      <c r="CS1560" s="24"/>
      <c r="CT1560" s="24"/>
      <c r="CU1560" s="24"/>
      <c r="CV1560" s="24"/>
      <c r="CW1560" s="24"/>
      <c r="CX1560" s="24"/>
      <c r="CY1560" s="24"/>
      <c r="CZ1560" s="24"/>
      <c r="DA1560" s="24"/>
      <c r="DB1560" s="24"/>
      <c r="DC1560" s="24"/>
      <c r="DD1560" s="24"/>
      <c r="DE1560" s="24"/>
      <c r="DF1560" s="24"/>
      <c r="DG1560" s="24"/>
      <c r="DH1560" s="24"/>
      <c r="DI1560" s="24"/>
      <c r="DJ1560" s="24"/>
      <c r="DK1560" s="24"/>
      <c r="DL1560" s="24"/>
      <c r="DM1560" s="24"/>
      <c r="DN1560" s="24"/>
      <c r="DO1560" s="24"/>
      <c r="DP1560" s="24"/>
      <c r="DQ1560" s="24"/>
      <c r="DR1560" s="24"/>
      <c r="DS1560" s="24"/>
      <c r="DT1560" s="24"/>
      <c r="DU1560" s="24"/>
      <c r="DV1560" s="24"/>
      <c r="DW1560" s="24"/>
      <c r="DX1560" s="24"/>
      <c r="DY1560" s="24"/>
      <c r="DZ1560" s="24"/>
      <c r="EA1560" s="24"/>
      <c r="EB1560" s="24"/>
      <c r="EC1560" s="24"/>
      <c r="ED1560" s="24"/>
      <c r="EE1560" s="24"/>
      <c r="EF1560" s="24"/>
      <c r="EG1560" s="24"/>
      <c r="EH1560" s="24"/>
      <c r="EI1560" s="24"/>
      <c r="EJ1560" s="24"/>
      <c r="EK1560" s="24"/>
      <c r="EL1560" s="24"/>
      <c r="EM1560" s="24"/>
      <c r="EN1560" s="24"/>
      <c r="EO1560" s="24"/>
      <c r="EP1560" s="24"/>
      <c r="EQ1560" s="24"/>
      <c r="ER1560" s="24"/>
      <c r="ES1560" s="24"/>
      <c r="ET1560" s="24"/>
      <c r="EU1560" s="24"/>
      <c r="EV1560" s="24"/>
      <c r="EW1560" s="24"/>
      <c r="EX1560" s="24"/>
      <c r="EY1560" s="24"/>
      <c r="EZ1560" s="24"/>
      <c r="FA1560" s="24"/>
      <c r="FB1560" s="24"/>
      <c r="FC1560" s="24"/>
      <c r="FD1560" s="24"/>
      <c r="FE1560" s="24"/>
      <c r="FF1560" s="24"/>
      <c r="FG1560" s="24"/>
      <c r="FH1560" s="24"/>
      <c r="FI1560" s="24"/>
      <c r="FJ1560" s="24"/>
      <c r="FK1560" s="24"/>
      <c r="FL1560" s="24"/>
      <c r="FM1560" s="24"/>
      <c r="FN1560" s="24"/>
      <c r="FO1560" s="24"/>
      <c r="FP1560" s="24"/>
      <c r="FQ1560" s="24"/>
      <c r="FR1560" s="24"/>
      <c r="FS1560" s="24"/>
      <c r="FT1560" s="24"/>
      <c r="FU1560" s="24"/>
      <c r="FV1560" s="24"/>
      <c r="FW1560" s="24"/>
      <c r="FX1560" s="24"/>
      <c r="FY1560" s="24"/>
      <c r="FZ1560" s="24"/>
      <c r="GA1560" s="24"/>
      <c r="GB1560" s="24"/>
      <c r="GC1560" s="24"/>
      <c r="GD1560" s="24"/>
      <c r="GE1560" s="24"/>
      <c r="GF1560" s="24"/>
      <c r="GG1560" s="24"/>
      <c r="GH1560" s="24"/>
      <c r="GI1560" s="24"/>
      <c r="GJ1560" s="24"/>
      <c r="GK1560" s="24"/>
      <c r="GL1560" s="24"/>
      <c r="GM1560" s="24"/>
      <c r="GN1560" s="24"/>
      <c r="GO1560" s="24"/>
      <c r="GP1560" s="24"/>
      <c r="GQ1560" s="24"/>
      <c r="GR1560" s="24"/>
      <c r="GS1560" s="24"/>
      <c r="GT1560" s="24"/>
      <c r="GU1560" s="24"/>
      <c r="GV1560" s="24"/>
      <c r="GW1560" s="24"/>
      <c r="GX1560" s="24"/>
      <c r="GY1560" s="24"/>
      <c r="GZ1560" s="24"/>
      <c r="HA1560" s="24"/>
      <c r="HB1560" s="24"/>
      <c r="HC1560" s="24"/>
      <c r="HD1560" s="24"/>
      <c r="HE1560" s="24"/>
      <c r="HF1560" s="24"/>
      <c r="HG1560" s="24"/>
    </row>
    <row r="1561" spans="1:215" ht="13.5" customHeight="1" x14ac:dyDescent="0.2">
      <c r="A1561" s="24"/>
      <c r="B1561" s="24"/>
      <c r="C1561" s="125"/>
      <c r="D1561" s="125"/>
      <c r="O1561" s="24"/>
      <c r="P1561" s="24"/>
      <c r="Q1561" s="125"/>
      <c r="R1561" s="24"/>
      <c r="S1561" s="108"/>
      <c r="T1561" s="108"/>
      <c r="U1561" s="108"/>
      <c r="V1561" s="108"/>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c r="BY1561" s="24"/>
      <c r="BZ1561" s="24"/>
      <c r="CA1561" s="24"/>
      <c r="CB1561" s="24"/>
      <c r="CC1561" s="24"/>
      <c r="CD1561" s="24"/>
      <c r="CE1561" s="24"/>
      <c r="CF1561" s="24"/>
      <c r="CG1561" s="24"/>
      <c r="CH1561" s="24"/>
      <c r="CI1561" s="24"/>
      <c r="CJ1561" s="24"/>
      <c r="CK1561" s="24"/>
      <c r="CL1561" s="24"/>
      <c r="CM1561" s="24"/>
      <c r="CN1561" s="24"/>
      <c r="CO1561" s="24"/>
      <c r="CP1561" s="24"/>
      <c r="CQ1561" s="24"/>
      <c r="CR1561" s="24"/>
      <c r="CS1561" s="24"/>
      <c r="CT1561" s="24"/>
      <c r="CU1561" s="24"/>
      <c r="CV1561" s="24"/>
      <c r="CW1561" s="24"/>
      <c r="CX1561" s="24"/>
      <c r="CY1561" s="24"/>
      <c r="CZ1561" s="24"/>
      <c r="DA1561" s="24"/>
      <c r="DB1561" s="24"/>
      <c r="DC1561" s="24"/>
      <c r="DD1561" s="24"/>
      <c r="DE1561" s="24"/>
      <c r="DF1561" s="24"/>
      <c r="DG1561" s="24"/>
      <c r="DH1561" s="24"/>
      <c r="DI1561" s="24"/>
      <c r="DJ1561" s="24"/>
      <c r="DK1561" s="24"/>
      <c r="DL1561" s="24"/>
      <c r="DM1561" s="24"/>
      <c r="DN1561" s="24"/>
      <c r="DO1561" s="24"/>
      <c r="DP1561" s="24"/>
      <c r="DQ1561" s="24"/>
      <c r="DR1561" s="24"/>
      <c r="DS1561" s="24"/>
      <c r="DT1561" s="24"/>
      <c r="DU1561" s="24"/>
      <c r="DV1561" s="24"/>
      <c r="DW1561" s="24"/>
      <c r="DX1561" s="24"/>
      <c r="DY1561" s="24"/>
      <c r="DZ1561" s="24"/>
      <c r="EA1561" s="24"/>
      <c r="EB1561" s="24"/>
      <c r="EC1561" s="24"/>
      <c r="ED1561" s="24"/>
      <c r="EE1561" s="24"/>
      <c r="EF1561" s="24"/>
      <c r="EG1561" s="24"/>
      <c r="EH1561" s="24"/>
      <c r="EI1561" s="24"/>
      <c r="EJ1561" s="24"/>
      <c r="EK1561" s="24"/>
      <c r="EL1561" s="24"/>
      <c r="EM1561" s="24"/>
      <c r="EN1561" s="24"/>
      <c r="EO1561" s="24"/>
      <c r="EP1561" s="24"/>
      <c r="EQ1561" s="24"/>
      <c r="ER1561" s="24"/>
      <c r="ES1561" s="24"/>
      <c r="ET1561" s="24"/>
      <c r="EU1561" s="24"/>
      <c r="EV1561" s="24"/>
      <c r="EW1561" s="24"/>
      <c r="EX1561" s="24"/>
      <c r="EY1561" s="24"/>
      <c r="EZ1561" s="24"/>
      <c r="FA1561" s="24"/>
      <c r="FB1561" s="24"/>
      <c r="FC1561" s="24"/>
      <c r="FD1561" s="24"/>
      <c r="FE1561" s="24"/>
      <c r="FF1561" s="24"/>
      <c r="FG1561" s="24"/>
      <c r="FH1561" s="24"/>
      <c r="FI1561" s="24"/>
      <c r="FJ1561" s="24"/>
      <c r="FK1561" s="24"/>
      <c r="FL1561" s="24"/>
      <c r="FM1561" s="24"/>
      <c r="FN1561" s="24"/>
      <c r="FO1561" s="24"/>
      <c r="FP1561" s="24"/>
      <c r="FQ1561" s="24"/>
      <c r="FR1561" s="24"/>
      <c r="FS1561" s="24"/>
      <c r="FT1561" s="24"/>
      <c r="FU1561" s="24"/>
      <c r="FV1561" s="24"/>
      <c r="FW1561" s="24"/>
      <c r="FX1561" s="24"/>
      <c r="FY1561" s="24"/>
      <c r="FZ1561" s="24"/>
      <c r="GA1561" s="24"/>
      <c r="GB1561" s="24"/>
      <c r="GC1561" s="24"/>
      <c r="GD1561" s="24"/>
      <c r="GE1561" s="24"/>
      <c r="GF1561" s="24"/>
      <c r="GG1561" s="24"/>
      <c r="GH1561" s="24"/>
      <c r="GI1561" s="24"/>
      <c r="GJ1561" s="24"/>
      <c r="GK1561" s="24"/>
      <c r="GL1561" s="24"/>
      <c r="GM1561" s="24"/>
      <c r="GN1561" s="24"/>
      <c r="GO1561" s="24"/>
      <c r="GP1561" s="24"/>
      <c r="GQ1561" s="24"/>
      <c r="GR1561" s="24"/>
      <c r="GS1561" s="24"/>
      <c r="GT1561" s="24"/>
      <c r="GU1561" s="24"/>
      <c r="GV1561" s="24"/>
      <c r="GW1561" s="24"/>
      <c r="GX1561" s="24"/>
      <c r="GY1561" s="24"/>
      <c r="GZ1561" s="24"/>
      <c r="HA1561" s="24"/>
      <c r="HB1561" s="24"/>
      <c r="HC1561" s="24"/>
      <c r="HD1561" s="24"/>
      <c r="HE1561" s="24"/>
      <c r="HF1561" s="24"/>
      <c r="HG1561" s="24"/>
    </row>
    <row r="1562" spans="1:215" ht="13.5" customHeight="1" x14ac:dyDescent="0.2">
      <c r="A1562" s="24"/>
      <c r="B1562" s="24"/>
      <c r="C1562" s="125"/>
      <c r="D1562" s="125"/>
      <c r="O1562" s="24"/>
      <c r="P1562" s="24"/>
      <c r="Q1562" s="125"/>
      <c r="R1562" s="24"/>
      <c r="S1562" s="108"/>
      <c r="T1562" s="108"/>
      <c r="U1562" s="108"/>
      <c r="V1562" s="108"/>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c r="BY1562" s="24"/>
      <c r="BZ1562" s="24"/>
      <c r="CA1562" s="24"/>
      <c r="CB1562" s="24"/>
      <c r="CC1562" s="24"/>
      <c r="CD1562" s="24"/>
      <c r="CE1562" s="24"/>
      <c r="CF1562" s="24"/>
      <c r="CG1562" s="24"/>
      <c r="CH1562" s="24"/>
      <c r="CI1562" s="24"/>
      <c r="CJ1562" s="24"/>
      <c r="CK1562" s="24"/>
      <c r="CL1562" s="24"/>
      <c r="CM1562" s="24"/>
      <c r="CN1562" s="24"/>
      <c r="CO1562" s="24"/>
      <c r="CP1562" s="24"/>
      <c r="CQ1562" s="24"/>
      <c r="CR1562" s="24"/>
      <c r="CS1562" s="24"/>
      <c r="CT1562" s="24"/>
      <c r="CU1562" s="24"/>
      <c r="CV1562" s="24"/>
      <c r="CW1562" s="24"/>
      <c r="CX1562" s="24"/>
      <c r="CY1562" s="24"/>
      <c r="CZ1562" s="24"/>
      <c r="DA1562" s="24"/>
      <c r="DB1562" s="24"/>
      <c r="DC1562" s="24"/>
      <c r="DD1562" s="24"/>
      <c r="DE1562" s="24"/>
      <c r="DF1562" s="24"/>
      <c r="DG1562" s="24"/>
      <c r="DH1562" s="24"/>
      <c r="DI1562" s="24"/>
      <c r="DJ1562" s="24"/>
      <c r="DK1562" s="24"/>
      <c r="DL1562" s="24"/>
      <c r="DM1562" s="24"/>
      <c r="DN1562" s="24"/>
      <c r="DO1562" s="24"/>
      <c r="DP1562" s="24"/>
      <c r="DQ1562" s="24"/>
      <c r="DR1562" s="24"/>
      <c r="DS1562" s="24"/>
      <c r="DT1562" s="24"/>
      <c r="DU1562" s="24"/>
      <c r="DV1562" s="24"/>
      <c r="DW1562" s="24"/>
      <c r="DX1562" s="24"/>
      <c r="DY1562" s="24"/>
      <c r="DZ1562" s="24"/>
      <c r="EA1562" s="24"/>
      <c r="EB1562" s="24"/>
      <c r="EC1562" s="24"/>
      <c r="ED1562" s="24"/>
      <c r="EE1562" s="24"/>
      <c r="EF1562" s="24"/>
      <c r="EG1562" s="24"/>
      <c r="EH1562" s="24"/>
      <c r="EI1562" s="24"/>
      <c r="EJ1562" s="24"/>
      <c r="EK1562" s="24"/>
      <c r="EL1562" s="24"/>
      <c r="EM1562" s="24"/>
      <c r="EN1562" s="24"/>
      <c r="EO1562" s="24"/>
      <c r="EP1562" s="24"/>
      <c r="EQ1562" s="24"/>
      <c r="ER1562" s="24"/>
      <c r="ES1562" s="24"/>
      <c r="ET1562" s="24"/>
      <c r="EU1562" s="24"/>
      <c r="EV1562" s="24"/>
      <c r="EW1562" s="24"/>
      <c r="EX1562" s="24"/>
      <c r="EY1562" s="24"/>
      <c r="EZ1562" s="24"/>
      <c r="FA1562" s="24"/>
      <c r="FB1562" s="24"/>
      <c r="FC1562" s="24"/>
      <c r="FD1562" s="24"/>
      <c r="FE1562" s="24"/>
      <c r="FF1562" s="24"/>
      <c r="FG1562" s="24"/>
      <c r="FH1562" s="24"/>
      <c r="FI1562" s="24"/>
      <c r="FJ1562" s="24"/>
      <c r="FK1562" s="24"/>
      <c r="FL1562" s="24"/>
      <c r="FM1562" s="24"/>
      <c r="FN1562" s="24"/>
      <c r="FO1562" s="24"/>
      <c r="FP1562" s="24"/>
      <c r="FQ1562" s="24"/>
      <c r="FR1562" s="24"/>
      <c r="FS1562" s="24"/>
      <c r="FT1562" s="24"/>
      <c r="FU1562" s="24"/>
      <c r="FV1562" s="24"/>
      <c r="FW1562" s="24"/>
      <c r="FX1562" s="24"/>
      <c r="FY1562" s="24"/>
      <c r="FZ1562" s="24"/>
      <c r="GA1562" s="24"/>
      <c r="GB1562" s="24"/>
      <c r="GC1562" s="24"/>
      <c r="GD1562" s="24"/>
      <c r="GE1562" s="24"/>
      <c r="GF1562" s="24"/>
      <c r="GG1562" s="24"/>
      <c r="GH1562" s="24"/>
      <c r="GI1562" s="24"/>
      <c r="GJ1562" s="24"/>
      <c r="GK1562" s="24"/>
      <c r="GL1562" s="24"/>
      <c r="GM1562" s="24"/>
      <c r="GN1562" s="24"/>
      <c r="GO1562" s="24"/>
      <c r="GP1562" s="24"/>
      <c r="GQ1562" s="24"/>
      <c r="GR1562" s="24"/>
      <c r="GS1562" s="24"/>
      <c r="GT1562" s="24"/>
      <c r="GU1562" s="24"/>
      <c r="GV1562" s="24"/>
      <c r="GW1562" s="24"/>
      <c r="GX1562" s="24"/>
      <c r="GY1562" s="24"/>
      <c r="GZ1562" s="24"/>
      <c r="HA1562" s="24"/>
      <c r="HB1562" s="24"/>
      <c r="HC1562" s="24"/>
      <c r="HD1562" s="24"/>
      <c r="HE1562" s="24"/>
      <c r="HF1562" s="24"/>
      <c r="HG1562" s="24"/>
    </row>
    <row r="1563" spans="1:215" ht="13.5" customHeight="1" x14ac:dyDescent="0.2">
      <c r="A1563" s="24"/>
      <c r="B1563" s="24"/>
      <c r="C1563" s="125"/>
      <c r="D1563" s="125"/>
      <c r="O1563" s="24"/>
      <c r="P1563" s="24"/>
      <c r="Q1563" s="125"/>
      <c r="R1563" s="24"/>
      <c r="S1563" s="108"/>
      <c r="T1563" s="108"/>
      <c r="U1563" s="108"/>
      <c r="V1563" s="108"/>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c r="BY1563" s="24"/>
      <c r="BZ1563" s="24"/>
      <c r="CA1563" s="24"/>
      <c r="CB1563" s="24"/>
      <c r="CC1563" s="24"/>
      <c r="CD1563" s="24"/>
      <c r="CE1563" s="24"/>
      <c r="CF1563" s="24"/>
      <c r="CG1563" s="24"/>
      <c r="CH1563" s="24"/>
      <c r="CI1563" s="24"/>
      <c r="CJ1563" s="24"/>
      <c r="CK1563" s="24"/>
      <c r="CL1563" s="24"/>
      <c r="CM1563" s="24"/>
      <c r="CN1563" s="24"/>
      <c r="CO1563" s="24"/>
      <c r="CP1563" s="24"/>
      <c r="CQ1563" s="24"/>
      <c r="CR1563" s="24"/>
      <c r="CS1563" s="24"/>
      <c r="CT1563" s="24"/>
      <c r="CU1563" s="24"/>
      <c r="CV1563" s="24"/>
      <c r="CW1563" s="24"/>
      <c r="CX1563" s="24"/>
      <c r="CY1563" s="24"/>
      <c r="CZ1563" s="24"/>
      <c r="DA1563" s="24"/>
      <c r="DB1563" s="24"/>
      <c r="DC1563" s="24"/>
      <c r="DD1563" s="24"/>
      <c r="DE1563" s="24"/>
      <c r="DF1563" s="24"/>
      <c r="DG1563" s="24"/>
      <c r="DH1563" s="24"/>
      <c r="DI1563" s="24"/>
      <c r="DJ1563" s="24"/>
      <c r="DK1563" s="24"/>
      <c r="DL1563" s="24"/>
      <c r="DM1563" s="24"/>
      <c r="DN1563" s="24"/>
      <c r="DO1563" s="24"/>
      <c r="DP1563" s="24"/>
      <c r="DQ1563" s="24"/>
      <c r="DR1563" s="24"/>
      <c r="DS1563" s="24"/>
      <c r="DT1563" s="24"/>
      <c r="DU1563" s="24"/>
      <c r="DV1563" s="24"/>
      <c r="DW1563" s="24"/>
      <c r="DX1563" s="24"/>
      <c r="DY1563" s="24"/>
      <c r="DZ1563" s="24"/>
      <c r="EA1563" s="24"/>
      <c r="EB1563" s="24"/>
      <c r="EC1563" s="24"/>
      <c r="ED1563" s="24"/>
      <c r="EE1563" s="24"/>
      <c r="EF1563" s="24"/>
      <c r="EG1563" s="24"/>
      <c r="EH1563" s="24"/>
      <c r="EI1563" s="24"/>
      <c r="EJ1563" s="24"/>
      <c r="EK1563" s="24"/>
      <c r="EL1563" s="24"/>
      <c r="EM1563" s="24"/>
      <c r="EN1563" s="24"/>
      <c r="EO1563" s="24"/>
      <c r="EP1563" s="24"/>
      <c r="EQ1563" s="24"/>
      <c r="ER1563" s="24"/>
      <c r="ES1563" s="24"/>
      <c r="ET1563" s="24"/>
      <c r="EU1563" s="24"/>
      <c r="EV1563" s="24"/>
      <c r="EW1563" s="24"/>
      <c r="EX1563" s="24"/>
      <c r="EY1563" s="24"/>
      <c r="EZ1563" s="24"/>
      <c r="FA1563" s="24"/>
      <c r="FB1563" s="24"/>
      <c r="FC1563" s="24"/>
      <c r="FD1563" s="24"/>
      <c r="FE1563" s="24"/>
      <c r="FF1563" s="24"/>
      <c r="FG1563" s="24"/>
      <c r="FH1563" s="24"/>
      <c r="FI1563" s="24"/>
      <c r="FJ1563" s="24"/>
      <c r="FK1563" s="24"/>
      <c r="FL1563" s="24"/>
      <c r="FM1563" s="24"/>
      <c r="FN1563" s="24"/>
      <c r="FO1563" s="24"/>
      <c r="FP1563" s="24"/>
      <c r="FQ1563" s="24"/>
      <c r="FR1563" s="24"/>
      <c r="FS1563" s="24"/>
      <c r="FT1563" s="24"/>
      <c r="FU1563" s="24"/>
      <c r="FV1563" s="24"/>
      <c r="FW1563" s="24"/>
      <c r="FX1563" s="24"/>
      <c r="FY1563" s="24"/>
      <c r="FZ1563" s="24"/>
      <c r="GA1563" s="24"/>
      <c r="GB1563" s="24"/>
      <c r="GC1563" s="24"/>
      <c r="GD1563" s="24"/>
      <c r="GE1563" s="24"/>
      <c r="GF1563" s="24"/>
      <c r="GG1563" s="24"/>
      <c r="GH1563" s="24"/>
      <c r="GI1563" s="24"/>
      <c r="GJ1563" s="24"/>
      <c r="GK1563" s="24"/>
      <c r="GL1563" s="24"/>
      <c r="GM1563" s="24"/>
      <c r="GN1563" s="24"/>
      <c r="GO1563" s="24"/>
      <c r="GP1563" s="24"/>
      <c r="GQ1563" s="24"/>
      <c r="GR1563" s="24"/>
      <c r="GS1563" s="24"/>
      <c r="GT1563" s="24"/>
      <c r="GU1563" s="24"/>
      <c r="GV1563" s="24"/>
      <c r="GW1563" s="24"/>
      <c r="GX1563" s="24"/>
      <c r="GY1563" s="24"/>
      <c r="GZ1563" s="24"/>
      <c r="HA1563" s="24"/>
      <c r="HB1563" s="24"/>
      <c r="HC1563" s="24"/>
      <c r="HD1563" s="24"/>
      <c r="HE1563" s="24"/>
      <c r="HF1563" s="24"/>
      <c r="HG1563" s="24"/>
    </row>
    <row r="1564" spans="1:215" ht="13.5" customHeight="1" x14ac:dyDescent="0.2">
      <c r="A1564" s="24"/>
      <c r="B1564" s="24"/>
      <c r="C1564" s="125"/>
      <c r="D1564" s="125"/>
      <c r="O1564" s="24"/>
      <c r="P1564" s="24"/>
      <c r="Q1564" s="125"/>
      <c r="R1564" s="24"/>
      <c r="S1564" s="108"/>
      <c r="T1564" s="108"/>
      <c r="U1564" s="108"/>
      <c r="V1564" s="108"/>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c r="BY1564" s="24"/>
      <c r="BZ1564" s="24"/>
      <c r="CA1564" s="24"/>
      <c r="CB1564" s="24"/>
      <c r="CC1564" s="24"/>
      <c r="CD1564" s="24"/>
      <c r="CE1564" s="24"/>
      <c r="CF1564" s="24"/>
      <c r="CG1564" s="24"/>
      <c r="CH1564" s="24"/>
      <c r="CI1564" s="24"/>
      <c r="CJ1564" s="24"/>
      <c r="CK1564" s="24"/>
      <c r="CL1564" s="24"/>
      <c r="CM1564" s="24"/>
      <c r="CN1564" s="24"/>
      <c r="CO1564" s="24"/>
      <c r="CP1564" s="24"/>
      <c r="CQ1564" s="24"/>
      <c r="CR1564" s="24"/>
      <c r="CS1564" s="24"/>
      <c r="CT1564" s="24"/>
      <c r="CU1564" s="24"/>
      <c r="CV1564" s="24"/>
      <c r="CW1564" s="24"/>
      <c r="CX1564" s="24"/>
      <c r="CY1564" s="24"/>
      <c r="CZ1564" s="24"/>
      <c r="DA1564" s="24"/>
      <c r="DB1564" s="24"/>
      <c r="DC1564" s="24"/>
      <c r="DD1564" s="24"/>
      <c r="DE1564" s="24"/>
      <c r="DF1564" s="24"/>
      <c r="DG1564" s="24"/>
      <c r="DH1564" s="24"/>
      <c r="DI1564" s="24"/>
      <c r="DJ1564" s="24"/>
      <c r="DK1564" s="24"/>
      <c r="DL1564" s="24"/>
      <c r="DM1564" s="24"/>
      <c r="DN1564" s="24"/>
      <c r="DO1564" s="24"/>
      <c r="DP1564" s="24"/>
      <c r="DQ1564" s="24"/>
      <c r="DR1564" s="24"/>
      <c r="DS1564" s="24"/>
      <c r="DT1564" s="24"/>
      <c r="DU1564" s="24"/>
      <c r="DV1564" s="24"/>
      <c r="DW1564" s="24"/>
      <c r="DX1564" s="24"/>
      <c r="DY1564" s="24"/>
      <c r="DZ1564" s="24"/>
      <c r="EA1564" s="24"/>
      <c r="EB1564" s="24"/>
      <c r="EC1564" s="24"/>
      <c r="ED1564" s="24"/>
      <c r="EE1564" s="24"/>
      <c r="EF1564" s="24"/>
      <c r="EG1564" s="24"/>
      <c r="EH1564" s="24"/>
      <c r="EI1564" s="24"/>
      <c r="EJ1564" s="24"/>
      <c r="EK1564" s="24"/>
      <c r="EL1564" s="24"/>
      <c r="EM1564" s="24"/>
      <c r="EN1564" s="24"/>
      <c r="EO1564" s="24"/>
      <c r="EP1564" s="24"/>
      <c r="EQ1564" s="24"/>
      <c r="ER1564" s="24"/>
      <c r="ES1564" s="24"/>
      <c r="ET1564" s="24"/>
      <c r="EU1564" s="24"/>
      <c r="EV1564" s="24"/>
      <c r="EW1564" s="24"/>
      <c r="EX1564" s="24"/>
      <c r="EY1564" s="24"/>
      <c r="EZ1564" s="24"/>
      <c r="FA1564" s="24"/>
      <c r="FB1564" s="24"/>
      <c r="FC1564" s="24"/>
      <c r="FD1564" s="24"/>
      <c r="FE1564" s="24"/>
      <c r="FF1564" s="24"/>
      <c r="FG1564" s="24"/>
      <c r="FH1564" s="24"/>
      <c r="FI1564" s="24"/>
      <c r="FJ1564" s="24"/>
      <c r="FK1564" s="24"/>
      <c r="FL1564" s="24"/>
      <c r="FM1564" s="24"/>
      <c r="FN1564" s="24"/>
      <c r="FO1564" s="24"/>
      <c r="FP1564" s="24"/>
      <c r="FQ1564" s="24"/>
      <c r="FR1564" s="24"/>
      <c r="FS1564" s="24"/>
      <c r="FT1564" s="24"/>
      <c r="FU1564" s="24"/>
      <c r="FV1564" s="24"/>
      <c r="FW1564" s="24"/>
      <c r="FX1564" s="24"/>
      <c r="FY1564" s="24"/>
      <c r="FZ1564" s="24"/>
      <c r="GA1564" s="24"/>
      <c r="GB1564" s="24"/>
      <c r="GC1564" s="24"/>
      <c r="GD1564" s="24"/>
      <c r="GE1564" s="24"/>
      <c r="GF1564" s="24"/>
      <c r="GG1564" s="24"/>
      <c r="GH1564" s="24"/>
      <c r="GI1564" s="24"/>
      <c r="GJ1564" s="24"/>
      <c r="GK1564" s="24"/>
      <c r="GL1564" s="24"/>
      <c r="GM1564" s="24"/>
      <c r="GN1564" s="24"/>
      <c r="GO1564" s="24"/>
      <c r="GP1564" s="24"/>
      <c r="GQ1564" s="24"/>
      <c r="GR1564" s="24"/>
      <c r="GS1564" s="24"/>
      <c r="GT1564" s="24"/>
      <c r="GU1564" s="24"/>
      <c r="GV1564" s="24"/>
      <c r="GW1564" s="24"/>
      <c r="GX1564" s="24"/>
      <c r="GY1564" s="24"/>
      <c r="GZ1564" s="24"/>
      <c r="HA1564" s="24"/>
      <c r="HB1564" s="24"/>
      <c r="HC1564" s="24"/>
      <c r="HD1564" s="24"/>
      <c r="HE1564" s="24"/>
      <c r="HF1564" s="24"/>
      <c r="HG1564" s="24"/>
    </row>
    <row r="1565" spans="1:215" ht="13.5" customHeight="1" x14ac:dyDescent="0.2">
      <c r="A1565" s="24"/>
      <c r="B1565" s="24"/>
      <c r="C1565" s="125"/>
      <c r="D1565" s="125"/>
      <c r="O1565" s="24"/>
      <c r="P1565" s="24"/>
      <c r="Q1565" s="125"/>
      <c r="R1565" s="24"/>
      <c r="S1565" s="108"/>
      <c r="T1565" s="108"/>
      <c r="U1565" s="108"/>
      <c r="V1565" s="108"/>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c r="BY1565" s="24"/>
      <c r="BZ1565" s="24"/>
      <c r="CA1565" s="24"/>
      <c r="CB1565" s="24"/>
      <c r="CC1565" s="24"/>
      <c r="CD1565" s="24"/>
      <c r="CE1565" s="24"/>
      <c r="CF1565" s="24"/>
      <c r="CG1565" s="24"/>
      <c r="CH1565" s="24"/>
      <c r="CI1565" s="24"/>
      <c r="CJ1565" s="24"/>
      <c r="CK1565" s="24"/>
      <c r="CL1565" s="24"/>
      <c r="CM1565" s="24"/>
      <c r="CN1565" s="24"/>
      <c r="CO1565" s="24"/>
      <c r="CP1565" s="24"/>
      <c r="CQ1565" s="24"/>
      <c r="CR1565" s="24"/>
      <c r="CS1565" s="24"/>
      <c r="CT1565" s="24"/>
      <c r="CU1565" s="24"/>
      <c r="CV1565" s="24"/>
      <c r="CW1565" s="24"/>
      <c r="CX1565" s="24"/>
      <c r="CY1565" s="24"/>
      <c r="CZ1565" s="24"/>
      <c r="DA1565" s="24"/>
      <c r="DB1565" s="24"/>
      <c r="DC1565" s="24"/>
      <c r="DD1565" s="24"/>
      <c r="DE1565" s="24"/>
      <c r="DF1565" s="24"/>
      <c r="DG1565" s="24"/>
      <c r="DH1565" s="24"/>
      <c r="DI1565" s="24"/>
      <c r="DJ1565" s="24"/>
      <c r="DK1565" s="24"/>
      <c r="DL1565" s="24"/>
      <c r="DM1565" s="24"/>
      <c r="DN1565" s="24"/>
      <c r="DO1565" s="24"/>
      <c r="DP1565" s="24"/>
      <c r="DQ1565" s="24"/>
      <c r="DR1565" s="24"/>
      <c r="DS1565" s="24"/>
      <c r="DT1565" s="24"/>
      <c r="DU1565" s="24"/>
      <c r="DV1565" s="24"/>
      <c r="DW1565" s="24"/>
      <c r="DX1565" s="24"/>
      <c r="DY1565" s="24"/>
      <c r="DZ1565" s="24"/>
      <c r="EA1565" s="24"/>
      <c r="EB1565" s="24"/>
      <c r="EC1565" s="24"/>
      <c r="ED1565" s="24"/>
      <c r="EE1565" s="24"/>
      <c r="EF1565" s="24"/>
      <c r="EG1565" s="24"/>
      <c r="EH1565" s="24"/>
      <c r="EI1565" s="24"/>
      <c r="EJ1565" s="24"/>
      <c r="EK1565" s="24"/>
      <c r="EL1565" s="24"/>
      <c r="EM1565" s="24"/>
      <c r="EN1565" s="24"/>
      <c r="EO1565" s="24"/>
      <c r="EP1565" s="24"/>
      <c r="EQ1565" s="24"/>
      <c r="ER1565" s="24"/>
      <c r="ES1565" s="24"/>
      <c r="ET1565" s="24"/>
      <c r="EU1565" s="24"/>
      <c r="EV1565" s="24"/>
      <c r="EW1565" s="24"/>
      <c r="EX1565" s="24"/>
      <c r="EY1565" s="24"/>
      <c r="EZ1565" s="24"/>
      <c r="FA1565" s="24"/>
      <c r="FB1565" s="24"/>
      <c r="FC1565" s="24"/>
      <c r="FD1565" s="24"/>
      <c r="FE1565" s="24"/>
      <c r="FF1565" s="24"/>
      <c r="FG1565" s="24"/>
      <c r="FH1565" s="24"/>
      <c r="FI1565" s="24"/>
      <c r="FJ1565" s="24"/>
      <c r="FK1565" s="24"/>
      <c r="FL1565" s="24"/>
      <c r="FM1565" s="24"/>
      <c r="FN1565" s="24"/>
      <c r="FO1565" s="24"/>
      <c r="FP1565" s="24"/>
      <c r="FQ1565" s="24"/>
      <c r="FR1565" s="24"/>
      <c r="FS1565" s="24"/>
      <c r="FT1565" s="24"/>
      <c r="FU1565" s="24"/>
      <c r="FV1565" s="24"/>
      <c r="FW1565" s="24"/>
      <c r="FX1565" s="24"/>
      <c r="FY1565" s="24"/>
      <c r="FZ1565" s="24"/>
      <c r="GA1565" s="24"/>
      <c r="GB1565" s="24"/>
      <c r="GC1565" s="24"/>
      <c r="GD1565" s="24"/>
      <c r="GE1565" s="24"/>
      <c r="GF1565" s="24"/>
      <c r="GG1565" s="24"/>
      <c r="GH1565" s="24"/>
      <c r="GI1565" s="24"/>
      <c r="GJ1565" s="24"/>
      <c r="GK1565" s="24"/>
      <c r="GL1565" s="24"/>
      <c r="GM1565" s="24"/>
      <c r="GN1565" s="24"/>
      <c r="GO1565" s="24"/>
      <c r="GP1565" s="24"/>
      <c r="GQ1565" s="24"/>
      <c r="GR1565" s="24"/>
      <c r="GS1565" s="24"/>
      <c r="GT1565" s="24"/>
      <c r="GU1565" s="24"/>
      <c r="GV1565" s="24"/>
      <c r="GW1565" s="24"/>
      <c r="GX1565" s="24"/>
      <c r="GY1565" s="24"/>
      <c r="GZ1565" s="24"/>
      <c r="HA1565" s="24"/>
      <c r="HB1565" s="24"/>
      <c r="HC1565" s="24"/>
      <c r="HD1565" s="24"/>
      <c r="HE1565" s="24"/>
      <c r="HF1565" s="24"/>
      <c r="HG1565" s="24"/>
    </row>
    <row r="1566" spans="1:215" ht="13.5" customHeight="1" x14ac:dyDescent="0.2">
      <c r="A1566" s="24"/>
      <c r="B1566" s="24"/>
      <c r="C1566" s="125"/>
      <c r="D1566" s="125"/>
      <c r="O1566" s="24"/>
      <c r="P1566" s="24"/>
      <c r="Q1566" s="125"/>
      <c r="R1566" s="24"/>
      <c r="S1566" s="108"/>
      <c r="T1566" s="108"/>
      <c r="U1566" s="108"/>
      <c r="V1566" s="108"/>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c r="CA1566" s="24"/>
      <c r="CB1566" s="24"/>
      <c r="CC1566" s="24"/>
      <c r="CD1566" s="24"/>
      <c r="CE1566" s="24"/>
      <c r="CF1566" s="24"/>
      <c r="CG1566" s="24"/>
      <c r="CH1566" s="24"/>
      <c r="CI1566" s="24"/>
      <c r="CJ1566" s="24"/>
      <c r="CK1566" s="24"/>
      <c r="CL1566" s="24"/>
      <c r="CM1566" s="24"/>
      <c r="CN1566" s="24"/>
      <c r="CO1566" s="24"/>
      <c r="CP1566" s="24"/>
      <c r="CQ1566" s="24"/>
      <c r="CR1566" s="24"/>
      <c r="CS1566" s="24"/>
      <c r="CT1566" s="24"/>
      <c r="CU1566" s="24"/>
      <c r="CV1566" s="24"/>
      <c r="CW1566" s="24"/>
      <c r="CX1566" s="24"/>
      <c r="CY1566" s="24"/>
      <c r="CZ1566" s="24"/>
      <c r="DA1566" s="24"/>
      <c r="DB1566" s="24"/>
      <c r="DC1566" s="24"/>
      <c r="DD1566" s="24"/>
      <c r="DE1566" s="24"/>
      <c r="DF1566" s="24"/>
      <c r="DG1566" s="24"/>
      <c r="DH1566" s="24"/>
      <c r="DI1566" s="24"/>
      <c r="DJ1566" s="24"/>
      <c r="DK1566" s="24"/>
      <c r="DL1566" s="24"/>
      <c r="DM1566" s="24"/>
      <c r="DN1566" s="24"/>
      <c r="DO1566" s="24"/>
      <c r="DP1566" s="24"/>
      <c r="DQ1566" s="24"/>
      <c r="DR1566" s="24"/>
      <c r="DS1566" s="24"/>
      <c r="DT1566" s="24"/>
      <c r="DU1566" s="24"/>
      <c r="DV1566" s="24"/>
      <c r="DW1566" s="24"/>
      <c r="DX1566" s="24"/>
      <c r="DY1566" s="24"/>
      <c r="DZ1566" s="24"/>
      <c r="EA1566" s="24"/>
      <c r="EB1566" s="24"/>
      <c r="EC1566" s="24"/>
      <c r="ED1566" s="24"/>
      <c r="EE1566" s="24"/>
      <c r="EF1566" s="24"/>
      <c r="EG1566" s="24"/>
      <c r="EH1566" s="24"/>
      <c r="EI1566" s="24"/>
      <c r="EJ1566" s="24"/>
      <c r="EK1566" s="24"/>
      <c r="EL1566" s="24"/>
      <c r="EM1566" s="24"/>
      <c r="EN1566" s="24"/>
      <c r="EO1566" s="24"/>
      <c r="EP1566" s="24"/>
      <c r="EQ1566" s="24"/>
      <c r="ER1566" s="24"/>
      <c r="ES1566" s="24"/>
      <c r="ET1566" s="24"/>
      <c r="EU1566" s="24"/>
      <c r="EV1566" s="24"/>
      <c r="EW1566" s="24"/>
      <c r="EX1566" s="24"/>
      <c r="EY1566" s="24"/>
      <c r="EZ1566" s="24"/>
      <c r="FA1566" s="24"/>
      <c r="FB1566" s="24"/>
      <c r="FC1566" s="24"/>
      <c r="FD1566" s="24"/>
      <c r="FE1566" s="24"/>
      <c r="FF1566" s="24"/>
      <c r="FG1566" s="24"/>
      <c r="FH1566" s="24"/>
      <c r="FI1566" s="24"/>
      <c r="FJ1566" s="24"/>
      <c r="FK1566" s="24"/>
      <c r="FL1566" s="24"/>
      <c r="FM1566" s="24"/>
      <c r="FN1566" s="24"/>
      <c r="FO1566" s="24"/>
      <c r="FP1566" s="24"/>
      <c r="FQ1566" s="24"/>
      <c r="FR1566" s="24"/>
      <c r="FS1566" s="24"/>
      <c r="FT1566" s="24"/>
      <c r="FU1566" s="24"/>
      <c r="FV1566" s="24"/>
      <c r="FW1566" s="24"/>
      <c r="FX1566" s="24"/>
      <c r="FY1566" s="24"/>
      <c r="FZ1566" s="24"/>
      <c r="GA1566" s="24"/>
      <c r="GB1566" s="24"/>
      <c r="GC1566" s="24"/>
      <c r="GD1566" s="24"/>
      <c r="GE1566" s="24"/>
      <c r="GF1566" s="24"/>
      <c r="GG1566" s="24"/>
      <c r="GH1566" s="24"/>
      <c r="GI1566" s="24"/>
      <c r="GJ1566" s="24"/>
      <c r="GK1566" s="24"/>
      <c r="GL1566" s="24"/>
      <c r="GM1566" s="24"/>
      <c r="GN1566" s="24"/>
      <c r="GO1566" s="24"/>
      <c r="GP1566" s="24"/>
      <c r="GQ1566" s="24"/>
      <c r="GR1566" s="24"/>
      <c r="GS1566" s="24"/>
      <c r="GT1566" s="24"/>
      <c r="GU1566" s="24"/>
      <c r="GV1566" s="24"/>
      <c r="GW1566" s="24"/>
      <c r="GX1566" s="24"/>
      <c r="GY1566" s="24"/>
      <c r="GZ1566" s="24"/>
      <c r="HA1566" s="24"/>
      <c r="HB1566" s="24"/>
      <c r="HC1566" s="24"/>
      <c r="HD1566" s="24"/>
      <c r="HE1566" s="24"/>
      <c r="HF1566" s="24"/>
      <c r="HG1566" s="24"/>
    </row>
    <row r="1567" spans="1:215" ht="13.5" customHeight="1" x14ac:dyDescent="0.2">
      <c r="A1567" s="24"/>
      <c r="B1567" s="24"/>
      <c r="C1567" s="125"/>
      <c r="D1567" s="125"/>
      <c r="O1567" s="24"/>
      <c r="P1567" s="24"/>
      <c r="Q1567" s="125"/>
      <c r="R1567" s="24"/>
      <c r="S1567" s="108"/>
      <c r="T1567" s="108"/>
      <c r="U1567" s="108"/>
      <c r="V1567" s="108"/>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4"/>
      <c r="CA1567" s="24"/>
      <c r="CB1567" s="24"/>
      <c r="CC1567" s="24"/>
      <c r="CD1567" s="24"/>
      <c r="CE1567" s="24"/>
      <c r="CF1567" s="24"/>
      <c r="CG1567" s="24"/>
      <c r="CH1567" s="24"/>
      <c r="CI1567" s="24"/>
      <c r="CJ1567" s="24"/>
      <c r="CK1567" s="24"/>
      <c r="CL1567" s="24"/>
      <c r="CM1567" s="24"/>
      <c r="CN1567" s="24"/>
      <c r="CO1567" s="24"/>
      <c r="CP1567" s="24"/>
      <c r="CQ1567" s="24"/>
      <c r="CR1567" s="24"/>
      <c r="CS1567" s="24"/>
      <c r="CT1567" s="24"/>
      <c r="CU1567" s="24"/>
      <c r="CV1567" s="24"/>
      <c r="CW1567" s="24"/>
      <c r="CX1567" s="24"/>
      <c r="CY1567" s="24"/>
      <c r="CZ1567" s="24"/>
      <c r="DA1567" s="24"/>
      <c r="DB1567" s="24"/>
      <c r="DC1567" s="24"/>
      <c r="DD1567" s="24"/>
      <c r="DE1567" s="24"/>
      <c r="DF1567" s="24"/>
      <c r="DG1567" s="24"/>
      <c r="DH1567" s="24"/>
      <c r="DI1567" s="24"/>
      <c r="DJ1567" s="24"/>
      <c r="DK1567" s="24"/>
      <c r="DL1567" s="24"/>
      <c r="DM1567" s="24"/>
      <c r="DN1567" s="24"/>
      <c r="DO1567" s="24"/>
      <c r="DP1567" s="24"/>
      <c r="DQ1567" s="24"/>
      <c r="DR1567" s="24"/>
      <c r="DS1567" s="24"/>
      <c r="DT1567" s="24"/>
      <c r="DU1567" s="24"/>
      <c r="DV1567" s="24"/>
      <c r="DW1567" s="24"/>
      <c r="DX1567" s="24"/>
      <c r="DY1567" s="24"/>
      <c r="DZ1567" s="24"/>
      <c r="EA1567" s="24"/>
      <c r="EB1567" s="24"/>
      <c r="EC1567" s="24"/>
      <c r="ED1567" s="24"/>
      <c r="EE1567" s="24"/>
      <c r="EF1567" s="24"/>
      <c r="EG1567" s="24"/>
      <c r="EH1567" s="24"/>
      <c r="EI1567" s="24"/>
      <c r="EJ1567" s="24"/>
      <c r="EK1567" s="24"/>
      <c r="EL1567" s="24"/>
      <c r="EM1567" s="24"/>
      <c r="EN1567" s="24"/>
      <c r="EO1567" s="24"/>
      <c r="EP1567" s="24"/>
      <c r="EQ1567" s="24"/>
      <c r="ER1567" s="24"/>
      <c r="ES1567" s="24"/>
      <c r="ET1567" s="24"/>
      <c r="EU1567" s="24"/>
      <c r="EV1567" s="24"/>
      <c r="EW1567" s="24"/>
      <c r="EX1567" s="24"/>
      <c r="EY1567" s="24"/>
      <c r="EZ1567" s="24"/>
      <c r="FA1567" s="24"/>
      <c r="FB1567" s="24"/>
      <c r="FC1567" s="24"/>
      <c r="FD1567" s="24"/>
      <c r="FE1567" s="24"/>
      <c r="FF1567" s="24"/>
      <c r="FG1567" s="24"/>
      <c r="FH1567" s="24"/>
      <c r="FI1567" s="24"/>
      <c r="FJ1567" s="24"/>
      <c r="FK1567" s="24"/>
      <c r="FL1567" s="24"/>
      <c r="FM1567" s="24"/>
      <c r="FN1567" s="24"/>
      <c r="FO1567" s="24"/>
      <c r="FP1567" s="24"/>
      <c r="FQ1567" s="24"/>
      <c r="FR1567" s="24"/>
      <c r="FS1567" s="24"/>
      <c r="FT1567" s="24"/>
      <c r="FU1567" s="24"/>
      <c r="FV1567" s="24"/>
      <c r="FW1567" s="24"/>
      <c r="FX1567" s="24"/>
      <c r="FY1567" s="24"/>
      <c r="FZ1567" s="24"/>
      <c r="GA1567" s="24"/>
      <c r="GB1567" s="24"/>
      <c r="GC1567" s="24"/>
      <c r="GD1567" s="24"/>
      <c r="GE1567" s="24"/>
      <c r="GF1567" s="24"/>
      <c r="GG1567" s="24"/>
      <c r="GH1567" s="24"/>
      <c r="GI1567" s="24"/>
      <c r="GJ1567" s="24"/>
      <c r="GK1567" s="24"/>
      <c r="GL1567" s="24"/>
      <c r="GM1567" s="24"/>
      <c r="GN1567" s="24"/>
      <c r="GO1567" s="24"/>
      <c r="GP1567" s="24"/>
      <c r="GQ1567" s="24"/>
      <c r="GR1567" s="24"/>
      <c r="GS1567" s="24"/>
      <c r="GT1567" s="24"/>
      <c r="GU1567" s="24"/>
      <c r="GV1567" s="24"/>
      <c r="GW1567" s="24"/>
      <c r="GX1567" s="24"/>
      <c r="GY1567" s="24"/>
      <c r="GZ1567" s="24"/>
      <c r="HA1567" s="24"/>
      <c r="HB1567" s="24"/>
      <c r="HC1567" s="24"/>
      <c r="HD1567" s="24"/>
      <c r="HE1567" s="24"/>
      <c r="HF1567" s="24"/>
      <c r="HG1567" s="24"/>
    </row>
    <row r="1568" spans="1:215" ht="13.5" customHeight="1" x14ac:dyDescent="0.2">
      <c r="A1568" s="24"/>
      <c r="B1568" s="24"/>
      <c r="C1568" s="125"/>
      <c r="D1568" s="125"/>
      <c r="O1568" s="24"/>
      <c r="P1568" s="24"/>
      <c r="Q1568" s="125"/>
      <c r="R1568" s="24"/>
      <c r="S1568" s="108"/>
      <c r="T1568" s="108"/>
      <c r="U1568" s="108"/>
      <c r="V1568" s="108"/>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24"/>
      <c r="CD1568" s="24"/>
      <c r="CE1568" s="24"/>
      <c r="CF1568" s="24"/>
      <c r="CG1568" s="24"/>
      <c r="CH1568" s="24"/>
      <c r="CI1568" s="24"/>
      <c r="CJ1568" s="24"/>
      <c r="CK1568" s="24"/>
      <c r="CL1568" s="24"/>
      <c r="CM1568" s="24"/>
      <c r="CN1568" s="24"/>
      <c r="CO1568" s="24"/>
      <c r="CP1568" s="24"/>
      <c r="CQ1568" s="24"/>
      <c r="CR1568" s="24"/>
      <c r="CS1568" s="24"/>
      <c r="CT1568" s="24"/>
      <c r="CU1568" s="24"/>
      <c r="CV1568" s="24"/>
      <c r="CW1568" s="24"/>
      <c r="CX1568" s="24"/>
      <c r="CY1568" s="24"/>
      <c r="CZ1568" s="24"/>
      <c r="DA1568" s="24"/>
      <c r="DB1568" s="24"/>
      <c r="DC1568" s="24"/>
      <c r="DD1568" s="24"/>
      <c r="DE1568" s="24"/>
      <c r="DF1568" s="24"/>
      <c r="DG1568" s="24"/>
      <c r="DH1568" s="24"/>
      <c r="DI1568" s="24"/>
      <c r="DJ1568" s="24"/>
      <c r="DK1568" s="24"/>
      <c r="DL1568" s="24"/>
      <c r="DM1568" s="24"/>
      <c r="DN1568" s="24"/>
      <c r="DO1568" s="24"/>
      <c r="DP1568" s="24"/>
      <c r="DQ1568" s="24"/>
      <c r="DR1568" s="24"/>
      <c r="DS1568" s="24"/>
      <c r="DT1568" s="24"/>
      <c r="DU1568" s="24"/>
      <c r="DV1568" s="24"/>
      <c r="DW1568" s="24"/>
      <c r="DX1568" s="24"/>
      <c r="DY1568" s="24"/>
      <c r="DZ1568" s="24"/>
      <c r="EA1568" s="24"/>
      <c r="EB1568" s="24"/>
      <c r="EC1568" s="24"/>
      <c r="ED1568" s="24"/>
      <c r="EE1568" s="24"/>
      <c r="EF1568" s="24"/>
      <c r="EG1568" s="24"/>
      <c r="EH1568" s="24"/>
      <c r="EI1568" s="24"/>
      <c r="EJ1568" s="24"/>
      <c r="EK1568" s="24"/>
      <c r="EL1568" s="24"/>
      <c r="EM1568" s="24"/>
      <c r="EN1568" s="24"/>
      <c r="EO1568" s="24"/>
      <c r="EP1568" s="24"/>
      <c r="EQ1568" s="24"/>
      <c r="ER1568" s="24"/>
      <c r="ES1568" s="24"/>
      <c r="ET1568" s="24"/>
      <c r="EU1568" s="24"/>
      <c r="EV1568" s="24"/>
      <c r="EW1568" s="24"/>
      <c r="EX1568" s="24"/>
      <c r="EY1568" s="24"/>
      <c r="EZ1568" s="24"/>
      <c r="FA1568" s="24"/>
      <c r="FB1568" s="24"/>
      <c r="FC1568" s="24"/>
      <c r="FD1568" s="24"/>
      <c r="FE1568" s="24"/>
      <c r="FF1568" s="24"/>
      <c r="FG1568" s="24"/>
      <c r="FH1568" s="24"/>
      <c r="FI1568" s="24"/>
      <c r="FJ1568" s="24"/>
      <c r="FK1568" s="24"/>
      <c r="FL1568" s="24"/>
      <c r="FM1568" s="24"/>
      <c r="FN1568" s="24"/>
      <c r="FO1568" s="24"/>
      <c r="FP1568" s="24"/>
      <c r="FQ1568" s="24"/>
      <c r="FR1568" s="24"/>
      <c r="FS1568" s="24"/>
      <c r="FT1568" s="24"/>
      <c r="FU1568" s="24"/>
      <c r="FV1568" s="24"/>
      <c r="FW1568" s="24"/>
      <c r="FX1568" s="24"/>
      <c r="FY1568" s="24"/>
      <c r="FZ1568" s="24"/>
      <c r="GA1568" s="24"/>
      <c r="GB1568" s="24"/>
      <c r="GC1568" s="24"/>
      <c r="GD1568" s="24"/>
      <c r="GE1568" s="24"/>
      <c r="GF1568" s="24"/>
      <c r="GG1568" s="24"/>
      <c r="GH1568" s="24"/>
      <c r="GI1568" s="24"/>
      <c r="GJ1568" s="24"/>
      <c r="GK1568" s="24"/>
      <c r="GL1568" s="24"/>
      <c r="GM1568" s="24"/>
      <c r="GN1568" s="24"/>
      <c r="GO1568" s="24"/>
      <c r="GP1568" s="24"/>
      <c r="GQ1568" s="24"/>
      <c r="GR1568" s="24"/>
      <c r="GS1568" s="24"/>
      <c r="GT1568" s="24"/>
      <c r="GU1568" s="24"/>
      <c r="GV1568" s="24"/>
      <c r="GW1568" s="24"/>
      <c r="GX1568" s="24"/>
      <c r="GY1568" s="24"/>
      <c r="GZ1568" s="24"/>
      <c r="HA1568" s="24"/>
      <c r="HB1568" s="24"/>
      <c r="HC1568" s="24"/>
      <c r="HD1568" s="24"/>
      <c r="HE1568" s="24"/>
      <c r="HF1568" s="24"/>
      <c r="HG1568" s="24"/>
    </row>
    <row r="1569" spans="1:215" ht="13.5" customHeight="1" x14ac:dyDescent="0.2">
      <c r="A1569" s="24"/>
      <c r="B1569" s="24"/>
      <c r="C1569" s="125"/>
      <c r="D1569" s="125"/>
      <c r="O1569" s="24"/>
      <c r="P1569" s="24"/>
      <c r="Q1569" s="125"/>
      <c r="R1569" s="24"/>
      <c r="S1569" s="108"/>
      <c r="T1569" s="108"/>
      <c r="U1569" s="108"/>
      <c r="V1569" s="108"/>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4"/>
      <c r="CA1569" s="24"/>
      <c r="CB1569" s="24"/>
      <c r="CC1569" s="24"/>
      <c r="CD1569" s="24"/>
      <c r="CE1569" s="24"/>
      <c r="CF1569" s="24"/>
      <c r="CG1569" s="24"/>
      <c r="CH1569" s="24"/>
      <c r="CI1569" s="24"/>
      <c r="CJ1569" s="24"/>
      <c r="CK1569" s="24"/>
      <c r="CL1569" s="24"/>
      <c r="CM1569" s="24"/>
      <c r="CN1569" s="24"/>
      <c r="CO1569" s="24"/>
      <c r="CP1569" s="24"/>
      <c r="CQ1569" s="24"/>
      <c r="CR1569" s="24"/>
      <c r="CS1569" s="24"/>
      <c r="CT1569" s="24"/>
      <c r="CU1569" s="24"/>
      <c r="CV1569" s="24"/>
      <c r="CW1569" s="24"/>
      <c r="CX1569" s="24"/>
      <c r="CY1569" s="24"/>
      <c r="CZ1569" s="24"/>
      <c r="DA1569" s="24"/>
      <c r="DB1569" s="24"/>
      <c r="DC1569" s="24"/>
      <c r="DD1569" s="24"/>
      <c r="DE1569" s="24"/>
      <c r="DF1569" s="24"/>
      <c r="DG1569" s="24"/>
      <c r="DH1569" s="24"/>
      <c r="DI1569" s="24"/>
      <c r="DJ1569" s="24"/>
      <c r="DK1569" s="24"/>
      <c r="DL1569" s="24"/>
      <c r="DM1569" s="24"/>
      <c r="DN1569" s="24"/>
      <c r="DO1569" s="24"/>
      <c r="DP1569" s="24"/>
      <c r="DQ1569" s="24"/>
      <c r="DR1569" s="24"/>
      <c r="DS1569" s="24"/>
      <c r="DT1569" s="24"/>
      <c r="DU1569" s="24"/>
      <c r="DV1569" s="24"/>
      <c r="DW1569" s="24"/>
      <c r="DX1569" s="24"/>
      <c r="DY1569" s="24"/>
      <c r="DZ1569" s="24"/>
      <c r="EA1569" s="24"/>
      <c r="EB1569" s="24"/>
      <c r="EC1569" s="24"/>
      <c r="ED1569" s="24"/>
      <c r="EE1569" s="24"/>
      <c r="EF1569" s="24"/>
      <c r="EG1569" s="24"/>
      <c r="EH1569" s="24"/>
      <c r="EI1569" s="24"/>
      <c r="EJ1569" s="24"/>
      <c r="EK1569" s="24"/>
      <c r="EL1569" s="24"/>
      <c r="EM1569" s="24"/>
      <c r="EN1569" s="24"/>
      <c r="EO1569" s="24"/>
      <c r="EP1569" s="24"/>
      <c r="EQ1569" s="24"/>
      <c r="ER1569" s="24"/>
      <c r="ES1569" s="24"/>
      <c r="ET1569" s="24"/>
      <c r="EU1569" s="24"/>
      <c r="EV1569" s="24"/>
      <c r="EW1569" s="24"/>
      <c r="EX1569" s="24"/>
      <c r="EY1569" s="24"/>
      <c r="EZ1569" s="24"/>
      <c r="FA1569" s="24"/>
      <c r="FB1569" s="24"/>
      <c r="FC1569" s="24"/>
      <c r="FD1569" s="24"/>
      <c r="FE1569" s="24"/>
      <c r="FF1569" s="24"/>
      <c r="FG1569" s="24"/>
      <c r="FH1569" s="24"/>
      <c r="FI1569" s="24"/>
      <c r="FJ1569" s="24"/>
      <c r="FK1569" s="24"/>
      <c r="FL1569" s="24"/>
      <c r="FM1569" s="24"/>
      <c r="FN1569" s="24"/>
      <c r="FO1569" s="24"/>
      <c r="FP1569" s="24"/>
      <c r="FQ1569" s="24"/>
      <c r="FR1569" s="24"/>
      <c r="FS1569" s="24"/>
      <c r="FT1569" s="24"/>
      <c r="FU1569" s="24"/>
      <c r="FV1569" s="24"/>
      <c r="FW1569" s="24"/>
      <c r="FX1569" s="24"/>
      <c r="FY1569" s="24"/>
      <c r="FZ1569" s="24"/>
      <c r="GA1569" s="24"/>
      <c r="GB1569" s="24"/>
      <c r="GC1569" s="24"/>
      <c r="GD1569" s="24"/>
      <c r="GE1569" s="24"/>
      <c r="GF1569" s="24"/>
      <c r="GG1569" s="24"/>
      <c r="GH1569" s="24"/>
      <c r="GI1569" s="24"/>
      <c r="GJ1569" s="24"/>
      <c r="GK1569" s="24"/>
      <c r="GL1569" s="24"/>
      <c r="GM1569" s="24"/>
      <c r="GN1569" s="24"/>
      <c r="GO1569" s="24"/>
      <c r="GP1569" s="24"/>
      <c r="GQ1569" s="24"/>
      <c r="GR1569" s="24"/>
      <c r="GS1569" s="24"/>
      <c r="GT1569" s="24"/>
      <c r="GU1569" s="24"/>
      <c r="GV1569" s="24"/>
      <c r="GW1569" s="24"/>
      <c r="GX1569" s="24"/>
      <c r="GY1569" s="24"/>
      <c r="GZ1569" s="24"/>
      <c r="HA1569" s="24"/>
      <c r="HB1569" s="24"/>
      <c r="HC1569" s="24"/>
      <c r="HD1569" s="24"/>
      <c r="HE1569" s="24"/>
      <c r="HF1569" s="24"/>
      <c r="HG1569" s="24"/>
    </row>
    <row r="1570" spans="1:215" ht="13.5" customHeight="1" x14ac:dyDescent="0.2">
      <c r="A1570" s="24"/>
      <c r="B1570" s="24"/>
      <c r="C1570" s="125"/>
      <c r="D1570" s="125"/>
      <c r="O1570" s="24"/>
      <c r="P1570" s="24"/>
      <c r="Q1570" s="125"/>
      <c r="R1570" s="24"/>
      <c r="S1570" s="108"/>
      <c r="T1570" s="108"/>
      <c r="U1570" s="108"/>
      <c r="V1570" s="108"/>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c r="CA1570" s="24"/>
      <c r="CB1570" s="24"/>
      <c r="CC1570" s="24"/>
      <c r="CD1570" s="24"/>
      <c r="CE1570" s="24"/>
      <c r="CF1570" s="24"/>
      <c r="CG1570" s="24"/>
      <c r="CH1570" s="24"/>
      <c r="CI1570" s="24"/>
      <c r="CJ1570" s="24"/>
      <c r="CK1570" s="24"/>
      <c r="CL1570" s="24"/>
      <c r="CM1570" s="24"/>
      <c r="CN1570" s="24"/>
      <c r="CO1570" s="24"/>
      <c r="CP1570" s="24"/>
      <c r="CQ1570" s="24"/>
      <c r="CR1570" s="24"/>
      <c r="CS1570" s="24"/>
      <c r="CT1570" s="24"/>
      <c r="CU1570" s="24"/>
      <c r="CV1570" s="24"/>
      <c r="CW1570" s="24"/>
      <c r="CX1570" s="24"/>
      <c r="CY1570" s="24"/>
      <c r="CZ1570" s="24"/>
      <c r="DA1570" s="24"/>
      <c r="DB1570" s="24"/>
      <c r="DC1570" s="24"/>
      <c r="DD1570" s="24"/>
      <c r="DE1570" s="24"/>
      <c r="DF1570" s="24"/>
      <c r="DG1570" s="24"/>
      <c r="DH1570" s="24"/>
      <c r="DI1570" s="24"/>
      <c r="DJ1570" s="24"/>
      <c r="DK1570" s="24"/>
      <c r="DL1570" s="24"/>
      <c r="DM1570" s="24"/>
      <c r="DN1570" s="24"/>
      <c r="DO1570" s="24"/>
      <c r="DP1570" s="24"/>
      <c r="DQ1570" s="24"/>
      <c r="DR1570" s="24"/>
      <c r="DS1570" s="24"/>
      <c r="DT1570" s="24"/>
      <c r="DU1570" s="24"/>
      <c r="DV1570" s="24"/>
      <c r="DW1570" s="24"/>
      <c r="DX1570" s="24"/>
      <c r="DY1570" s="24"/>
      <c r="DZ1570" s="24"/>
      <c r="EA1570" s="24"/>
      <c r="EB1570" s="24"/>
      <c r="EC1570" s="24"/>
      <c r="ED1570" s="24"/>
      <c r="EE1570" s="24"/>
      <c r="EF1570" s="24"/>
      <c r="EG1570" s="24"/>
      <c r="EH1570" s="24"/>
      <c r="EI1570" s="24"/>
      <c r="EJ1570" s="24"/>
      <c r="EK1570" s="24"/>
      <c r="EL1570" s="24"/>
      <c r="EM1570" s="24"/>
      <c r="EN1570" s="24"/>
      <c r="EO1570" s="24"/>
      <c r="EP1570" s="24"/>
      <c r="EQ1570" s="24"/>
      <c r="ER1570" s="24"/>
      <c r="ES1570" s="24"/>
      <c r="ET1570" s="24"/>
      <c r="EU1570" s="24"/>
      <c r="EV1570" s="24"/>
      <c r="EW1570" s="24"/>
      <c r="EX1570" s="24"/>
      <c r="EY1570" s="24"/>
      <c r="EZ1570" s="24"/>
      <c r="FA1570" s="24"/>
      <c r="FB1570" s="24"/>
      <c r="FC1570" s="24"/>
      <c r="FD1570" s="24"/>
      <c r="FE1570" s="24"/>
      <c r="FF1570" s="24"/>
      <c r="FG1570" s="24"/>
      <c r="FH1570" s="24"/>
      <c r="FI1570" s="24"/>
      <c r="FJ1570" s="24"/>
      <c r="FK1570" s="24"/>
      <c r="FL1570" s="24"/>
      <c r="FM1570" s="24"/>
      <c r="FN1570" s="24"/>
      <c r="FO1570" s="24"/>
      <c r="FP1570" s="24"/>
      <c r="FQ1570" s="24"/>
      <c r="FR1570" s="24"/>
      <c r="FS1570" s="24"/>
      <c r="FT1570" s="24"/>
      <c r="FU1570" s="24"/>
      <c r="FV1570" s="24"/>
      <c r="FW1570" s="24"/>
      <c r="FX1570" s="24"/>
      <c r="FY1570" s="24"/>
      <c r="FZ1570" s="24"/>
      <c r="GA1570" s="24"/>
      <c r="GB1570" s="24"/>
      <c r="GC1570" s="24"/>
      <c r="GD1570" s="24"/>
      <c r="GE1570" s="24"/>
      <c r="GF1570" s="24"/>
      <c r="GG1570" s="24"/>
      <c r="GH1570" s="24"/>
      <c r="GI1570" s="24"/>
      <c r="GJ1570" s="24"/>
      <c r="GK1570" s="24"/>
      <c r="GL1570" s="24"/>
      <c r="GM1570" s="24"/>
      <c r="GN1570" s="24"/>
      <c r="GO1570" s="24"/>
      <c r="GP1570" s="24"/>
      <c r="GQ1570" s="24"/>
      <c r="GR1570" s="24"/>
      <c r="GS1570" s="24"/>
      <c r="GT1570" s="24"/>
      <c r="GU1570" s="24"/>
      <c r="GV1570" s="24"/>
      <c r="GW1570" s="24"/>
      <c r="GX1570" s="24"/>
      <c r="GY1570" s="24"/>
      <c r="GZ1570" s="24"/>
      <c r="HA1570" s="24"/>
      <c r="HB1570" s="24"/>
      <c r="HC1570" s="24"/>
      <c r="HD1570" s="24"/>
      <c r="HE1570" s="24"/>
      <c r="HF1570" s="24"/>
      <c r="HG1570" s="24"/>
    </row>
    <row r="1571" spans="1:215" ht="13.5" customHeight="1" x14ac:dyDescent="0.2">
      <c r="A1571" s="24"/>
      <c r="B1571" s="24"/>
      <c r="C1571" s="125"/>
      <c r="D1571" s="125"/>
      <c r="O1571" s="24"/>
      <c r="P1571" s="24"/>
      <c r="Q1571" s="125"/>
      <c r="R1571" s="24"/>
      <c r="S1571" s="108"/>
      <c r="T1571" s="108"/>
      <c r="U1571" s="108"/>
      <c r="V1571" s="108"/>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c r="BY1571" s="24"/>
      <c r="BZ1571" s="24"/>
      <c r="CA1571" s="24"/>
      <c r="CB1571" s="24"/>
      <c r="CC1571" s="24"/>
      <c r="CD1571" s="24"/>
      <c r="CE1571" s="24"/>
      <c r="CF1571" s="24"/>
      <c r="CG1571" s="24"/>
      <c r="CH1571" s="24"/>
      <c r="CI1571" s="24"/>
      <c r="CJ1571" s="24"/>
      <c r="CK1571" s="24"/>
      <c r="CL1571" s="24"/>
      <c r="CM1571" s="24"/>
      <c r="CN1571" s="24"/>
      <c r="CO1571" s="24"/>
      <c r="CP1571" s="24"/>
      <c r="CQ1571" s="24"/>
      <c r="CR1571" s="24"/>
      <c r="CS1571" s="24"/>
      <c r="CT1571" s="24"/>
      <c r="CU1571" s="24"/>
      <c r="CV1571" s="24"/>
      <c r="CW1571" s="24"/>
      <c r="CX1571" s="24"/>
      <c r="CY1571" s="24"/>
      <c r="CZ1571" s="24"/>
      <c r="DA1571" s="24"/>
      <c r="DB1571" s="24"/>
      <c r="DC1571" s="24"/>
      <c r="DD1571" s="24"/>
      <c r="DE1571" s="24"/>
      <c r="DF1571" s="24"/>
      <c r="DG1571" s="24"/>
      <c r="DH1571" s="24"/>
      <c r="DI1571" s="24"/>
      <c r="DJ1571" s="24"/>
      <c r="DK1571" s="24"/>
      <c r="DL1571" s="24"/>
      <c r="DM1571" s="24"/>
      <c r="DN1571" s="24"/>
      <c r="DO1571" s="24"/>
      <c r="DP1571" s="24"/>
      <c r="DQ1571" s="24"/>
      <c r="DR1571" s="24"/>
      <c r="DS1571" s="24"/>
      <c r="DT1571" s="24"/>
      <c r="DU1571" s="24"/>
      <c r="DV1571" s="24"/>
      <c r="DW1571" s="24"/>
      <c r="DX1571" s="24"/>
      <c r="DY1571" s="24"/>
      <c r="DZ1571" s="24"/>
      <c r="EA1571" s="24"/>
      <c r="EB1571" s="24"/>
      <c r="EC1571" s="24"/>
      <c r="ED1571" s="24"/>
      <c r="EE1571" s="24"/>
      <c r="EF1571" s="24"/>
      <c r="EG1571" s="24"/>
      <c r="EH1571" s="24"/>
      <c r="EI1571" s="24"/>
      <c r="EJ1571" s="24"/>
      <c r="EK1571" s="24"/>
      <c r="EL1571" s="24"/>
      <c r="EM1571" s="24"/>
      <c r="EN1571" s="24"/>
      <c r="EO1571" s="24"/>
      <c r="EP1571" s="24"/>
      <c r="EQ1571" s="24"/>
      <c r="ER1571" s="24"/>
      <c r="ES1571" s="24"/>
      <c r="ET1571" s="24"/>
      <c r="EU1571" s="24"/>
      <c r="EV1571" s="24"/>
      <c r="EW1571" s="24"/>
      <c r="EX1571" s="24"/>
      <c r="EY1571" s="24"/>
      <c r="EZ1571" s="24"/>
      <c r="FA1571" s="24"/>
      <c r="FB1571" s="24"/>
      <c r="FC1571" s="24"/>
      <c r="FD1571" s="24"/>
      <c r="FE1571" s="24"/>
      <c r="FF1571" s="24"/>
      <c r="FG1571" s="24"/>
      <c r="FH1571" s="24"/>
      <c r="FI1571" s="24"/>
      <c r="FJ1571" s="24"/>
      <c r="FK1571" s="24"/>
      <c r="FL1571" s="24"/>
      <c r="FM1571" s="24"/>
      <c r="FN1571" s="24"/>
      <c r="FO1571" s="24"/>
      <c r="FP1571" s="24"/>
      <c r="FQ1571" s="24"/>
      <c r="FR1571" s="24"/>
      <c r="FS1571" s="24"/>
      <c r="FT1571" s="24"/>
      <c r="FU1571" s="24"/>
      <c r="FV1571" s="24"/>
      <c r="FW1571" s="24"/>
      <c r="FX1571" s="24"/>
      <c r="FY1571" s="24"/>
      <c r="FZ1571" s="24"/>
      <c r="GA1571" s="24"/>
      <c r="GB1571" s="24"/>
      <c r="GC1571" s="24"/>
      <c r="GD1571" s="24"/>
      <c r="GE1571" s="24"/>
      <c r="GF1571" s="24"/>
      <c r="GG1571" s="24"/>
      <c r="GH1571" s="24"/>
      <c r="GI1571" s="24"/>
      <c r="GJ1571" s="24"/>
      <c r="GK1571" s="24"/>
      <c r="GL1571" s="24"/>
      <c r="GM1571" s="24"/>
      <c r="GN1571" s="24"/>
      <c r="GO1571" s="24"/>
      <c r="GP1571" s="24"/>
      <c r="GQ1571" s="24"/>
      <c r="GR1571" s="24"/>
      <c r="GS1571" s="24"/>
      <c r="GT1571" s="24"/>
      <c r="GU1571" s="24"/>
      <c r="GV1571" s="24"/>
      <c r="GW1571" s="24"/>
      <c r="GX1571" s="24"/>
      <c r="GY1571" s="24"/>
      <c r="GZ1571" s="24"/>
      <c r="HA1571" s="24"/>
      <c r="HB1571" s="24"/>
      <c r="HC1571" s="24"/>
      <c r="HD1571" s="24"/>
      <c r="HE1571" s="24"/>
      <c r="HF1571" s="24"/>
      <c r="HG1571" s="24"/>
    </row>
    <row r="1572" spans="1:215" ht="13.5" customHeight="1" x14ac:dyDescent="0.2">
      <c r="A1572" s="24"/>
      <c r="B1572" s="24"/>
      <c r="C1572" s="125"/>
      <c r="D1572" s="125"/>
      <c r="O1572" s="24"/>
      <c r="P1572" s="24"/>
      <c r="Q1572" s="125"/>
      <c r="R1572" s="24"/>
      <c r="S1572" s="108"/>
      <c r="T1572" s="108"/>
      <c r="U1572" s="108"/>
      <c r="V1572" s="108"/>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c r="BY1572" s="24"/>
      <c r="BZ1572" s="24"/>
      <c r="CA1572" s="24"/>
      <c r="CB1572" s="24"/>
      <c r="CC1572" s="24"/>
      <c r="CD1572" s="24"/>
      <c r="CE1572" s="24"/>
      <c r="CF1572" s="24"/>
      <c r="CG1572" s="24"/>
      <c r="CH1572" s="24"/>
      <c r="CI1572" s="24"/>
      <c r="CJ1572" s="24"/>
      <c r="CK1572" s="24"/>
      <c r="CL1572" s="24"/>
      <c r="CM1572" s="24"/>
      <c r="CN1572" s="24"/>
      <c r="CO1572" s="24"/>
      <c r="CP1572" s="24"/>
      <c r="CQ1572" s="24"/>
      <c r="CR1572" s="24"/>
      <c r="CS1572" s="24"/>
      <c r="CT1572" s="24"/>
      <c r="CU1572" s="24"/>
      <c r="CV1572" s="24"/>
      <c r="CW1572" s="24"/>
      <c r="CX1572" s="24"/>
      <c r="CY1572" s="24"/>
      <c r="CZ1572" s="24"/>
      <c r="DA1572" s="24"/>
      <c r="DB1572" s="24"/>
      <c r="DC1572" s="24"/>
      <c r="DD1572" s="24"/>
      <c r="DE1572" s="24"/>
      <c r="DF1572" s="24"/>
      <c r="DG1572" s="24"/>
      <c r="DH1572" s="24"/>
      <c r="DI1572" s="24"/>
      <c r="DJ1572" s="24"/>
      <c r="DK1572" s="24"/>
      <c r="DL1572" s="24"/>
      <c r="DM1572" s="24"/>
      <c r="DN1572" s="24"/>
      <c r="DO1572" s="24"/>
      <c r="DP1572" s="24"/>
      <c r="DQ1572" s="24"/>
      <c r="DR1572" s="24"/>
      <c r="DS1572" s="24"/>
      <c r="DT1572" s="24"/>
      <c r="DU1572" s="24"/>
      <c r="DV1572" s="24"/>
      <c r="DW1572" s="24"/>
      <c r="DX1572" s="24"/>
      <c r="DY1572" s="24"/>
      <c r="DZ1572" s="24"/>
      <c r="EA1572" s="24"/>
      <c r="EB1572" s="24"/>
      <c r="EC1572" s="24"/>
      <c r="ED1572" s="24"/>
      <c r="EE1572" s="24"/>
      <c r="EF1572" s="24"/>
      <c r="EG1572" s="24"/>
      <c r="EH1572" s="24"/>
      <c r="EI1572" s="24"/>
      <c r="EJ1572" s="24"/>
      <c r="EK1572" s="24"/>
      <c r="EL1572" s="24"/>
      <c r="EM1572" s="24"/>
      <c r="EN1572" s="24"/>
      <c r="EO1572" s="24"/>
      <c r="EP1572" s="24"/>
      <c r="EQ1572" s="24"/>
      <c r="ER1572" s="24"/>
      <c r="ES1572" s="24"/>
      <c r="ET1572" s="24"/>
      <c r="EU1572" s="24"/>
      <c r="EV1572" s="24"/>
      <c r="EW1572" s="24"/>
      <c r="EX1572" s="24"/>
      <c r="EY1572" s="24"/>
      <c r="EZ1572" s="24"/>
      <c r="FA1572" s="24"/>
      <c r="FB1572" s="24"/>
      <c r="FC1572" s="24"/>
      <c r="FD1572" s="24"/>
      <c r="FE1572" s="24"/>
      <c r="FF1572" s="24"/>
      <c r="FG1572" s="24"/>
      <c r="FH1572" s="24"/>
      <c r="FI1572" s="24"/>
      <c r="FJ1572" s="24"/>
      <c r="FK1572" s="24"/>
      <c r="FL1572" s="24"/>
      <c r="FM1572" s="24"/>
      <c r="FN1572" s="24"/>
      <c r="FO1572" s="24"/>
      <c r="FP1572" s="24"/>
      <c r="FQ1572" s="24"/>
      <c r="FR1572" s="24"/>
      <c r="FS1572" s="24"/>
      <c r="FT1572" s="24"/>
      <c r="FU1572" s="24"/>
      <c r="FV1572" s="24"/>
      <c r="FW1572" s="24"/>
      <c r="FX1572" s="24"/>
      <c r="FY1572" s="24"/>
      <c r="FZ1572" s="24"/>
      <c r="GA1572" s="24"/>
      <c r="GB1572" s="24"/>
      <c r="GC1572" s="24"/>
      <c r="GD1572" s="24"/>
      <c r="GE1572" s="24"/>
      <c r="GF1572" s="24"/>
      <c r="GG1572" s="24"/>
      <c r="GH1572" s="24"/>
      <c r="GI1572" s="24"/>
      <c r="GJ1572" s="24"/>
      <c r="GK1572" s="24"/>
      <c r="GL1572" s="24"/>
      <c r="GM1572" s="24"/>
      <c r="GN1572" s="24"/>
      <c r="GO1572" s="24"/>
      <c r="GP1572" s="24"/>
      <c r="GQ1572" s="24"/>
      <c r="GR1572" s="24"/>
      <c r="GS1572" s="24"/>
      <c r="GT1572" s="24"/>
      <c r="GU1572" s="24"/>
      <c r="GV1572" s="24"/>
      <c r="GW1572" s="24"/>
      <c r="GX1572" s="24"/>
      <c r="GY1572" s="24"/>
      <c r="GZ1572" s="24"/>
      <c r="HA1572" s="24"/>
      <c r="HB1572" s="24"/>
      <c r="HC1572" s="24"/>
      <c r="HD1572" s="24"/>
      <c r="HE1572" s="24"/>
      <c r="HF1572" s="24"/>
      <c r="HG1572" s="24"/>
    </row>
    <row r="1573" spans="1:215" ht="13.5" customHeight="1" x14ac:dyDescent="0.2">
      <c r="A1573" s="24"/>
      <c r="B1573" s="24"/>
      <c r="C1573" s="125"/>
      <c r="D1573" s="125"/>
      <c r="O1573" s="24"/>
      <c r="P1573" s="24"/>
      <c r="Q1573" s="125"/>
      <c r="R1573" s="24"/>
      <c r="S1573" s="108"/>
      <c r="T1573" s="108"/>
      <c r="U1573" s="108"/>
      <c r="V1573" s="108"/>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c r="BY1573" s="24"/>
      <c r="BZ1573" s="24"/>
      <c r="CA1573" s="24"/>
      <c r="CB1573" s="24"/>
      <c r="CC1573" s="24"/>
      <c r="CD1573" s="24"/>
      <c r="CE1573" s="24"/>
      <c r="CF1573" s="24"/>
      <c r="CG1573" s="24"/>
      <c r="CH1573" s="24"/>
      <c r="CI1573" s="24"/>
      <c r="CJ1573" s="24"/>
      <c r="CK1573" s="24"/>
      <c r="CL1573" s="24"/>
      <c r="CM1573" s="24"/>
      <c r="CN1573" s="24"/>
      <c r="CO1573" s="24"/>
      <c r="CP1573" s="24"/>
      <c r="CQ1573" s="24"/>
      <c r="CR1573" s="24"/>
      <c r="CS1573" s="24"/>
      <c r="CT1573" s="24"/>
      <c r="CU1573" s="24"/>
      <c r="CV1573" s="24"/>
      <c r="CW1573" s="24"/>
      <c r="CX1573" s="24"/>
      <c r="CY1573" s="24"/>
      <c r="CZ1573" s="24"/>
      <c r="DA1573" s="24"/>
      <c r="DB1573" s="24"/>
      <c r="DC1573" s="24"/>
      <c r="DD1573" s="24"/>
      <c r="DE1573" s="24"/>
      <c r="DF1573" s="24"/>
      <c r="DG1573" s="24"/>
      <c r="DH1573" s="24"/>
      <c r="DI1573" s="24"/>
      <c r="DJ1573" s="24"/>
      <c r="DK1573" s="24"/>
      <c r="DL1573" s="24"/>
      <c r="DM1573" s="24"/>
      <c r="DN1573" s="24"/>
      <c r="DO1573" s="24"/>
      <c r="DP1573" s="24"/>
      <c r="DQ1573" s="24"/>
      <c r="DR1573" s="24"/>
      <c r="DS1573" s="24"/>
      <c r="DT1573" s="24"/>
      <c r="DU1573" s="24"/>
      <c r="DV1573" s="24"/>
      <c r="DW1573" s="24"/>
      <c r="DX1573" s="24"/>
      <c r="DY1573" s="24"/>
      <c r="DZ1573" s="24"/>
      <c r="EA1573" s="24"/>
      <c r="EB1573" s="24"/>
      <c r="EC1573" s="24"/>
      <c r="ED1573" s="24"/>
      <c r="EE1573" s="24"/>
      <c r="EF1573" s="24"/>
      <c r="EG1573" s="24"/>
      <c r="EH1573" s="24"/>
      <c r="EI1573" s="24"/>
      <c r="EJ1573" s="24"/>
      <c r="EK1573" s="24"/>
      <c r="EL1573" s="24"/>
      <c r="EM1573" s="24"/>
      <c r="EN1573" s="24"/>
      <c r="EO1573" s="24"/>
      <c r="EP1573" s="24"/>
      <c r="EQ1573" s="24"/>
      <c r="ER1573" s="24"/>
      <c r="ES1573" s="24"/>
      <c r="ET1573" s="24"/>
      <c r="EU1573" s="24"/>
      <c r="EV1573" s="24"/>
      <c r="EW1573" s="24"/>
      <c r="EX1573" s="24"/>
      <c r="EY1573" s="24"/>
      <c r="EZ1573" s="24"/>
      <c r="FA1573" s="24"/>
      <c r="FB1573" s="24"/>
      <c r="FC1573" s="24"/>
      <c r="FD1573" s="24"/>
      <c r="FE1573" s="24"/>
      <c r="FF1573" s="24"/>
      <c r="FG1573" s="24"/>
      <c r="FH1573" s="24"/>
      <c r="FI1573" s="24"/>
      <c r="FJ1573" s="24"/>
      <c r="FK1573" s="24"/>
      <c r="FL1573" s="24"/>
      <c r="FM1573" s="24"/>
      <c r="FN1573" s="24"/>
      <c r="FO1573" s="24"/>
      <c r="FP1573" s="24"/>
      <c r="FQ1573" s="24"/>
      <c r="FR1573" s="24"/>
      <c r="FS1573" s="24"/>
      <c r="FT1573" s="24"/>
      <c r="FU1573" s="24"/>
      <c r="FV1573" s="24"/>
      <c r="FW1573" s="24"/>
      <c r="FX1573" s="24"/>
      <c r="FY1573" s="24"/>
      <c r="FZ1573" s="24"/>
      <c r="GA1573" s="24"/>
      <c r="GB1573" s="24"/>
      <c r="GC1573" s="24"/>
      <c r="GD1573" s="24"/>
      <c r="GE1573" s="24"/>
      <c r="GF1573" s="24"/>
      <c r="GG1573" s="24"/>
      <c r="GH1573" s="24"/>
      <c r="GI1573" s="24"/>
      <c r="GJ1573" s="24"/>
      <c r="GK1573" s="24"/>
      <c r="GL1573" s="24"/>
      <c r="GM1573" s="24"/>
      <c r="GN1573" s="24"/>
      <c r="GO1573" s="24"/>
      <c r="GP1573" s="24"/>
      <c r="GQ1573" s="24"/>
      <c r="GR1573" s="24"/>
      <c r="GS1573" s="24"/>
      <c r="GT1573" s="24"/>
      <c r="GU1573" s="24"/>
      <c r="GV1573" s="24"/>
      <c r="GW1573" s="24"/>
      <c r="GX1573" s="24"/>
      <c r="GY1573" s="24"/>
      <c r="GZ1573" s="24"/>
      <c r="HA1573" s="24"/>
      <c r="HB1573" s="24"/>
      <c r="HC1573" s="24"/>
      <c r="HD1573" s="24"/>
      <c r="HE1573" s="24"/>
      <c r="HF1573" s="24"/>
      <c r="HG1573" s="24"/>
    </row>
    <row r="1574" spans="1:215" ht="13.5" customHeight="1" x14ac:dyDescent="0.2">
      <c r="A1574" s="24"/>
      <c r="B1574" s="24"/>
      <c r="C1574" s="125"/>
      <c r="D1574" s="125"/>
      <c r="O1574" s="24"/>
      <c r="P1574" s="24"/>
      <c r="Q1574" s="125"/>
      <c r="R1574" s="24"/>
      <c r="S1574" s="108"/>
      <c r="T1574" s="108"/>
      <c r="U1574" s="108"/>
      <c r="V1574" s="108"/>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c r="BY1574" s="24"/>
      <c r="BZ1574" s="24"/>
      <c r="CA1574" s="24"/>
      <c r="CB1574" s="24"/>
      <c r="CC1574" s="24"/>
      <c r="CD1574" s="24"/>
      <c r="CE1574" s="24"/>
      <c r="CF1574" s="24"/>
      <c r="CG1574" s="24"/>
      <c r="CH1574" s="24"/>
      <c r="CI1574" s="24"/>
      <c r="CJ1574" s="24"/>
      <c r="CK1574" s="24"/>
      <c r="CL1574" s="24"/>
      <c r="CM1574" s="24"/>
      <c r="CN1574" s="24"/>
      <c r="CO1574" s="24"/>
      <c r="CP1574" s="24"/>
      <c r="CQ1574" s="24"/>
      <c r="CR1574" s="24"/>
      <c r="CS1574" s="24"/>
      <c r="CT1574" s="24"/>
      <c r="CU1574" s="24"/>
      <c r="CV1574" s="24"/>
      <c r="CW1574" s="24"/>
      <c r="CX1574" s="24"/>
      <c r="CY1574" s="24"/>
      <c r="CZ1574" s="24"/>
      <c r="DA1574" s="24"/>
      <c r="DB1574" s="24"/>
      <c r="DC1574" s="24"/>
      <c r="DD1574" s="24"/>
      <c r="DE1574" s="24"/>
      <c r="DF1574" s="24"/>
      <c r="DG1574" s="24"/>
      <c r="DH1574" s="24"/>
      <c r="DI1574" s="24"/>
      <c r="DJ1574" s="24"/>
      <c r="DK1574" s="24"/>
      <c r="DL1574" s="24"/>
      <c r="DM1574" s="24"/>
      <c r="DN1574" s="24"/>
      <c r="DO1574" s="24"/>
      <c r="DP1574" s="24"/>
      <c r="DQ1574" s="24"/>
      <c r="DR1574" s="24"/>
      <c r="DS1574" s="24"/>
      <c r="DT1574" s="24"/>
      <c r="DU1574" s="24"/>
      <c r="DV1574" s="24"/>
      <c r="DW1574" s="24"/>
      <c r="DX1574" s="24"/>
      <c r="DY1574" s="24"/>
      <c r="DZ1574" s="24"/>
      <c r="EA1574" s="24"/>
      <c r="EB1574" s="24"/>
      <c r="EC1574" s="24"/>
      <c r="ED1574" s="24"/>
      <c r="EE1574" s="24"/>
      <c r="EF1574" s="24"/>
      <c r="EG1574" s="24"/>
      <c r="EH1574" s="24"/>
      <c r="EI1574" s="24"/>
      <c r="EJ1574" s="24"/>
      <c r="EK1574" s="24"/>
      <c r="EL1574" s="24"/>
      <c r="EM1574" s="24"/>
      <c r="EN1574" s="24"/>
      <c r="EO1574" s="24"/>
      <c r="EP1574" s="24"/>
      <c r="EQ1574" s="24"/>
      <c r="ER1574" s="24"/>
      <c r="ES1574" s="24"/>
      <c r="ET1574" s="24"/>
      <c r="EU1574" s="24"/>
      <c r="EV1574" s="24"/>
      <c r="EW1574" s="24"/>
      <c r="EX1574" s="24"/>
      <c r="EY1574" s="24"/>
      <c r="EZ1574" s="24"/>
      <c r="FA1574" s="24"/>
      <c r="FB1574" s="24"/>
      <c r="FC1574" s="24"/>
      <c r="FD1574" s="24"/>
      <c r="FE1574" s="24"/>
      <c r="FF1574" s="24"/>
      <c r="FG1574" s="24"/>
      <c r="FH1574" s="24"/>
      <c r="FI1574" s="24"/>
      <c r="FJ1574" s="24"/>
      <c r="FK1574" s="24"/>
      <c r="FL1574" s="24"/>
      <c r="FM1574" s="24"/>
      <c r="FN1574" s="24"/>
      <c r="FO1574" s="24"/>
      <c r="FP1574" s="24"/>
      <c r="FQ1574" s="24"/>
      <c r="FR1574" s="24"/>
      <c r="FS1574" s="24"/>
      <c r="FT1574" s="24"/>
      <c r="FU1574" s="24"/>
      <c r="FV1574" s="24"/>
      <c r="FW1574" s="24"/>
      <c r="FX1574" s="24"/>
      <c r="FY1574" s="24"/>
      <c r="FZ1574" s="24"/>
      <c r="GA1574" s="24"/>
      <c r="GB1574" s="24"/>
      <c r="GC1574" s="24"/>
      <c r="GD1574" s="24"/>
      <c r="GE1574" s="24"/>
      <c r="GF1574" s="24"/>
      <c r="GG1574" s="24"/>
      <c r="GH1574" s="24"/>
      <c r="GI1574" s="24"/>
      <c r="GJ1574" s="24"/>
      <c r="GK1574" s="24"/>
      <c r="GL1574" s="24"/>
      <c r="GM1574" s="24"/>
      <c r="GN1574" s="24"/>
      <c r="GO1574" s="24"/>
      <c r="GP1574" s="24"/>
      <c r="GQ1574" s="24"/>
      <c r="GR1574" s="24"/>
      <c r="GS1574" s="24"/>
      <c r="GT1574" s="24"/>
      <c r="GU1574" s="24"/>
      <c r="GV1574" s="24"/>
      <c r="GW1574" s="24"/>
      <c r="GX1574" s="24"/>
      <c r="GY1574" s="24"/>
      <c r="GZ1574" s="24"/>
      <c r="HA1574" s="24"/>
      <c r="HB1574" s="24"/>
      <c r="HC1574" s="24"/>
      <c r="HD1574" s="24"/>
      <c r="HE1574" s="24"/>
      <c r="HF1574" s="24"/>
      <c r="HG1574" s="24"/>
    </row>
    <row r="1575" spans="1:215" ht="13.5" customHeight="1" x14ac:dyDescent="0.2">
      <c r="A1575" s="24"/>
      <c r="B1575" s="24"/>
      <c r="C1575" s="125"/>
      <c r="D1575" s="125"/>
      <c r="O1575" s="24"/>
      <c r="P1575" s="24"/>
      <c r="Q1575" s="125"/>
      <c r="R1575" s="24"/>
      <c r="S1575" s="108"/>
      <c r="T1575" s="108"/>
      <c r="U1575" s="108"/>
      <c r="V1575" s="108"/>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c r="BY1575" s="24"/>
      <c r="BZ1575" s="24"/>
      <c r="CA1575" s="24"/>
      <c r="CB1575" s="24"/>
      <c r="CC1575" s="24"/>
      <c r="CD1575" s="24"/>
      <c r="CE1575" s="24"/>
      <c r="CF1575" s="24"/>
      <c r="CG1575" s="24"/>
      <c r="CH1575" s="24"/>
      <c r="CI1575" s="24"/>
      <c r="CJ1575" s="24"/>
      <c r="CK1575" s="24"/>
      <c r="CL1575" s="24"/>
      <c r="CM1575" s="24"/>
      <c r="CN1575" s="24"/>
      <c r="CO1575" s="24"/>
      <c r="CP1575" s="24"/>
      <c r="CQ1575" s="24"/>
      <c r="CR1575" s="24"/>
      <c r="CS1575" s="24"/>
      <c r="CT1575" s="24"/>
      <c r="CU1575" s="24"/>
      <c r="CV1575" s="24"/>
      <c r="CW1575" s="24"/>
      <c r="CX1575" s="24"/>
      <c r="CY1575" s="24"/>
      <c r="CZ1575" s="24"/>
      <c r="DA1575" s="24"/>
      <c r="DB1575" s="24"/>
      <c r="DC1575" s="24"/>
      <c r="DD1575" s="24"/>
      <c r="DE1575" s="24"/>
      <c r="DF1575" s="24"/>
      <c r="DG1575" s="24"/>
      <c r="DH1575" s="24"/>
      <c r="DI1575" s="24"/>
      <c r="DJ1575" s="24"/>
      <c r="DK1575" s="24"/>
      <c r="DL1575" s="24"/>
      <c r="DM1575" s="24"/>
      <c r="DN1575" s="24"/>
      <c r="DO1575" s="24"/>
      <c r="DP1575" s="24"/>
      <c r="DQ1575" s="24"/>
      <c r="DR1575" s="24"/>
      <c r="DS1575" s="24"/>
      <c r="DT1575" s="24"/>
      <c r="DU1575" s="24"/>
      <c r="DV1575" s="24"/>
      <c r="DW1575" s="24"/>
      <c r="DX1575" s="24"/>
      <c r="DY1575" s="24"/>
      <c r="DZ1575" s="24"/>
      <c r="EA1575" s="24"/>
      <c r="EB1575" s="24"/>
      <c r="EC1575" s="24"/>
      <c r="ED1575" s="24"/>
      <c r="EE1575" s="24"/>
      <c r="EF1575" s="24"/>
      <c r="EG1575" s="24"/>
      <c r="EH1575" s="24"/>
      <c r="EI1575" s="24"/>
      <c r="EJ1575" s="24"/>
      <c r="EK1575" s="24"/>
      <c r="EL1575" s="24"/>
      <c r="EM1575" s="24"/>
      <c r="EN1575" s="24"/>
      <c r="EO1575" s="24"/>
      <c r="EP1575" s="24"/>
      <c r="EQ1575" s="24"/>
      <c r="ER1575" s="24"/>
      <c r="ES1575" s="24"/>
      <c r="ET1575" s="24"/>
      <c r="EU1575" s="24"/>
      <c r="EV1575" s="24"/>
      <c r="EW1575" s="24"/>
      <c r="EX1575" s="24"/>
      <c r="EY1575" s="24"/>
      <c r="EZ1575" s="24"/>
      <c r="FA1575" s="24"/>
      <c r="FB1575" s="24"/>
      <c r="FC1575" s="24"/>
      <c r="FD1575" s="24"/>
      <c r="FE1575" s="24"/>
      <c r="FF1575" s="24"/>
      <c r="FG1575" s="24"/>
      <c r="FH1575" s="24"/>
      <c r="FI1575" s="24"/>
      <c r="FJ1575" s="24"/>
      <c r="FK1575" s="24"/>
      <c r="FL1575" s="24"/>
      <c r="FM1575" s="24"/>
      <c r="FN1575" s="24"/>
      <c r="FO1575" s="24"/>
      <c r="FP1575" s="24"/>
      <c r="FQ1575" s="24"/>
      <c r="FR1575" s="24"/>
      <c r="FS1575" s="24"/>
      <c r="FT1575" s="24"/>
      <c r="FU1575" s="24"/>
      <c r="FV1575" s="24"/>
      <c r="FW1575" s="24"/>
      <c r="FX1575" s="24"/>
      <c r="FY1575" s="24"/>
      <c r="FZ1575" s="24"/>
      <c r="GA1575" s="24"/>
      <c r="GB1575" s="24"/>
      <c r="GC1575" s="24"/>
      <c r="GD1575" s="24"/>
      <c r="GE1575" s="24"/>
      <c r="GF1575" s="24"/>
      <c r="GG1575" s="24"/>
      <c r="GH1575" s="24"/>
      <c r="GI1575" s="24"/>
      <c r="GJ1575" s="24"/>
      <c r="GK1575" s="24"/>
      <c r="GL1575" s="24"/>
      <c r="GM1575" s="24"/>
      <c r="GN1575" s="24"/>
      <c r="GO1575" s="24"/>
      <c r="GP1575" s="24"/>
      <c r="GQ1575" s="24"/>
      <c r="GR1575" s="24"/>
      <c r="GS1575" s="24"/>
      <c r="GT1575" s="24"/>
      <c r="GU1575" s="24"/>
      <c r="GV1575" s="24"/>
      <c r="GW1575" s="24"/>
      <c r="GX1575" s="24"/>
      <c r="GY1575" s="24"/>
      <c r="GZ1575" s="24"/>
      <c r="HA1575" s="24"/>
      <c r="HB1575" s="24"/>
      <c r="HC1575" s="24"/>
      <c r="HD1575" s="24"/>
      <c r="HE1575" s="24"/>
      <c r="HF1575" s="24"/>
      <c r="HG1575" s="24"/>
    </row>
    <row r="1576" spans="1:215" ht="13.5" customHeight="1" x14ac:dyDescent="0.2">
      <c r="A1576" s="24"/>
      <c r="B1576" s="24"/>
      <c r="C1576" s="125"/>
      <c r="D1576" s="125"/>
      <c r="O1576" s="24"/>
      <c r="P1576" s="24"/>
      <c r="Q1576" s="125"/>
      <c r="R1576" s="24"/>
      <c r="S1576" s="108"/>
      <c r="T1576" s="108"/>
      <c r="U1576" s="108"/>
      <c r="V1576" s="108"/>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c r="BY1576" s="24"/>
      <c r="BZ1576" s="24"/>
      <c r="CA1576" s="24"/>
      <c r="CB1576" s="24"/>
      <c r="CC1576" s="24"/>
      <c r="CD1576" s="24"/>
      <c r="CE1576" s="24"/>
      <c r="CF1576" s="24"/>
      <c r="CG1576" s="24"/>
      <c r="CH1576" s="24"/>
      <c r="CI1576" s="24"/>
      <c r="CJ1576" s="24"/>
      <c r="CK1576" s="24"/>
      <c r="CL1576" s="24"/>
      <c r="CM1576" s="24"/>
      <c r="CN1576" s="24"/>
      <c r="CO1576" s="24"/>
      <c r="CP1576" s="24"/>
      <c r="CQ1576" s="24"/>
      <c r="CR1576" s="24"/>
      <c r="CS1576" s="24"/>
      <c r="CT1576" s="24"/>
      <c r="CU1576" s="24"/>
      <c r="CV1576" s="24"/>
      <c r="CW1576" s="24"/>
      <c r="CX1576" s="24"/>
      <c r="CY1576" s="24"/>
      <c r="CZ1576" s="24"/>
      <c r="DA1576" s="24"/>
      <c r="DB1576" s="24"/>
      <c r="DC1576" s="24"/>
      <c r="DD1576" s="24"/>
      <c r="DE1576" s="24"/>
      <c r="DF1576" s="24"/>
      <c r="DG1576" s="24"/>
      <c r="DH1576" s="24"/>
      <c r="DI1576" s="24"/>
      <c r="DJ1576" s="24"/>
      <c r="DK1576" s="24"/>
      <c r="DL1576" s="24"/>
      <c r="DM1576" s="24"/>
      <c r="DN1576" s="24"/>
      <c r="DO1576" s="24"/>
      <c r="DP1576" s="24"/>
      <c r="DQ1576" s="24"/>
      <c r="DR1576" s="24"/>
      <c r="DS1576" s="24"/>
      <c r="DT1576" s="24"/>
      <c r="DU1576" s="24"/>
      <c r="DV1576" s="24"/>
      <c r="DW1576" s="24"/>
      <c r="DX1576" s="24"/>
      <c r="DY1576" s="24"/>
      <c r="DZ1576" s="24"/>
      <c r="EA1576" s="24"/>
      <c r="EB1576" s="24"/>
      <c r="EC1576" s="24"/>
      <c r="ED1576" s="24"/>
      <c r="EE1576" s="24"/>
      <c r="EF1576" s="24"/>
      <c r="EG1576" s="24"/>
      <c r="EH1576" s="24"/>
      <c r="EI1576" s="24"/>
      <c r="EJ1576" s="24"/>
      <c r="EK1576" s="24"/>
      <c r="EL1576" s="24"/>
      <c r="EM1576" s="24"/>
      <c r="EN1576" s="24"/>
      <c r="EO1576" s="24"/>
      <c r="EP1576" s="24"/>
      <c r="EQ1576" s="24"/>
      <c r="ER1576" s="24"/>
      <c r="ES1576" s="24"/>
      <c r="ET1576" s="24"/>
      <c r="EU1576" s="24"/>
      <c r="EV1576" s="24"/>
      <c r="EW1576" s="24"/>
      <c r="EX1576" s="24"/>
      <c r="EY1576" s="24"/>
      <c r="EZ1576" s="24"/>
      <c r="FA1576" s="24"/>
      <c r="FB1576" s="24"/>
      <c r="FC1576" s="24"/>
      <c r="FD1576" s="24"/>
      <c r="FE1576" s="24"/>
      <c r="FF1576" s="24"/>
      <c r="FG1576" s="24"/>
      <c r="FH1576" s="24"/>
      <c r="FI1576" s="24"/>
      <c r="FJ1576" s="24"/>
      <c r="FK1576" s="24"/>
      <c r="FL1576" s="24"/>
      <c r="FM1576" s="24"/>
      <c r="FN1576" s="24"/>
      <c r="FO1576" s="24"/>
      <c r="FP1576" s="24"/>
      <c r="FQ1576" s="24"/>
      <c r="FR1576" s="24"/>
      <c r="FS1576" s="24"/>
      <c r="FT1576" s="24"/>
      <c r="FU1576" s="24"/>
      <c r="FV1576" s="24"/>
      <c r="FW1576" s="24"/>
      <c r="FX1576" s="24"/>
      <c r="FY1576" s="24"/>
      <c r="FZ1576" s="24"/>
      <c r="GA1576" s="24"/>
      <c r="GB1576" s="24"/>
      <c r="GC1576" s="24"/>
      <c r="GD1576" s="24"/>
      <c r="GE1576" s="24"/>
      <c r="GF1576" s="24"/>
      <c r="GG1576" s="24"/>
      <c r="GH1576" s="24"/>
      <c r="GI1576" s="24"/>
      <c r="GJ1576" s="24"/>
      <c r="GK1576" s="24"/>
      <c r="GL1576" s="24"/>
      <c r="GM1576" s="24"/>
      <c r="GN1576" s="24"/>
      <c r="GO1576" s="24"/>
      <c r="GP1576" s="24"/>
      <c r="GQ1576" s="24"/>
      <c r="GR1576" s="24"/>
      <c r="GS1576" s="24"/>
      <c r="GT1576" s="24"/>
      <c r="GU1576" s="24"/>
      <c r="GV1576" s="24"/>
      <c r="GW1576" s="24"/>
      <c r="GX1576" s="24"/>
      <c r="GY1576" s="24"/>
      <c r="GZ1576" s="24"/>
      <c r="HA1576" s="24"/>
      <c r="HB1576" s="24"/>
      <c r="HC1576" s="24"/>
      <c r="HD1576" s="24"/>
      <c r="HE1576" s="24"/>
      <c r="HF1576" s="24"/>
      <c r="HG1576" s="24"/>
    </row>
    <row r="1577" spans="1:215" ht="13.5" customHeight="1" x14ac:dyDescent="0.2">
      <c r="A1577" s="24"/>
      <c r="B1577" s="24"/>
      <c r="C1577" s="125"/>
      <c r="D1577" s="125"/>
      <c r="O1577" s="24"/>
      <c r="P1577" s="24"/>
      <c r="Q1577" s="125"/>
      <c r="R1577" s="24"/>
      <c r="S1577" s="108"/>
      <c r="T1577" s="108"/>
      <c r="U1577" s="108"/>
      <c r="V1577" s="108"/>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c r="BY1577" s="24"/>
      <c r="BZ1577" s="24"/>
      <c r="CA1577" s="24"/>
      <c r="CB1577" s="24"/>
      <c r="CC1577" s="24"/>
      <c r="CD1577" s="24"/>
      <c r="CE1577" s="24"/>
      <c r="CF1577" s="24"/>
      <c r="CG1577" s="24"/>
      <c r="CH1577" s="24"/>
      <c r="CI1577" s="24"/>
      <c r="CJ1577" s="24"/>
      <c r="CK1577" s="24"/>
      <c r="CL1577" s="24"/>
      <c r="CM1577" s="24"/>
      <c r="CN1577" s="24"/>
      <c r="CO1577" s="24"/>
      <c r="CP1577" s="24"/>
      <c r="CQ1577" s="24"/>
      <c r="CR1577" s="24"/>
      <c r="CS1577" s="24"/>
      <c r="CT1577" s="24"/>
      <c r="CU1577" s="24"/>
      <c r="CV1577" s="24"/>
      <c r="CW1577" s="24"/>
      <c r="CX1577" s="24"/>
      <c r="CY1577" s="24"/>
      <c r="CZ1577" s="24"/>
      <c r="DA1577" s="24"/>
      <c r="DB1577" s="24"/>
      <c r="DC1577" s="24"/>
      <c r="DD1577" s="24"/>
      <c r="DE1577" s="24"/>
      <c r="DF1577" s="24"/>
      <c r="DG1577" s="24"/>
      <c r="DH1577" s="24"/>
      <c r="DI1577" s="24"/>
      <c r="DJ1577" s="24"/>
      <c r="DK1577" s="24"/>
      <c r="DL1577" s="24"/>
      <c r="DM1577" s="24"/>
      <c r="DN1577" s="24"/>
      <c r="DO1577" s="24"/>
      <c r="DP1577" s="24"/>
      <c r="DQ1577" s="24"/>
      <c r="DR1577" s="24"/>
      <c r="DS1577" s="24"/>
      <c r="DT1577" s="24"/>
      <c r="DU1577" s="24"/>
      <c r="DV1577" s="24"/>
      <c r="DW1577" s="24"/>
      <c r="DX1577" s="24"/>
      <c r="DY1577" s="24"/>
      <c r="DZ1577" s="24"/>
      <c r="EA1577" s="24"/>
      <c r="EB1577" s="24"/>
      <c r="EC1577" s="24"/>
      <c r="ED1577" s="24"/>
      <c r="EE1577" s="24"/>
      <c r="EF1577" s="24"/>
      <c r="EG1577" s="24"/>
      <c r="EH1577" s="24"/>
      <c r="EI1577" s="24"/>
      <c r="EJ1577" s="24"/>
      <c r="EK1577" s="24"/>
      <c r="EL1577" s="24"/>
      <c r="EM1577" s="24"/>
      <c r="EN1577" s="24"/>
      <c r="EO1577" s="24"/>
      <c r="EP1577" s="24"/>
      <c r="EQ1577" s="24"/>
      <c r="ER1577" s="24"/>
      <c r="ES1577" s="24"/>
      <c r="ET1577" s="24"/>
      <c r="EU1577" s="24"/>
      <c r="EV1577" s="24"/>
      <c r="EW1577" s="24"/>
      <c r="EX1577" s="24"/>
      <c r="EY1577" s="24"/>
      <c r="EZ1577" s="24"/>
      <c r="FA1577" s="24"/>
      <c r="FB1577" s="24"/>
      <c r="FC1577" s="24"/>
      <c r="FD1577" s="24"/>
      <c r="FE1577" s="24"/>
      <c r="FF1577" s="24"/>
      <c r="FG1577" s="24"/>
      <c r="FH1577" s="24"/>
      <c r="FI1577" s="24"/>
      <c r="FJ1577" s="24"/>
      <c r="FK1577" s="24"/>
      <c r="FL1577" s="24"/>
      <c r="FM1577" s="24"/>
      <c r="FN1577" s="24"/>
      <c r="FO1577" s="24"/>
      <c r="FP1577" s="24"/>
      <c r="FQ1577" s="24"/>
      <c r="FR1577" s="24"/>
      <c r="FS1577" s="24"/>
      <c r="FT1577" s="24"/>
      <c r="FU1577" s="24"/>
      <c r="FV1577" s="24"/>
      <c r="FW1577" s="24"/>
      <c r="FX1577" s="24"/>
      <c r="FY1577" s="24"/>
      <c r="FZ1577" s="24"/>
      <c r="GA1577" s="24"/>
      <c r="GB1577" s="24"/>
      <c r="GC1577" s="24"/>
      <c r="GD1577" s="24"/>
      <c r="GE1577" s="24"/>
      <c r="GF1577" s="24"/>
      <c r="GG1577" s="24"/>
      <c r="GH1577" s="24"/>
      <c r="GI1577" s="24"/>
      <c r="GJ1577" s="24"/>
      <c r="GK1577" s="24"/>
      <c r="GL1577" s="24"/>
      <c r="GM1577" s="24"/>
      <c r="GN1577" s="24"/>
      <c r="GO1577" s="24"/>
      <c r="GP1577" s="24"/>
      <c r="GQ1577" s="24"/>
      <c r="GR1577" s="24"/>
      <c r="GS1577" s="24"/>
      <c r="GT1577" s="24"/>
      <c r="GU1577" s="24"/>
      <c r="GV1577" s="24"/>
      <c r="GW1577" s="24"/>
      <c r="GX1577" s="24"/>
      <c r="GY1577" s="24"/>
      <c r="GZ1577" s="24"/>
      <c r="HA1577" s="24"/>
      <c r="HB1577" s="24"/>
      <c r="HC1577" s="24"/>
      <c r="HD1577" s="24"/>
      <c r="HE1577" s="24"/>
      <c r="HF1577" s="24"/>
      <c r="HG1577" s="24"/>
    </row>
    <row r="1578" spans="1:215" ht="13.5" customHeight="1" x14ac:dyDescent="0.2">
      <c r="A1578" s="24"/>
      <c r="B1578" s="24"/>
      <c r="C1578" s="125"/>
      <c r="D1578" s="125"/>
      <c r="O1578" s="24"/>
      <c r="P1578" s="24"/>
      <c r="Q1578" s="125"/>
      <c r="R1578" s="24"/>
      <c r="S1578" s="108"/>
      <c r="T1578" s="108"/>
      <c r="U1578" s="108"/>
      <c r="V1578" s="108"/>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c r="BY1578" s="24"/>
      <c r="BZ1578" s="24"/>
      <c r="CA1578" s="24"/>
      <c r="CB1578" s="24"/>
      <c r="CC1578" s="24"/>
      <c r="CD1578" s="24"/>
      <c r="CE1578" s="24"/>
      <c r="CF1578" s="24"/>
      <c r="CG1578" s="24"/>
      <c r="CH1578" s="24"/>
      <c r="CI1578" s="24"/>
      <c r="CJ1578" s="24"/>
      <c r="CK1578" s="24"/>
      <c r="CL1578" s="24"/>
      <c r="CM1578" s="24"/>
      <c r="CN1578" s="24"/>
      <c r="CO1578" s="24"/>
      <c r="CP1578" s="24"/>
      <c r="CQ1578" s="24"/>
      <c r="CR1578" s="24"/>
      <c r="CS1578" s="24"/>
      <c r="CT1578" s="24"/>
      <c r="CU1578" s="24"/>
      <c r="CV1578" s="24"/>
      <c r="CW1578" s="24"/>
      <c r="CX1578" s="24"/>
      <c r="CY1578" s="24"/>
      <c r="CZ1578" s="24"/>
      <c r="DA1578" s="24"/>
      <c r="DB1578" s="24"/>
      <c r="DC1578" s="24"/>
      <c r="DD1578" s="24"/>
      <c r="DE1578" s="24"/>
      <c r="DF1578" s="24"/>
      <c r="DG1578" s="24"/>
      <c r="DH1578" s="24"/>
      <c r="DI1578" s="24"/>
      <c r="DJ1578" s="24"/>
      <c r="DK1578" s="24"/>
      <c r="DL1578" s="24"/>
      <c r="DM1578" s="24"/>
      <c r="DN1578" s="24"/>
      <c r="DO1578" s="24"/>
      <c r="DP1578" s="24"/>
      <c r="DQ1578" s="24"/>
      <c r="DR1578" s="24"/>
      <c r="DS1578" s="24"/>
      <c r="DT1578" s="24"/>
      <c r="DU1578" s="24"/>
      <c r="DV1578" s="24"/>
      <c r="DW1578" s="24"/>
      <c r="DX1578" s="24"/>
      <c r="DY1578" s="24"/>
      <c r="DZ1578" s="24"/>
      <c r="EA1578" s="24"/>
      <c r="EB1578" s="24"/>
      <c r="EC1578" s="24"/>
      <c r="ED1578" s="24"/>
      <c r="EE1578" s="24"/>
      <c r="EF1578" s="24"/>
      <c r="EG1578" s="24"/>
      <c r="EH1578" s="24"/>
      <c r="EI1578" s="24"/>
      <c r="EJ1578" s="24"/>
      <c r="EK1578" s="24"/>
      <c r="EL1578" s="24"/>
      <c r="EM1578" s="24"/>
      <c r="EN1578" s="24"/>
      <c r="EO1578" s="24"/>
      <c r="EP1578" s="24"/>
      <c r="EQ1578" s="24"/>
      <c r="ER1578" s="24"/>
      <c r="ES1578" s="24"/>
      <c r="ET1578" s="24"/>
      <c r="EU1578" s="24"/>
      <c r="EV1578" s="24"/>
      <c r="EW1578" s="24"/>
      <c r="EX1578" s="24"/>
      <c r="EY1578" s="24"/>
      <c r="EZ1578" s="24"/>
      <c r="FA1578" s="24"/>
      <c r="FB1578" s="24"/>
      <c r="FC1578" s="24"/>
      <c r="FD1578" s="24"/>
      <c r="FE1578" s="24"/>
      <c r="FF1578" s="24"/>
      <c r="FG1578" s="24"/>
      <c r="FH1578" s="24"/>
      <c r="FI1578" s="24"/>
      <c r="FJ1578" s="24"/>
      <c r="FK1578" s="24"/>
      <c r="FL1578" s="24"/>
      <c r="FM1578" s="24"/>
      <c r="FN1578" s="24"/>
      <c r="FO1578" s="24"/>
      <c r="FP1578" s="24"/>
      <c r="FQ1578" s="24"/>
      <c r="FR1578" s="24"/>
      <c r="FS1578" s="24"/>
      <c r="FT1578" s="24"/>
      <c r="FU1578" s="24"/>
      <c r="FV1578" s="24"/>
      <c r="FW1578" s="24"/>
      <c r="FX1578" s="24"/>
      <c r="FY1578" s="24"/>
      <c r="FZ1578" s="24"/>
      <c r="GA1578" s="24"/>
      <c r="GB1578" s="24"/>
      <c r="GC1578" s="24"/>
      <c r="GD1578" s="24"/>
      <c r="GE1578" s="24"/>
      <c r="GF1578" s="24"/>
      <c r="GG1578" s="24"/>
      <c r="GH1578" s="24"/>
      <c r="GI1578" s="24"/>
      <c r="GJ1578" s="24"/>
      <c r="GK1578" s="24"/>
      <c r="GL1578" s="24"/>
      <c r="GM1578" s="24"/>
      <c r="GN1578" s="24"/>
      <c r="GO1578" s="24"/>
      <c r="GP1578" s="24"/>
      <c r="GQ1578" s="24"/>
      <c r="GR1578" s="24"/>
      <c r="GS1578" s="24"/>
      <c r="GT1578" s="24"/>
      <c r="GU1578" s="24"/>
      <c r="GV1578" s="24"/>
      <c r="GW1578" s="24"/>
      <c r="GX1578" s="24"/>
      <c r="GY1578" s="24"/>
      <c r="GZ1578" s="24"/>
      <c r="HA1578" s="24"/>
      <c r="HB1578" s="24"/>
      <c r="HC1578" s="24"/>
      <c r="HD1578" s="24"/>
      <c r="HE1578" s="24"/>
      <c r="HF1578" s="24"/>
      <c r="HG1578" s="24"/>
    </row>
    <row r="1579" spans="1:215" ht="13.5" customHeight="1" x14ac:dyDescent="0.2">
      <c r="A1579" s="24"/>
      <c r="B1579" s="24"/>
      <c r="C1579" s="125"/>
      <c r="D1579" s="125"/>
      <c r="O1579" s="24"/>
      <c r="P1579" s="24"/>
      <c r="Q1579" s="125"/>
      <c r="R1579" s="24"/>
      <c r="S1579" s="108"/>
      <c r="T1579" s="108"/>
      <c r="U1579" s="108"/>
      <c r="V1579" s="108"/>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c r="BY1579" s="24"/>
      <c r="BZ1579" s="24"/>
      <c r="CA1579" s="24"/>
      <c r="CB1579" s="24"/>
      <c r="CC1579" s="24"/>
      <c r="CD1579" s="24"/>
      <c r="CE1579" s="24"/>
      <c r="CF1579" s="24"/>
      <c r="CG1579" s="24"/>
      <c r="CH1579" s="24"/>
      <c r="CI1579" s="24"/>
      <c r="CJ1579" s="24"/>
      <c r="CK1579" s="24"/>
      <c r="CL1579" s="24"/>
      <c r="CM1579" s="24"/>
      <c r="CN1579" s="24"/>
      <c r="CO1579" s="24"/>
      <c r="CP1579" s="24"/>
      <c r="CQ1579" s="24"/>
      <c r="CR1579" s="24"/>
      <c r="CS1579" s="24"/>
      <c r="CT1579" s="24"/>
      <c r="CU1579" s="24"/>
      <c r="CV1579" s="24"/>
      <c r="CW1579" s="24"/>
      <c r="CX1579" s="24"/>
      <c r="CY1579" s="24"/>
      <c r="CZ1579" s="24"/>
      <c r="DA1579" s="24"/>
      <c r="DB1579" s="24"/>
      <c r="DC1579" s="24"/>
      <c r="DD1579" s="24"/>
      <c r="DE1579" s="24"/>
      <c r="DF1579" s="24"/>
      <c r="DG1579" s="24"/>
      <c r="DH1579" s="24"/>
      <c r="DI1579" s="24"/>
      <c r="DJ1579" s="24"/>
      <c r="DK1579" s="24"/>
      <c r="DL1579" s="24"/>
      <c r="DM1579" s="24"/>
      <c r="DN1579" s="24"/>
      <c r="DO1579" s="24"/>
      <c r="DP1579" s="24"/>
      <c r="DQ1579" s="24"/>
      <c r="DR1579" s="24"/>
      <c r="DS1579" s="24"/>
      <c r="DT1579" s="24"/>
      <c r="DU1579" s="24"/>
      <c r="DV1579" s="24"/>
      <c r="DW1579" s="24"/>
      <c r="DX1579" s="24"/>
      <c r="DY1579" s="24"/>
      <c r="DZ1579" s="24"/>
      <c r="EA1579" s="24"/>
      <c r="EB1579" s="24"/>
      <c r="EC1579" s="24"/>
      <c r="ED1579" s="24"/>
      <c r="EE1579" s="24"/>
      <c r="EF1579" s="24"/>
      <c r="EG1579" s="24"/>
      <c r="EH1579" s="24"/>
      <c r="EI1579" s="24"/>
      <c r="EJ1579" s="24"/>
      <c r="EK1579" s="24"/>
      <c r="EL1579" s="24"/>
      <c r="EM1579" s="24"/>
      <c r="EN1579" s="24"/>
      <c r="EO1579" s="24"/>
      <c r="EP1579" s="24"/>
      <c r="EQ1579" s="24"/>
      <c r="ER1579" s="24"/>
      <c r="ES1579" s="24"/>
      <c r="ET1579" s="24"/>
      <c r="EU1579" s="24"/>
      <c r="EV1579" s="24"/>
      <c r="EW1579" s="24"/>
      <c r="EX1579" s="24"/>
      <c r="EY1579" s="24"/>
      <c r="EZ1579" s="24"/>
      <c r="FA1579" s="24"/>
      <c r="FB1579" s="24"/>
      <c r="FC1579" s="24"/>
      <c r="FD1579" s="24"/>
      <c r="FE1579" s="24"/>
      <c r="FF1579" s="24"/>
      <c r="FG1579" s="24"/>
      <c r="FH1579" s="24"/>
      <c r="FI1579" s="24"/>
      <c r="FJ1579" s="24"/>
      <c r="FK1579" s="24"/>
      <c r="FL1579" s="24"/>
      <c r="FM1579" s="24"/>
      <c r="FN1579" s="24"/>
      <c r="FO1579" s="24"/>
      <c r="FP1579" s="24"/>
      <c r="FQ1579" s="24"/>
      <c r="FR1579" s="24"/>
      <c r="FS1579" s="24"/>
      <c r="FT1579" s="24"/>
      <c r="FU1579" s="24"/>
      <c r="FV1579" s="24"/>
      <c r="FW1579" s="24"/>
      <c r="FX1579" s="24"/>
      <c r="FY1579" s="24"/>
      <c r="FZ1579" s="24"/>
      <c r="GA1579" s="24"/>
      <c r="GB1579" s="24"/>
      <c r="GC1579" s="24"/>
      <c r="GD1579" s="24"/>
      <c r="GE1579" s="24"/>
      <c r="GF1579" s="24"/>
      <c r="GG1579" s="24"/>
      <c r="GH1579" s="24"/>
      <c r="GI1579" s="24"/>
      <c r="GJ1579" s="24"/>
      <c r="GK1579" s="24"/>
      <c r="GL1579" s="24"/>
      <c r="GM1579" s="24"/>
      <c r="GN1579" s="24"/>
      <c r="GO1579" s="24"/>
      <c r="GP1579" s="24"/>
      <c r="GQ1579" s="24"/>
      <c r="GR1579" s="24"/>
      <c r="GS1579" s="24"/>
      <c r="GT1579" s="24"/>
      <c r="GU1579" s="24"/>
      <c r="GV1579" s="24"/>
      <c r="GW1579" s="24"/>
      <c r="GX1579" s="24"/>
      <c r="GY1579" s="24"/>
      <c r="GZ1579" s="24"/>
      <c r="HA1579" s="24"/>
      <c r="HB1579" s="24"/>
      <c r="HC1579" s="24"/>
      <c r="HD1579" s="24"/>
      <c r="HE1579" s="24"/>
      <c r="HF1579" s="24"/>
      <c r="HG1579" s="24"/>
    </row>
    <row r="1580" spans="1:215" ht="13.5" customHeight="1" x14ac:dyDescent="0.2">
      <c r="A1580" s="24"/>
      <c r="B1580" s="24"/>
      <c r="C1580" s="125"/>
      <c r="D1580" s="125"/>
      <c r="O1580" s="24"/>
      <c r="P1580" s="24"/>
      <c r="Q1580" s="125"/>
      <c r="R1580" s="24"/>
      <c r="S1580" s="108"/>
      <c r="T1580" s="108"/>
      <c r="U1580" s="108"/>
      <c r="V1580" s="108"/>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c r="BY1580" s="24"/>
      <c r="BZ1580" s="24"/>
      <c r="CA1580" s="24"/>
      <c r="CB1580" s="24"/>
      <c r="CC1580" s="24"/>
      <c r="CD1580" s="24"/>
      <c r="CE1580" s="24"/>
      <c r="CF1580" s="24"/>
      <c r="CG1580" s="24"/>
      <c r="CH1580" s="24"/>
      <c r="CI1580" s="24"/>
      <c r="CJ1580" s="24"/>
      <c r="CK1580" s="24"/>
      <c r="CL1580" s="24"/>
      <c r="CM1580" s="24"/>
      <c r="CN1580" s="24"/>
      <c r="CO1580" s="24"/>
      <c r="CP1580" s="24"/>
      <c r="CQ1580" s="24"/>
      <c r="CR1580" s="24"/>
      <c r="CS1580" s="24"/>
      <c r="CT1580" s="24"/>
      <c r="CU1580" s="24"/>
      <c r="CV1580" s="24"/>
      <c r="CW1580" s="24"/>
      <c r="CX1580" s="24"/>
      <c r="CY1580" s="24"/>
      <c r="CZ1580" s="24"/>
      <c r="DA1580" s="24"/>
      <c r="DB1580" s="24"/>
      <c r="DC1580" s="24"/>
      <c r="DD1580" s="24"/>
      <c r="DE1580" s="24"/>
      <c r="DF1580" s="24"/>
      <c r="DG1580" s="24"/>
      <c r="DH1580" s="24"/>
      <c r="DI1580" s="24"/>
      <c r="DJ1580" s="24"/>
      <c r="DK1580" s="24"/>
      <c r="DL1580" s="24"/>
      <c r="DM1580" s="24"/>
      <c r="DN1580" s="24"/>
      <c r="DO1580" s="24"/>
      <c r="DP1580" s="24"/>
      <c r="DQ1580" s="24"/>
      <c r="DR1580" s="24"/>
      <c r="DS1580" s="24"/>
      <c r="DT1580" s="24"/>
      <c r="DU1580" s="24"/>
      <c r="DV1580" s="24"/>
      <c r="DW1580" s="24"/>
      <c r="DX1580" s="24"/>
      <c r="DY1580" s="24"/>
      <c r="DZ1580" s="24"/>
      <c r="EA1580" s="24"/>
      <c r="EB1580" s="24"/>
      <c r="EC1580" s="24"/>
      <c r="ED1580" s="24"/>
      <c r="EE1580" s="24"/>
      <c r="EF1580" s="24"/>
      <c r="EG1580" s="24"/>
      <c r="EH1580" s="24"/>
      <c r="EI1580" s="24"/>
      <c r="EJ1580" s="24"/>
      <c r="EK1580" s="24"/>
      <c r="EL1580" s="24"/>
      <c r="EM1580" s="24"/>
      <c r="EN1580" s="24"/>
      <c r="EO1580" s="24"/>
      <c r="EP1580" s="24"/>
      <c r="EQ1580" s="24"/>
      <c r="ER1580" s="24"/>
      <c r="ES1580" s="24"/>
      <c r="ET1580" s="24"/>
      <c r="EU1580" s="24"/>
      <c r="EV1580" s="24"/>
      <c r="EW1580" s="24"/>
      <c r="EX1580" s="24"/>
      <c r="EY1580" s="24"/>
      <c r="EZ1580" s="24"/>
      <c r="FA1580" s="24"/>
      <c r="FB1580" s="24"/>
      <c r="FC1580" s="24"/>
      <c r="FD1580" s="24"/>
      <c r="FE1580" s="24"/>
      <c r="FF1580" s="24"/>
      <c r="FG1580" s="24"/>
      <c r="FH1580" s="24"/>
      <c r="FI1580" s="24"/>
      <c r="FJ1580" s="24"/>
      <c r="FK1580" s="24"/>
      <c r="FL1580" s="24"/>
      <c r="FM1580" s="24"/>
      <c r="FN1580" s="24"/>
      <c r="FO1580" s="24"/>
      <c r="FP1580" s="24"/>
      <c r="FQ1580" s="24"/>
      <c r="FR1580" s="24"/>
      <c r="FS1580" s="24"/>
      <c r="FT1580" s="24"/>
      <c r="FU1580" s="24"/>
      <c r="FV1580" s="24"/>
      <c r="FW1580" s="24"/>
      <c r="FX1580" s="24"/>
      <c r="FY1580" s="24"/>
      <c r="FZ1580" s="24"/>
      <c r="GA1580" s="24"/>
      <c r="GB1580" s="24"/>
      <c r="GC1580" s="24"/>
      <c r="GD1580" s="24"/>
      <c r="GE1580" s="24"/>
      <c r="GF1580" s="24"/>
      <c r="GG1580" s="24"/>
      <c r="GH1580" s="24"/>
      <c r="GI1580" s="24"/>
      <c r="GJ1580" s="24"/>
      <c r="GK1580" s="24"/>
      <c r="GL1580" s="24"/>
      <c r="GM1580" s="24"/>
      <c r="GN1580" s="24"/>
      <c r="GO1580" s="24"/>
      <c r="GP1580" s="24"/>
      <c r="GQ1580" s="24"/>
      <c r="GR1580" s="24"/>
      <c r="GS1580" s="24"/>
      <c r="GT1580" s="24"/>
      <c r="GU1580" s="24"/>
      <c r="GV1580" s="24"/>
      <c r="GW1580" s="24"/>
      <c r="GX1580" s="24"/>
      <c r="GY1580" s="24"/>
      <c r="GZ1580" s="24"/>
      <c r="HA1580" s="24"/>
      <c r="HB1580" s="24"/>
      <c r="HC1580" s="24"/>
      <c r="HD1580" s="24"/>
      <c r="HE1580" s="24"/>
      <c r="HF1580" s="24"/>
      <c r="HG1580" s="24"/>
    </row>
    <row r="1581" spans="1:215" ht="13.5" customHeight="1" x14ac:dyDescent="0.2">
      <c r="A1581" s="24"/>
      <c r="B1581" s="24"/>
      <c r="C1581" s="125"/>
      <c r="D1581" s="125"/>
      <c r="O1581" s="24"/>
      <c r="P1581" s="24"/>
      <c r="Q1581" s="125"/>
      <c r="R1581" s="24"/>
      <c r="S1581" s="108"/>
      <c r="T1581" s="108"/>
      <c r="U1581" s="108"/>
      <c r="V1581" s="108"/>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c r="BY1581" s="24"/>
      <c r="BZ1581" s="24"/>
      <c r="CA1581" s="24"/>
      <c r="CB1581" s="24"/>
      <c r="CC1581" s="24"/>
      <c r="CD1581" s="24"/>
      <c r="CE1581" s="24"/>
      <c r="CF1581" s="24"/>
      <c r="CG1581" s="24"/>
      <c r="CH1581" s="24"/>
      <c r="CI1581" s="24"/>
      <c r="CJ1581" s="24"/>
      <c r="CK1581" s="24"/>
      <c r="CL1581" s="24"/>
      <c r="CM1581" s="24"/>
      <c r="CN1581" s="24"/>
      <c r="CO1581" s="24"/>
      <c r="CP1581" s="24"/>
      <c r="CQ1581" s="24"/>
      <c r="CR1581" s="24"/>
      <c r="CS1581" s="24"/>
      <c r="CT1581" s="24"/>
      <c r="CU1581" s="24"/>
      <c r="CV1581" s="24"/>
      <c r="CW1581" s="24"/>
      <c r="CX1581" s="24"/>
      <c r="CY1581" s="24"/>
      <c r="CZ1581" s="24"/>
      <c r="DA1581" s="24"/>
      <c r="DB1581" s="24"/>
      <c r="DC1581" s="24"/>
      <c r="DD1581" s="24"/>
      <c r="DE1581" s="24"/>
      <c r="DF1581" s="24"/>
      <c r="DG1581" s="24"/>
      <c r="DH1581" s="24"/>
      <c r="DI1581" s="24"/>
      <c r="DJ1581" s="24"/>
      <c r="DK1581" s="24"/>
      <c r="DL1581" s="24"/>
      <c r="DM1581" s="24"/>
      <c r="DN1581" s="24"/>
      <c r="DO1581" s="24"/>
      <c r="DP1581" s="24"/>
      <c r="DQ1581" s="24"/>
      <c r="DR1581" s="24"/>
      <c r="DS1581" s="24"/>
      <c r="DT1581" s="24"/>
      <c r="DU1581" s="24"/>
      <c r="DV1581" s="24"/>
      <c r="DW1581" s="24"/>
      <c r="DX1581" s="24"/>
      <c r="DY1581" s="24"/>
      <c r="DZ1581" s="24"/>
      <c r="EA1581" s="24"/>
      <c r="EB1581" s="24"/>
      <c r="EC1581" s="24"/>
      <c r="ED1581" s="24"/>
      <c r="EE1581" s="24"/>
      <c r="EF1581" s="24"/>
      <c r="EG1581" s="24"/>
      <c r="EH1581" s="24"/>
      <c r="EI1581" s="24"/>
      <c r="EJ1581" s="24"/>
      <c r="EK1581" s="24"/>
      <c r="EL1581" s="24"/>
      <c r="EM1581" s="24"/>
      <c r="EN1581" s="24"/>
      <c r="EO1581" s="24"/>
      <c r="EP1581" s="24"/>
      <c r="EQ1581" s="24"/>
      <c r="ER1581" s="24"/>
      <c r="ES1581" s="24"/>
      <c r="ET1581" s="24"/>
      <c r="EU1581" s="24"/>
      <c r="EV1581" s="24"/>
      <c r="EW1581" s="24"/>
      <c r="EX1581" s="24"/>
      <c r="EY1581" s="24"/>
      <c r="EZ1581" s="24"/>
      <c r="FA1581" s="24"/>
      <c r="FB1581" s="24"/>
      <c r="FC1581" s="24"/>
      <c r="FD1581" s="24"/>
      <c r="FE1581" s="24"/>
      <c r="FF1581" s="24"/>
      <c r="FG1581" s="24"/>
      <c r="FH1581" s="24"/>
      <c r="FI1581" s="24"/>
      <c r="FJ1581" s="24"/>
      <c r="FK1581" s="24"/>
      <c r="FL1581" s="24"/>
      <c r="FM1581" s="24"/>
      <c r="FN1581" s="24"/>
      <c r="FO1581" s="24"/>
      <c r="FP1581" s="24"/>
      <c r="FQ1581" s="24"/>
      <c r="FR1581" s="24"/>
      <c r="FS1581" s="24"/>
      <c r="FT1581" s="24"/>
      <c r="FU1581" s="24"/>
      <c r="FV1581" s="24"/>
      <c r="FW1581" s="24"/>
      <c r="FX1581" s="24"/>
      <c r="FY1581" s="24"/>
      <c r="FZ1581" s="24"/>
      <c r="GA1581" s="24"/>
      <c r="GB1581" s="24"/>
      <c r="GC1581" s="24"/>
      <c r="GD1581" s="24"/>
      <c r="GE1581" s="24"/>
      <c r="GF1581" s="24"/>
      <c r="GG1581" s="24"/>
      <c r="GH1581" s="24"/>
      <c r="GI1581" s="24"/>
      <c r="GJ1581" s="24"/>
      <c r="GK1581" s="24"/>
      <c r="GL1581" s="24"/>
      <c r="GM1581" s="24"/>
      <c r="GN1581" s="24"/>
      <c r="GO1581" s="24"/>
      <c r="GP1581" s="24"/>
      <c r="GQ1581" s="24"/>
      <c r="GR1581" s="24"/>
      <c r="GS1581" s="24"/>
      <c r="GT1581" s="24"/>
      <c r="GU1581" s="24"/>
      <c r="GV1581" s="24"/>
      <c r="GW1581" s="24"/>
      <c r="GX1581" s="24"/>
      <c r="GY1581" s="24"/>
      <c r="GZ1581" s="24"/>
      <c r="HA1581" s="24"/>
      <c r="HB1581" s="24"/>
      <c r="HC1581" s="24"/>
      <c r="HD1581" s="24"/>
      <c r="HE1581" s="24"/>
      <c r="HF1581" s="24"/>
      <c r="HG1581" s="24"/>
    </row>
    <row r="1582" spans="1:215" ht="13.5" customHeight="1" x14ac:dyDescent="0.2">
      <c r="A1582" s="24"/>
      <c r="B1582" s="24"/>
      <c r="C1582" s="125"/>
      <c r="D1582" s="125"/>
      <c r="O1582" s="24"/>
      <c r="P1582" s="24"/>
      <c r="Q1582" s="125"/>
      <c r="R1582" s="24"/>
      <c r="S1582" s="108"/>
      <c r="T1582" s="108"/>
      <c r="U1582" s="108"/>
      <c r="V1582" s="108"/>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c r="CA1582" s="24"/>
      <c r="CB1582" s="24"/>
      <c r="CC1582" s="24"/>
      <c r="CD1582" s="24"/>
      <c r="CE1582" s="24"/>
      <c r="CF1582" s="24"/>
      <c r="CG1582" s="24"/>
      <c r="CH1582" s="24"/>
      <c r="CI1582" s="24"/>
      <c r="CJ1582" s="24"/>
      <c r="CK1582" s="24"/>
      <c r="CL1582" s="24"/>
      <c r="CM1582" s="24"/>
      <c r="CN1582" s="24"/>
      <c r="CO1582" s="24"/>
      <c r="CP1582" s="24"/>
      <c r="CQ1582" s="24"/>
      <c r="CR1582" s="24"/>
      <c r="CS1582" s="24"/>
      <c r="CT1582" s="24"/>
      <c r="CU1582" s="24"/>
      <c r="CV1582" s="24"/>
      <c r="CW1582" s="24"/>
      <c r="CX1582" s="24"/>
      <c r="CY1582" s="24"/>
      <c r="CZ1582" s="24"/>
      <c r="DA1582" s="24"/>
      <c r="DB1582" s="24"/>
      <c r="DC1582" s="24"/>
      <c r="DD1582" s="24"/>
      <c r="DE1582" s="24"/>
      <c r="DF1582" s="24"/>
      <c r="DG1582" s="24"/>
      <c r="DH1582" s="24"/>
      <c r="DI1582" s="24"/>
      <c r="DJ1582" s="24"/>
      <c r="DK1582" s="24"/>
      <c r="DL1582" s="24"/>
      <c r="DM1582" s="24"/>
      <c r="DN1582" s="24"/>
      <c r="DO1582" s="24"/>
      <c r="DP1582" s="24"/>
      <c r="DQ1582" s="24"/>
      <c r="DR1582" s="24"/>
      <c r="DS1582" s="24"/>
      <c r="DT1582" s="24"/>
      <c r="DU1582" s="24"/>
      <c r="DV1582" s="24"/>
      <c r="DW1582" s="24"/>
      <c r="DX1582" s="24"/>
      <c r="DY1582" s="24"/>
      <c r="DZ1582" s="24"/>
      <c r="EA1582" s="24"/>
      <c r="EB1582" s="24"/>
      <c r="EC1582" s="24"/>
      <c r="ED1582" s="24"/>
      <c r="EE1582" s="24"/>
      <c r="EF1582" s="24"/>
      <c r="EG1582" s="24"/>
      <c r="EH1582" s="24"/>
      <c r="EI1582" s="24"/>
      <c r="EJ1582" s="24"/>
      <c r="EK1582" s="24"/>
      <c r="EL1582" s="24"/>
      <c r="EM1582" s="24"/>
      <c r="EN1582" s="24"/>
      <c r="EO1582" s="24"/>
      <c r="EP1582" s="24"/>
      <c r="EQ1582" s="24"/>
      <c r="ER1582" s="24"/>
      <c r="ES1582" s="24"/>
      <c r="ET1582" s="24"/>
      <c r="EU1582" s="24"/>
      <c r="EV1582" s="24"/>
      <c r="EW1582" s="24"/>
      <c r="EX1582" s="24"/>
      <c r="EY1582" s="24"/>
      <c r="EZ1582" s="24"/>
      <c r="FA1582" s="24"/>
      <c r="FB1582" s="24"/>
      <c r="FC1582" s="24"/>
      <c r="FD1582" s="24"/>
      <c r="FE1582" s="24"/>
      <c r="FF1582" s="24"/>
      <c r="FG1582" s="24"/>
      <c r="FH1582" s="24"/>
      <c r="FI1582" s="24"/>
      <c r="FJ1582" s="24"/>
      <c r="FK1582" s="24"/>
      <c r="FL1582" s="24"/>
      <c r="FM1582" s="24"/>
      <c r="FN1582" s="24"/>
      <c r="FO1582" s="24"/>
      <c r="FP1582" s="24"/>
      <c r="FQ1582" s="24"/>
      <c r="FR1582" s="24"/>
      <c r="FS1582" s="24"/>
      <c r="FT1582" s="24"/>
      <c r="FU1582" s="24"/>
      <c r="FV1582" s="24"/>
      <c r="FW1582" s="24"/>
      <c r="FX1582" s="24"/>
      <c r="FY1582" s="24"/>
      <c r="FZ1582" s="24"/>
      <c r="GA1582" s="24"/>
      <c r="GB1582" s="24"/>
      <c r="GC1582" s="24"/>
      <c r="GD1582" s="24"/>
      <c r="GE1582" s="24"/>
      <c r="GF1582" s="24"/>
      <c r="GG1582" s="24"/>
      <c r="GH1582" s="24"/>
      <c r="GI1582" s="24"/>
      <c r="GJ1582" s="24"/>
      <c r="GK1582" s="24"/>
      <c r="GL1582" s="24"/>
      <c r="GM1582" s="24"/>
      <c r="GN1582" s="24"/>
      <c r="GO1582" s="24"/>
      <c r="GP1582" s="24"/>
      <c r="GQ1582" s="24"/>
      <c r="GR1582" s="24"/>
      <c r="GS1582" s="24"/>
      <c r="GT1582" s="24"/>
      <c r="GU1582" s="24"/>
      <c r="GV1582" s="24"/>
      <c r="GW1582" s="24"/>
      <c r="GX1582" s="24"/>
      <c r="GY1582" s="24"/>
      <c r="GZ1582" s="24"/>
      <c r="HA1582" s="24"/>
      <c r="HB1582" s="24"/>
      <c r="HC1582" s="24"/>
      <c r="HD1582" s="24"/>
      <c r="HE1582" s="24"/>
      <c r="HF1582" s="24"/>
      <c r="HG1582" s="24"/>
    </row>
    <row r="1583" spans="1:215" ht="13.5" customHeight="1" x14ac:dyDescent="0.2">
      <c r="A1583" s="24"/>
      <c r="B1583" s="24"/>
      <c r="C1583" s="125"/>
      <c r="D1583" s="125"/>
      <c r="O1583" s="24"/>
      <c r="P1583" s="24"/>
      <c r="Q1583" s="125"/>
      <c r="R1583" s="24"/>
      <c r="S1583" s="108"/>
      <c r="T1583" s="108"/>
      <c r="U1583" s="108"/>
      <c r="V1583" s="108"/>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c r="BY1583" s="24"/>
      <c r="BZ1583" s="24"/>
      <c r="CA1583" s="24"/>
      <c r="CB1583" s="24"/>
      <c r="CC1583" s="24"/>
      <c r="CD1583" s="24"/>
      <c r="CE1583" s="24"/>
      <c r="CF1583" s="24"/>
      <c r="CG1583" s="24"/>
      <c r="CH1583" s="24"/>
      <c r="CI1583" s="24"/>
      <c r="CJ1583" s="24"/>
      <c r="CK1583" s="24"/>
      <c r="CL1583" s="24"/>
      <c r="CM1583" s="24"/>
      <c r="CN1583" s="24"/>
      <c r="CO1583" s="24"/>
      <c r="CP1583" s="24"/>
      <c r="CQ1583" s="24"/>
      <c r="CR1583" s="24"/>
      <c r="CS1583" s="24"/>
      <c r="CT1583" s="24"/>
      <c r="CU1583" s="24"/>
      <c r="CV1583" s="24"/>
      <c r="CW1583" s="24"/>
      <c r="CX1583" s="24"/>
      <c r="CY1583" s="24"/>
      <c r="CZ1583" s="24"/>
      <c r="DA1583" s="24"/>
      <c r="DB1583" s="24"/>
      <c r="DC1583" s="24"/>
      <c r="DD1583" s="24"/>
      <c r="DE1583" s="24"/>
      <c r="DF1583" s="24"/>
      <c r="DG1583" s="24"/>
      <c r="DH1583" s="24"/>
      <c r="DI1583" s="24"/>
      <c r="DJ1583" s="24"/>
      <c r="DK1583" s="24"/>
      <c r="DL1583" s="24"/>
      <c r="DM1583" s="24"/>
      <c r="DN1583" s="24"/>
      <c r="DO1583" s="24"/>
      <c r="DP1583" s="24"/>
      <c r="DQ1583" s="24"/>
      <c r="DR1583" s="24"/>
      <c r="DS1583" s="24"/>
      <c r="DT1583" s="24"/>
      <c r="DU1583" s="24"/>
      <c r="DV1583" s="24"/>
      <c r="DW1583" s="24"/>
      <c r="DX1583" s="24"/>
      <c r="DY1583" s="24"/>
      <c r="DZ1583" s="24"/>
      <c r="EA1583" s="24"/>
      <c r="EB1583" s="24"/>
      <c r="EC1583" s="24"/>
      <c r="ED1583" s="24"/>
      <c r="EE1583" s="24"/>
      <c r="EF1583" s="24"/>
      <c r="EG1583" s="24"/>
      <c r="EH1583" s="24"/>
      <c r="EI1583" s="24"/>
      <c r="EJ1583" s="24"/>
      <c r="EK1583" s="24"/>
      <c r="EL1583" s="24"/>
      <c r="EM1583" s="24"/>
      <c r="EN1583" s="24"/>
      <c r="EO1583" s="24"/>
      <c r="EP1583" s="24"/>
      <c r="EQ1583" s="24"/>
      <c r="ER1583" s="24"/>
      <c r="ES1583" s="24"/>
      <c r="ET1583" s="24"/>
      <c r="EU1583" s="24"/>
      <c r="EV1583" s="24"/>
      <c r="EW1583" s="24"/>
      <c r="EX1583" s="24"/>
      <c r="EY1583" s="24"/>
      <c r="EZ1583" s="24"/>
      <c r="FA1583" s="24"/>
      <c r="FB1583" s="24"/>
      <c r="FC1583" s="24"/>
      <c r="FD1583" s="24"/>
      <c r="FE1583" s="24"/>
      <c r="FF1583" s="24"/>
      <c r="FG1583" s="24"/>
      <c r="FH1583" s="24"/>
      <c r="FI1583" s="24"/>
      <c r="FJ1583" s="24"/>
      <c r="FK1583" s="24"/>
      <c r="FL1583" s="24"/>
      <c r="FM1583" s="24"/>
      <c r="FN1583" s="24"/>
      <c r="FO1583" s="24"/>
      <c r="FP1583" s="24"/>
      <c r="FQ1583" s="24"/>
      <c r="FR1583" s="24"/>
      <c r="FS1583" s="24"/>
      <c r="FT1583" s="24"/>
      <c r="FU1583" s="24"/>
      <c r="FV1583" s="24"/>
      <c r="FW1583" s="24"/>
      <c r="FX1583" s="24"/>
      <c r="FY1583" s="24"/>
      <c r="FZ1583" s="24"/>
      <c r="GA1583" s="24"/>
      <c r="GB1583" s="24"/>
      <c r="GC1583" s="24"/>
      <c r="GD1583" s="24"/>
      <c r="GE1583" s="24"/>
      <c r="GF1583" s="24"/>
      <c r="GG1583" s="24"/>
      <c r="GH1583" s="24"/>
      <c r="GI1583" s="24"/>
      <c r="GJ1583" s="24"/>
      <c r="GK1583" s="24"/>
      <c r="GL1583" s="24"/>
      <c r="GM1583" s="24"/>
      <c r="GN1583" s="24"/>
      <c r="GO1583" s="24"/>
      <c r="GP1583" s="24"/>
      <c r="GQ1583" s="24"/>
      <c r="GR1583" s="24"/>
      <c r="GS1583" s="24"/>
      <c r="GT1583" s="24"/>
      <c r="GU1583" s="24"/>
      <c r="GV1583" s="24"/>
      <c r="GW1583" s="24"/>
      <c r="GX1583" s="24"/>
      <c r="GY1583" s="24"/>
      <c r="GZ1583" s="24"/>
      <c r="HA1583" s="24"/>
      <c r="HB1583" s="24"/>
      <c r="HC1583" s="24"/>
      <c r="HD1583" s="24"/>
      <c r="HE1583" s="24"/>
      <c r="HF1583" s="24"/>
      <c r="HG1583" s="24"/>
    </row>
    <row r="1584" spans="1:215" ht="13.5" customHeight="1" x14ac:dyDescent="0.2">
      <c r="A1584" s="24"/>
      <c r="B1584" s="24"/>
      <c r="C1584" s="125"/>
      <c r="D1584" s="125"/>
      <c r="O1584" s="24"/>
      <c r="P1584" s="24"/>
      <c r="Q1584" s="125"/>
      <c r="R1584" s="24"/>
      <c r="S1584" s="108"/>
      <c r="T1584" s="108"/>
      <c r="U1584" s="108"/>
      <c r="V1584" s="108"/>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c r="BY1584" s="24"/>
      <c r="BZ1584" s="24"/>
      <c r="CA1584" s="24"/>
      <c r="CB1584" s="24"/>
      <c r="CC1584" s="24"/>
      <c r="CD1584" s="24"/>
      <c r="CE1584" s="24"/>
      <c r="CF1584" s="24"/>
      <c r="CG1584" s="24"/>
      <c r="CH1584" s="24"/>
      <c r="CI1584" s="24"/>
      <c r="CJ1584" s="24"/>
      <c r="CK1584" s="24"/>
      <c r="CL1584" s="24"/>
      <c r="CM1584" s="24"/>
      <c r="CN1584" s="24"/>
      <c r="CO1584" s="24"/>
      <c r="CP1584" s="24"/>
      <c r="CQ1584" s="24"/>
      <c r="CR1584" s="24"/>
      <c r="CS1584" s="24"/>
      <c r="CT1584" s="24"/>
      <c r="CU1584" s="24"/>
      <c r="CV1584" s="24"/>
      <c r="CW1584" s="24"/>
      <c r="CX1584" s="24"/>
      <c r="CY1584" s="24"/>
      <c r="CZ1584" s="24"/>
      <c r="DA1584" s="24"/>
      <c r="DB1584" s="24"/>
      <c r="DC1584" s="24"/>
      <c r="DD1584" s="24"/>
      <c r="DE1584" s="24"/>
      <c r="DF1584" s="24"/>
      <c r="DG1584" s="24"/>
      <c r="DH1584" s="24"/>
      <c r="DI1584" s="24"/>
      <c r="DJ1584" s="24"/>
      <c r="DK1584" s="24"/>
      <c r="DL1584" s="24"/>
      <c r="DM1584" s="24"/>
      <c r="DN1584" s="24"/>
      <c r="DO1584" s="24"/>
      <c r="DP1584" s="24"/>
      <c r="DQ1584" s="24"/>
      <c r="DR1584" s="24"/>
      <c r="DS1584" s="24"/>
      <c r="DT1584" s="24"/>
      <c r="DU1584" s="24"/>
      <c r="DV1584" s="24"/>
      <c r="DW1584" s="24"/>
      <c r="DX1584" s="24"/>
      <c r="DY1584" s="24"/>
      <c r="DZ1584" s="24"/>
      <c r="EA1584" s="24"/>
      <c r="EB1584" s="24"/>
      <c r="EC1584" s="24"/>
      <c r="ED1584" s="24"/>
      <c r="EE1584" s="24"/>
      <c r="EF1584" s="24"/>
      <c r="EG1584" s="24"/>
      <c r="EH1584" s="24"/>
      <c r="EI1584" s="24"/>
      <c r="EJ1584" s="24"/>
      <c r="EK1584" s="24"/>
      <c r="EL1584" s="24"/>
      <c r="EM1584" s="24"/>
      <c r="EN1584" s="24"/>
      <c r="EO1584" s="24"/>
      <c r="EP1584" s="24"/>
      <c r="EQ1584" s="24"/>
      <c r="ER1584" s="24"/>
      <c r="ES1584" s="24"/>
      <c r="ET1584" s="24"/>
      <c r="EU1584" s="24"/>
      <c r="EV1584" s="24"/>
      <c r="EW1584" s="24"/>
      <c r="EX1584" s="24"/>
      <c r="EY1584" s="24"/>
      <c r="EZ1584" s="24"/>
      <c r="FA1584" s="24"/>
      <c r="FB1584" s="24"/>
      <c r="FC1584" s="24"/>
      <c r="FD1584" s="24"/>
      <c r="FE1584" s="24"/>
      <c r="FF1584" s="24"/>
      <c r="FG1584" s="24"/>
      <c r="FH1584" s="24"/>
      <c r="FI1584" s="24"/>
      <c r="FJ1584" s="24"/>
      <c r="FK1584" s="24"/>
      <c r="FL1584" s="24"/>
      <c r="FM1584" s="24"/>
      <c r="FN1584" s="24"/>
      <c r="FO1584" s="24"/>
      <c r="FP1584" s="24"/>
      <c r="FQ1584" s="24"/>
      <c r="FR1584" s="24"/>
      <c r="FS1584" s="24"/>
      <c r="FT1584" s="24"/>
      <c r="FU1584" s="24"/>
      <c r="FV1584" s="24"/>
      <c r="FW1584" s="24"/>
      <c r="FX1584" s="24"/>
      <c r="FY1584" s="24"/>
      <c r="FZ1584" s="24"/>
      <c r="GA1584" s="24"/>
      <c r="GB1584" s="24"/>
      <c r="GC1584" s="24"/>
      <c r="GD1584" s="24"/>
      <c r="GE1584" s="24"/>
      <c r="GF1584" s="24"/>
      <c r="GG1584" s="24"/>
      <c r="GH1584" s="24"/>
      <c r="GI1584" s="24"/>
      <c r="GJ1584" s="24"/>
      <c r="GK1584" s="24"/>
      <c r="GL1584" s="24"/>
      <c r="GM1584" s="24"/>
      <c r="GN1584" s="24"/>
      <c r="GO1584" s="24"/>
      <c r="GP1584" s="24"/>
      <c r="GQ1584" s="24"/>
      <c r="GR1584" s="24"/>
      <c r="GS1584" s="24"/>
      <c r="GT1584" s="24"/>
      <c r="GU1584" s="24"/>
      <c r="GV1584" s="24"/>
      <c r="GW1584" s="24"/>
      <c r="GX1584" s="24"/>
      <c r="GY1584" s="24"/>
      <c r="GZ1584" s="24"/>
      <c r="HA1584" s="24"/>
      <c r="HB1584" s="24"/>
      <c r="HC1584" s="24"/>
      <c r="HD1584" s="24"/>
      <c r="HE1584" s="24"/>
      <c r="HF1584" s="24"/>
      <c r="HG1584" s="24"/>
    </row>
    <row r="1585" spans="1:215" ht="13.5" customHeight="1" x14ac:dyDescent="0.2">
      <c r="A1585" s="24"/>
      <c r="B1585" s="24"/>
      <c r="C1585" s="125"/>
      <c r="D1585" s="125"/>
      <c r="O1585" s="24"/>
      <c r="P1585" s="24"/>
      <c r="Q1585" s="125"/>
      <c r="R1585" s="24"/>
      <c r="S1585" s="108"/>
      <c r="T1585" s="108"/>
      <c r="U1585" s="108"/>
      <c r="V1585" s="108"/>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c r="BY1585" s="24"/>
      <c r="BZ1585" s="24"/>
      <c r="CA1585" s="24"/>
      <c r="CB1585" s="24"/>
      <c r="CC1585" s="24"/>
      <c r="CD1585" s="24"/>
      <c r="CE1585" s="24"/>
      <c r="CF1585" s="24"/>
      <c r="CG1585" s="24"/>
      <c r="CH1585" s="24"/>
      <c r="CI1585" s="24"/>
      <c r="CJ1585" s="24"/>
      <c r="CK1585" s="24"/>
      <c r="CL1585" s="24"/>
      <c r="CM1585" s="24"/>
      <c r="CN1585" s="24"/>
      <c r="CO1585" s="24"/>
      <c r="CP1585" s="24"/>
      <c r="CQ1585" s="24"/>
      <c r="CR1585" s="24"/>
      <c r="CS1585" s="24"/>
      <c r="CT1585" s="24"/>
      <c r="CU1585" s="24"/>
      <c r="CV1585" s="24"/>
      <c r="CW1585" s="24"/>
      <c r="CX1585" s="24"/>
      <c r="CY1585" s="24"/>
      <c r="CZ1585" s="24"/>
      <c r="DA1585" s="24"/>
      <c r="DB1585" s="24"/>
      <c r="DC1585" s="24"/>
      <c r="DD1585" s="24"/>
      <c r="DE1585" s="24"/>
      <c r="DF1585" s="24"/>
      <c r="DG1585" s="24"/>
      <c r="DH1585" s="24"/>
      <c r="DI1585" s="24"/>
      <c r="DJ1585" s="24"/>
      <c r="DK1585" s="24"/>
      <c r="DL1585" s="24"/>
      <c r="DM1585" s="24"/>
      <c r="DN1585" s="24"/>
      <c r="DO1585" s="24"/>
      <c r="DP1585" s="24"/>
      <c r="DQ1585" s="24"/>
      <c r="DR1585" s="24"/>
      <c r="DS1585" s="24"/>
      <c r="DT1585" s="24"/>
      <c r="DU1585" s="24"/>
      <c r="DV1585" s="24"/>
      <c r="DW1585" s="24"/>
      <c r="DX1585" s="24"/>
      <c r="DY1585" s="24"/>
      <c r="DZ1585" s="24"/>
      <c r="EA1585" s="24"/>
      <c r="EB1585" s="24"/>
      <c r="EC1585" s="24"/>
      <c r="ED1585" s="24"/>
      <c r="EE1585" s="24"/>
      <c r="EF1585" s="24"/>
      <c r="EG1585" s="24"/>
      <c r="EH1585" s="24"/>
      <c r="EI1585" s="24"/>
      <c r="EJ1585" s="24"/>
      <c r="EK1585" s="24"/>
      <c r="EL1585" s="24"/>
      <c r="EM1585" s="24"/>
      <c r="EN1585" s="24"/>
      <c r="EO1585" s="24"/>
      <c r="EP1585" s="24"/>
      <c r="EQ1585" s="24"/>
      <c r="ER1585" s="24"/>
      <c r="ES1585" s="24"/>
      <c r="ET1585" s="24"/>
      <c r="EU1585" s="24"/>
      <c r="EV1585" s="24"/>
      <c r="EW1585" s="24"/>
      <c r="EX1585" s="24"/>
      <c r="EY1585" s="24"/>
      <c r="EZ1585" s="24"/>
      <c r="FA1585" s="24"/>
      <c r="FB1585" s="24"/>
      <c r="FC1585" s="24"/>
      <c r="FD1585" s="24"/>
      <c r="FE1585" s="24"/>
      <c r="FF1585" s="24"/>
      <c r="FG1585" s="24"/>
      <c r="FH1585" s="24"/>
      <c r="FI1585" s="24"/>
      <c r="FJ1585" s="24"/>
      <c r="FK1585" s="24"/>
      <c r="FL1585" s="24"/>
      <c r="FM1585" s="24"/>
      <c r="FN1585" s="24"/>
      <c r="FO1585" s="24"/>
      <c r="FP1585" s="24"/>
      <c r="FQ1585" s="24"/>
      <c r="FR1585" s="24"/>
      <c r="FS1585" s="24"/>
      <c r="FT1585" s="24"/>
      <c r="FU1585" s="24"/>
      <c r="FV1585" s="24"/>
      <c r="FW1585" s="24"/>
      <c r="FX1585" s="24"/>
      <c r="FY1585" s="24"/>
      <c r="FZ1585" s="24"/>
      <c r="GA1585" s="24"/>
      <c r="GB1585" s="24"/>
      <c r="GC1585" s="24"/>
      <c r="GD1585" s="24"/>
      <c r="GE1585" s="24"/>
      <c r="GF1585" s="24"/>
      <c r="GG1585" s="24"/>
      <c r="GH1585" s="24"/>
      <c r="GI1585" s="24"/>
      <c r="GJ1585" s="24"/>
      <c r="GK1585" s="24"/>
      <c r="GL1585" s="24"/>
      <c r="GM1585" s="24"/>
      <c r="GN1585" s="24"/>
      <c r="GO1585" s="24"/>
      <c r="GP1585" s="24"/>
      <c r="GQ1585" s="24"/>
      <c r="GR1585" s="24"/>
      <c r="GS1585" s="24"/>
      <c r="GT1585" s="24"/>
      <c r="GU1585" s="24"/>
      <c r="GV1585" s="24"/>
      <c r="GW1585" s="24"/>
      <c r="GX1585" s="24"/>
      <c r="GY1585" s="24"/>
      <c r="GZ1585" s="24"/>
      <c r="HA1585" s="24"/>
      <c r="HB1585" s="24"/>
      <c r="HC1585" s="24"/>
      <c r="HD1585" s="24"/>
      <c r="HE1585" s="24"/>
      <c r="HF1585" s="24"/>
      <c r="HG1585" s="24"/>
    </row>
    <row r="1586" spans="1:215" ht="13.5" customHeight="1" x14ac:dyDescent="0.2">
      <c r="A1586" s="24"/>
      <c r="B1586" s="24"/>
      <c r="C1586" s="125"/>
      <c r="D1586" s="125"/>
      <c r="O1586" s="24"/>
      <c r="P1586" s="24"/>
      <c r="Q1586" s="125"/>
      <c r="R1586" s="24"/>
      <c r="S1586" s="108"/>
      <c r="T1586" s="108"/>
      <c r="U1586" s="108"/>
      <c r="V1586" s="108"/>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c r="BY1586" s="24"/>
      <c r="BZ1586" s="24"/>
      <c r="CA1586" s="24"/>
      <c r="CB1586" s="24"/>
      <c r="CC1586" s="24"/>
      <c r="CD1586" s="24"/>
      <c r="CE1586" s="24"/>
      <c r="CF1586" s="24"/>
      <c r="CG1586" s="24"/>
      <c r="CH1586" s="24"/>
      <c r="CI1586" s="24"/>
      <c r="CJ1586" s="24"/>
      <c r="CK1586" s="24"/>
      <c r="CL1586" s="24"/>
      <c r="CM1586" s="24"/>
      <c r="CN1586" s="24"/>
      <c r="CO1586" s="24"/>
      <c r="CP1586" s="24"/>
      <c r="CQ1586" s="24"/>
      <c r="CR1586" s="24"/>
      <c r="CS1586" s="24"/>
      <c r="CT1586" s="24"/>
      <c r="CU1586" s="24"/>
      <c r="CV1586" s="24"/>
      <c r="CW1586" s="24"/>
      <c r="CX1586" s="24"/>
      <c r="CY1586" s="24"/>
      <c r="CZ1586" s="24"/>
      <c r="DA1586" s="24"/>
      <c r="DB1586" s="24"/>
      <c r="DC1586" s="24"/>
      <c r="DD1586" s="24"/>
      <c r="DE1586" s="24"/>
      <c r="DF1586" s="24"/>
      <c r="DG1586" s="24"/>
      <c r="DH1586" s="24"/>
      <c r="DI1586" s="24"/>
      <c r="DJ1586" s="24"/>
      <c r="DK1586" s="24"/>
      <c r="DL1586" s="24"/>
      <c r="DM1586" s="24"/>
      <c r="DN1586" s="24"/>
      <c r="DO1586" s="24"/>
      <c r="DP1586" s="24"/>
      <c r="DQ1586" s="24"/>
      <c r="DR1586" s="24"/>
      <c r="DS1586" s="24"/>
      <c r="DT1586" s="24"/>
      <c r="DU1586" s="24"/>
      <c r="DV1586" s="24"/>
      <c r="DW1586" s="24"/>
      <c r="DX1586" s="24"/>
      <c r="DY1586" s="24"/>
      <c r="DZ1586" s="24"/>
      <c r="EA1586" s="24"/>
      <c r="EB1586" s="24"/>
      <c r="EC1586" s="24"/>
      <c r="ED1586" s="24"/>
      <c r="EE1586" s="24"/>
      <c r="EF1586" s="24"/>
      <c r="EG1586" s="24"/>
      <c r="EH1586" s="24"/>
      <c r="EI1586" s="24"/>
      <c r="EJ1586" s="24"/>
      <c r="EK1586" s="24"/>
      <c r="EL1586" s="24"/>
      <c r="EM1586" s="24"/>
      <c r="EN1586" s="24"/>
      <c r="EO1586" s="24"/>
      <c r="EP1586" s="24"/>
      <c r="EQ1586" s="24"/>
      <c r="ER1586" s="24"/>
      <c r="ES1586" s="24"/>
      <c r="ET1586" s="24"/>
      <c r="EU1586" s="24"/>
      <c r="EV1586" s="24"/>
      <c r="EW1586" s="24"/>
      <c r="EX1586" s="24"/>
      <c r="EY1586" s="24"/>
      <c r="EZ1586" s="24"/>
      <c r="FA1586" s="24"/>
      <c r="FB1586" s="24"/>
      <c r="FC1586" s="24"/>
      <c r="FD1586" s="24"/>
      <c r="FE1586" s="24"/>
      <c r="FF1586" s="24"/>
      <c r="FG1586" s="24"/>
      <c r="FH1586" s="24"/>
      <c r="FI1586" s="24"/>
      <c r="FJ1586" s="24"/>
      <c r="FK1586" s="24"/>
      <c r="FL1586" s="24"/>
      <c r="FM1586" s="24"/>
      <c r="FN1586" s="24"/>
      <c r="FO1586" s="24"/>
      <c r="FP1586" s="24"/>
      <c r="FQ1586" s="24"/>
      <c r="FR1586" s="24"/>
      <c r="FS1586" s="24"/>
      <c r="FT1586" s="24"/>
      <c r="FU1586" s="24"/>
      <c r="FV1586" s="24"/>
      <c r="FW1586" s="24"/>
      <c r="FX1586" s="24"/>
      <c r="FY1586" s="24"/>
      <c r="FZ1586" s="24"/>
      <c r="GA1586" s="24"/>
      <c r="GB1586" s="24"/>
      <c r="GC1586" s="24"/>
      <c r="GD1586" s="24"/>
      <c r="GE1586" s="24"/>
      <c r="GF1586" s="24"/>
      <c r="GG1586" s="24"/>
      <c r="GH1586" s="24"/>
      <c r="GI1586" s="24"/>
      <c r="GJ1586" s="24"/>
      <c r="GK1586" s="24"/>
      <c r="GL1586" s="24"/>
      <c r="GM1586" s="24"/>
      <c r="GN1586" s="24"/>
      <c r="GO1586" s="24"/>
      <c r="GP1586" s="24"/>
      <c r="GQ1586" s="24"/>
      <c r="GR1586" s="24"/>
      <c r="GS1586" s="24"/>
      <c r="GT1586" s="24"/>
      <c r="GU1586" s="24"/>
      <c r="GV1586" s="24"/>
      <c r="GW1586" s="24"/>
      <c r="GX1586" s="24"/>
      <c r="GY1586" s="24"/>
      <c r="GZ1586" s="24"/>
      <c r="HA1586" s="24"/>
      <c r="HB1586" s="24"/>
      <c r="HC1586" s="24"/>
      <c r="HD1586" s="24"/>
      <c r="HE1586" s="24"/>
      <c r="HF1586" s="24"/>
      <c r="HG1586" s="24"/>
    </row>
    <row r="1587" spans="1:215" ht="13.5" customHeight="1" x14ac:dyDescent="0.2">
      <c r="A1587" s="24"/>
      <c r="B1587" s="24"/>
      <c r="C1587" s="125"/>
      <c r="D1587" s="125"/>
      <c r="O1587" s="24"/>
      <c r="P1587" s="24"/>
      <c r="Q1587" s="125"/>
      <c r="R1587" s="24"/>
      <c r="S1587" s="108"/>
      <c r="T1587" s="108"/>
      <c r="U1587" s="108"/>
      <c r="V1587" s="108"/>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c r="BY1587" s="24"/>
      <c r="BZ1587" s="24"/>
      <c r="CA1587" s="24"/>
      <c r="CB1587" s="24"/>
      <c r="CC1587" s="24"/>
      <c r="CD1587" s="24"/>
      <c r="CE1587" s="24"/>
      <c r="CF1587" s="24"/>
      <c r="CG1587" s="24"/>
      <c r="CH1587" s="24"/>
      <c r="CI1587" s="24"/>
      <c r="CJ1587" s="24"/>
      <c r="CK1587" s="24"/>
      <c r="CL1587" s="24"/>
      <c r="CM1587" s="24"/>
      <c r="CN1587" s="24"/>
      <c r="CO1587" s="24"/>
      <c r="CP1587" s="24"/>
      <c r="CQ1587" s="24"/>
      <c r="CR1587" s="24"/>
      <c r="CS1587" s="24"/>
      <c r="CT1587" s="24"/>
      <c r="CU1587" s="24"/>
      <c r="CV1587" s="24"/>
      <c r="CW1587" s="24"/>
      <c r="CX1587" s="24"/>
      <c r="CY1587" s="24"/>
      <c r="CZ1587" s="24"/>
      <c r="DA1587" s="24"/>
      <c r="DB1587" s="24"/>
      <c r="DC1587" s="24"/>
      <c r="DD1587" s="24"/>
      <c r="DE1587" s="24"/>
      <c r="DF1587" s="24"/>
      <c r="DG1587" s="24"/>
      <c r="DH1587" s="24"/>
      <c r="DI1587" s="24"/>
      <c r="DJ1587" s="24"/>
      <c r="DK1587" s="24"/>
      <c r="DL1587" s="24"/>
      <c r="DM1587" s="24"/>
      <c r="DN1587" s="24"/>
      <c r="DO1587" s="24"/>
      <c r="DP1587" s="24"/>
      <c r="DQ1587" s="24"/>
      <c r="DR1587" s="24"/>
      <c r="DS1587" s="24"/>
      <c r="DT1587" s="24"/>
      <c r="DU1587" s="24"/>
      <c r="DV1587" s="24"/>
      <c r="DW1587" s="24"/>
      <c r="DX1587" s="24"/>
      <c r="DY1587" s="24"/>
      <c r="DZ1587" s="24"/>
      <c r="EA1587" s="24"/>
      <c r="EB1587" s="24"/>
      <c r="EC1587" s="24"/>
      <c r="ED1587" s="24"/>
      <c r="EE1587" s="24"/>
      <c r="EF1587" s="24"/>
      <c r="EG1587" s="24"/>
      <c r="EH1587" s="24"/>
      <c r="EI1587" s="24"/>
      <c r="EJ1587" s="24"/>
      <c r="EK1587" s="24"/>
      <c r="EL1587" s="24"/>
      <c r="EM1587" s="24"/>
      <c r="EN1587" s="24"/>
      <c r="EO1587" s="24"/>
      <c r="EP1587" s="24"/>
      <c r="EQ1587" s="24"/>
      <c r="ER1587" s="24"/>
      <c r="ES1587" s="24"/>
      <c r="ET1587" s="24"/>
      <c r="EU1587" s="24"/>
      <c r="EV1587" s="24"/>
      <c r="EW1587" s="24"/>
      <c r="EX1587" s="24"/>
      <c r="EY1587" s="24"/>
      <c r="EZ1587" s="24"/>
      <c r="FA1587" s="24"/>
      <c r="FB1587" s="24"/>
      <c r="FC1587" s="24"/>
      <c r="FD1587" s="24"/>
      <c r="FE1587" s="24"/>
      <c r="FF1587" s="24"/>
      <c r="FG1587" s="24"/>
      <c r="FH1587" s="24"/>
      <c r="FI1587" s="24"/>
      <c r="FJ1587" s="24"/>
      <c r="FK1587" s="24"/>
      <c r="FL1587" s="24"/>
      <c r="FM1587" s="24"/>
      <c r="FN1587" s="24"/>
      <c r="FO1587" s="24"/>
      <c r="FP1587" s="24"/>
      <c r="FQ1587" s="24"/>
      <c r="FR1587" s="24"/>
      <c r="FS1587" s="24"/>
      <c r="FT1587" s="24"/>
      <c r="FU1587" s="24"/>
      <c r="FV1587" s="24"/>
      <c r="FW1587" s="24"/>
      <c r="FX1587" s="24"/>
      <c r="FY1587" s="24"/>
      <c r="FZ1587" s="24"/>
      <c r="GA1587" s="24"/>
      <c r="GB1587" s="24"/>
      <c r="GC1587" s="24"/>
      <c r="GD1587" s="24"/>
      <c r="GE1587" s="24"/>
      <c r="GF1587" s="24"/>
      <c r="GG1587" s="24"/>
      <c r="GH1587" s="24"/>
      <c r="GI1587" s="24"/>
      <c r="GJ1587" s="24"/>
      <c r="GK1587" s="24"/>
      <c r="GL1587" s="24"/>
      <c r="GM1587" s="24"/>
      <c r="GN1587" s="24"/>
      <c r="GO1587" s="24"/>
      <c r="GP1587" s="24"/>
      <c r="GQ1587" s="24"/>
      <c r="GR1587" s="24"/>
      <c r="GS1587" s="24"/>
      <c r="GT1587" s="24"/>
      <c r="GU1587" s="24"/>
      <c r="GV1587" s="24"/>
      <c r="GW1587" s="24"/>
      <c r="GX1587" s="24"/>
      <c r="GY1587" s="24"/>
      <c r="GZ1587" s="24"/>
      <c r="HA1587" s="24"/>
      <c r="HB1587" s="24"/>
      <c r="HC1587" s="24"/>
      <c r="HD1587" s="24"/>
      <c r="HE1587" s="24"/>
      <c r="HF1587" s="24"/>
      <c r="HG1587" s="24"/>
    </row>
    <row r="1588" spans="1:215" ht="13.5" customHeight="1" x14ac:dyDescent="0.2">
      <c r="A1588" s="24"/>
      <c r="B1588" s="24"/>
      <c r="C1588" s="125"/>
      <c r="D1588" s="125"/>
      <c r="O1588" s="24"/>
      <c r="P1588" s="24"/>
      <c r="Q1588" s="125"/>
      <c r="R1588" s="24"/>
      <c r="S1588" s="108"/>
      <c r="T1588" s="108"/>
      <c r="U1588" s="108"/>
      <c r="V1588" s="108"/>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c r="BY1588" s="24"/>
      <c r="BZ1588" s="24"/>
      <c r="CA1588" s="24"/>
      <c r="CB1588" s="24"/>
      <c r="CC1588" s="24"/>
      <c r="CD1588" s="24"/>
      <c r="CE1588" s="24"/>
      <c r="CF1588" s="24"/>
      <c r="CG1588" s="24"/>
      <c r="CH1588" s="24"/>
      <c r="CI1588" s="24"/>
      <c r="CJ1588" s="24"/>
      <c r="CK1588" s="24"/>
      <c r="CL1588" s="24"/>
      <c r="CM1588" s="24"/>
      <c r="CN1588" s="24"/>
      <c r="CO1588" s="24"/>
      <c r="CP1588" s="24"/>
      <c r="CQ1588" s="24"/>
      <c r="CR1588" s="24"/>
      <c r="CS1588" s="24"/>
      <c r="CT1588" s="24"/>
      <c r="CU1588" s="24"/>
      <c r="CV1588" s="24"/>
      <c r="CW1588" s="24"/>
      <c r="CX1588" s="24"/>
      <c r="CY1588" s="24"/>
      <c r="CZ1588" s="24"/>
      <c r="DA1588" s="24"/>
      <c r="DB1588" s="24"/>
      <c r="DC1588" s="24"/>
      <c r="DD1588" s="24"/>
      <c r="DE1588" s="24"/>
      <c r="DF1588" s="24"/>
      <c r="DG1588" s="24"/>
      <c r="DH1588" s="24"/>
      <c r="DI1588" s="24"/>
      <c r="DJ1588" s="24"/>
      <c r="DK1588" s="24"/>
      <c r="DL1588" s="24"/>
      <c r="DM1588" s="24"/>
      <c r="DN1588" s="24"/>
      <c r="DO1588" s="24"/>
      <c r="DP1588" s="24"/>
      <c r="DQ1588" s="24"/>
      <c r="DR1588" s="24"/>
      <c r="DS1588" s="24"/>
      <c r="DT1588" s="24"/>
      <c r="DU1588" s="24"/>
      <c r="DV1588" s="24"/>
      <c r="DW1588" s="24"/>
      <c r="DX1588" s="24"/>
      <c r="DY1588" s="24"/>
      <c r="DZ1588" s="24"/>
      <c r="EA1588" s="24"/>
      <c r="EB1588" s="24"/>
      <c r="EC1588" s="24"/>
      <c r="ED1588" s="24"/>
      <c r="EE1588" s="24"/>
      <c r="EF1588" s="24"/>
      <c r="EG1588" s="24"/>
      <c r="EH1588" s="24"/>
      <c r="EI1588" s="24"/>
      <c r="EJ1588" s="24"/>
      <c r="EK1588" s="24"/>
      <c r="EL1588" s="24"/>
      <c r="EM1588" s="24"/>
      <c r="EN1588" s="24"/>
      <c r="EO1588" s="24"/>
      <c r="EP1588" s="24"/>
      <c r="EQ1588" s="24"/>
      <c r="ER1588" s="24"/>
      <c r="ES1588" s="24"/>
      <c r="ET1588" s="24"/>
      <c r="EU1588" s="24"/>
      <c r="EV1588" s="24"/>
      <c r="EW1588" s="24"/>
      <c r="EX1588" s="24"/>
      <c r="EY1588" s="24"/>
      <c r="EZ1588" s="24"/>
      <c r="FA1588" s="24"/>
      <c r="FB1588" s="24"/>
      <c r="FC1588" s="24"/>
      <c r="FD1588" s="24"/>
      <c r="FE1588" s="24"/>
      <c r="FF1588" s="24"/>
      <c r="FG1588" s="24"/>
      <c r="FH1588" s="24"/>
      <c r="FI1588" s="24"/>
      <c r="FJ1588" s="24"/>
      <c r="FK1588" s="24"/>
      <c r="FL1588" s="24"/>
      <c r="FM1588" s="24"/>
      <c r="FN1588" s="24"/>
      <c r="FO1588" s="24"/>
      <c r="FP1588" s="24"/>
      <c r="FQ1588" s="24"/>
      <c r="FR1588" s="24"/>
      <c r="FS1588" s="24"/>
      <c r="FT1588" s="24"/>
      <c r="FU1588" s="24"/>
      <c r="FV1588" s="24"/>
      <c r="FW1588" s="24"/>
      <c r="FX1588" s="24"/>
      <c r="FY1588" s="24"/>
      <c r="FZ1588" s="24"/>
      <c r="GA1588" s="24"/>
      <c r="GB1588" s="24"/>
      <c r="GC1588" s="24"/>
      <c r="GD1588" s="24"/>
      <c r="GE1588" s="24"/>
      <c r="GF1588" s="24"/>
      <c r="GG1588" s="24"/>
      <c r="GH1588" s="24"/>
      <c r="GI1588" s="24"/>
      <c r="GJ1588" s="24"/>
      <c r="GK1588" s="24"/>
      <c r="GL1588" s="24"/>
      <c r="GM1588" s="24"/>
      <c r="GN1588" s="24"/>
      <c r="GO1588" s="24"/>
      <c r="GP1588" s="24"/>
      <c r="GQ1588" s="24"/>
      <c r="GR1588" s="24"/>
      <c r="GS1588" s="24"/>
      <c r="GT1588" s="24"/>
      <c r="GU1588" s="24"/>
      <c r="GV1588" s="24"/>
      <c r="GW1588" s="24"/>
      <c r="GX1588" s="24"/>
      <c r="GY1588" s="24"/>
      <c r="GZ1588" s="24"/>
      <c r="HA1588" s="24"/>
      <c r="HB1588" s="24"/>
      <c r="HC1588" s="24"/>
      <c r="HD1588" s="24"/>
      <c r="HE1588" s="24"/>
      <c r="HF1588" s="24"/>
      <c r="HG1588" s="24"/>
    </row>
    <row r="1589" spans="1:215" ht="13.5" customHeight="1" x14ac:dyDescent="0.2">
      <c r="A1589" s="24"/>
      <c r="B1589" s="24"/>
      <c r="C1589" s="125"/>
      <c r="D1589" s="125"/>
      <c r="O1589" s="24"/>
      <c r="P1589" s="24"/>
      <c r="Q1589" s="125"/>
      <c r="R1589" s="24"/>
      <c r="S1589" s="108"/>
      <c r="T1589" s="108"/>
      <c r="U1589" s="108"/>
      <c r="V1589" s="108"/>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c r="BY1589" s="24"/>
      <c r="BZ1589" s="24"/>
      <c r="CA1589" s="24"/>
      <c r="CB1589" s="24"/>
      <c r="CC1589" s="24"/>
      <c r="CD1589" s="24"/>
      <c r="CE1589" s="24"/>
      <c r="CF1589" s="24"/>
      <c r="CG1589" s="24"/>
      <c r="CH1589" s="24"/>
      <c r="CI1589" s="24"/>
      <c r="CJ1589" s="24"/>
      <c r="CK1589" s="24"/>
      <c r="CL1589" s="24"/>
      <c r="CM1589" s="24"/>
      <c r="CN1589" s="24"/>
      <c r="CO1589" s="24"/>
      <c r="CP1589" s="24"/>
      <c r="CQ1589" s="24"/>
      <c r="CR1589" s="24"/>
      <c r="CS1589" s="24"/>
      <c r="CT1589" s="24"/>
      <c r="CU1589" s="24"/>
      <c r="CV1589" s="24"/>
      <c r="CW1589" s="24"/>
      <c r="CX1589" s="24"/>
      <c r="CY1589" s="24"/>
      <c r="CZ1589" s="24"/>
      <c r="DA1589" s="24"/>
      <c r="DB1589" s="24"/>
      <c r="DC1589" s="24"/>
      <c r="DD1589" s="24"/>
      <c r="DE1589" s="24"/>
      <c r="DF1589" s="24"/>
      <c r="DG1589" s="24"/>
      <c r="DH1589" s="24"/>
      <c r="DI1589" s="24"/>
      <c r="DJ1589" s="24"/>
      <c r="DK1589" s="24"/>
      <c r="DL1589" s="24"/>
      <c r="DM1589" s="24"/>
      <c r="DN1589" s="24"/>
      <c r="DO1589" s="24"/>
      <c r="DP1589" s="24"/>
      <c r="DQ1589" s="24"/>
      <c r="DR1589" s="24"/>
      <c r="DS1589" s="24"/>
      <c r="DT1589" s="24"/>
      <c r="DU1589" s="24"/>
      <c r="DV1589" s="24"/>
      <c r="DW1589" s="24"/>
      <c r="DX1589" s="24"/>
      <c r="DY1589" s="24"/>
      <c r="DZ1589" s="24"/>
      <c r="EA1589" s="24"/>
      <c r="EB1589" s="24"/>
      <c r="EC1589" s="24"/>
      <c r="ED1589" s="24"/>
      <c r="EE1589" s="24"/>
      <c r="EF1589" s="24"/>
      <c r="EG1589" s="24"/>
      <c r="EH1589" s="24"/>
      <c r="EI1589" s="24"/>
      <c r="EJ1589" s="24"/>
      <c r="EK1589" s="24"/>
      <c r="EL1589" s="24"/>
      <c r="EM1589" s="24"/>
      <c r="EN1589" s="24"/>
      <c r="EO1589" s="24"/>
      <c r="EP1589" s="24"/>
      <c r="EQ1589" s="24"/>
      <c r="ER1589" s="24"/>
      <c r="ES1589" s="24"/>
      <c r="ET1589" s="24"/>
      <c r="EU1589" s="24"/>
      <c r="EV1589" s="24"/>
      <c r="EW1589" s="24"/>
      <c r="EX1589" s="24"/>
      <c r="EY1589" s="24"/>
      <c r="EZ1589" s="24"/>
      <c r="FA1589" s="24"/>
      <c r="FB1589" s="24"/>
      <c r="FC1589" s="24"/>
      <c r="FD1589" s="24"/>
      <c r="FE1589" s="24"/>
      <c r="FF1589" s="24"/>
      <c r="FG1589" s="24"/>
      <c r="FH1589" s="24"/>
      <c r="FI1589" s="24"/>
      <c r="FJ1589" s="24"/>
      <c r="FK1589" s="24"/>
      <c r="FL1589" s="24"/>
      <c r="FM1589" s="24"/>
      <c r="FN1589" s="24"/>
      <c r="FO1589" s="24"/>
      <c r="FP1589" s="24"/>
      <c r="FQ1589" s="24"/>
      <c r="FR1589" s="24"/>
      <c r="FS1589" s="24"/>
      <c r="FT1589" s="24"/>
      <c r="FU1589" s="24"/>
      <c r="FV1589" s="24"/>
      <c r="FW1589" s="24"/>
      <c r="FX1589" s="24"/>
      <c r="FY1589" s="24"/>
      <c r="FZ1589" s="24"/>
      <c r="GA1589" s="24"/>
      <c r="GB1589" s="24"/>
      <c r="GC1589" s="24"/>
      <c r="GD1589" s="24"/>
      <c r="GE1589" s="24"/>
      <c r="GF1589" s="24"/>
      <c r="GG1589" s="24"/>
      <c r="GH1589" s="24"/>
      <c r="GI1589" s="24"/>
      <c r="GJ1589" s="24"/>
      <c r="GK1589" s="24"/>
      <c r="GL1589" s="24"/>
      <c r="GM1589" s="24"/>
      <c r="GN1589" s="24"/>
      <c r="GO1589" s="24"/>
      <c r="GP1589" s="24"/>
      <c r="GQ1589" s="24"/>
      <c r="GR1589" s="24"/>
      <c r="GS1589" s="24"/>
      <c r="GT1589" s="24"/>
      <c r="GU1589" s="24"/>
      <c r="GV1589" s="24"/>
      <c r="GW1589" s="24"/>
      <c r="GX1589" s="24"/>
      <c r="GY1589" s="24"/>
      <c r="GZ1589" s="24"/>
      <c r="HA1589" s="24"/>
      <c r="HB1589" s="24"/>
      <c r="HC1589" s="24"/>
      <c r="HD1589" s="24"/>
      <c r="HE1589" s="24"/>
      <c r="HF1589" s="24"/>
      <c r="HG1589" s="24"/>
    </row>
    <row r="1590" spans="1:215" ht="13.5" customHeight="1" x14ac:dyDescent="0.2">
      <c r="A1590" s="24"/>
      <c r="B1590" s="24"/>
      <c r="C1590" s="125"/>
      <c r="D1590" s="125"/>
      <c r="O1590" s="24"/>
      <c r="P1590" s="24"/>
      <c r="Q1590" s="125"/>
      <c r="R1590" s="24"/>
      <c r="S1590" s="108"/>
      <c r="T1590" s="108"/>
      <c r="U1590" s="108"/>
      <c r="V1590" s="108"/>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24"/>
      <c r="CA1590" s="24"/>
      <c r="CB1590" s="24"/>
      <c r="CC1590" s="24"/>
      <c r="CD1590" s="24"/>
      <c r="CE1590" s="24"/>
      <c r="CF1590" s="24"/>
      <c r="CG1590" s="24"/>
      <c r="CH1590" s="24"/>
      <c r="CI1590" s="24"/>
      <c r="CJ1590" s="24"/>
      <c r="CK1590" s="24"/>
      <c r="CL1590" s="24"/>
      <c r="CM1590" s="24"/>
      <c r="CN1590" s="24"/>
      <c r="CO1590" s="24"/>
      <c r="CP1590" s="24"/>
      <c r="CQ1590" s="24"/>
      <c r="CR1590" s="24"/>
      <c r="CS1590" s="24"/>
      <c r="CT1590" s="24"/>
      <c r="CU1590" s="24"/>
      <c r="CV1590" s="24"/>
      <c r="CW1590" s="24"/>
      <c r="CX1590" s="24"/>
      <c r="CY1590" s="24"/>
      <c r="CZ1590" s="24"/>
      <c r="DA1590" s="24"/>
      <c r="DB1590" s="24"/>
      <c r="DC1590" s="24"/>
      <c r="DD1590" s="24"/>
      <c r="DE1590" s="24"/>
      <c r="DF1590" s="24"/>
      <c r="DG1590" s="24"/>
      <c r="DH1590" s="24"/>
      <c r="DI1590" s="24"/>
      <c r="DJ1590" s="24"/>
      <c r="DK1590" s="24"/>
      <c r="DL1590" s="24"/>
      <c r="DM1590" s="24"/>
      <c r="DN1590" s="24"/>
      <c r="DO1590" s="24"/>
      <c r="DP1590" s="24"/>
      <c r="DQ1590" s="24"/>
      <c r="DR1590" s="24"/>
      <c r="DS1590" s="24"/>
      <c r="DT1590" s="24"/>
      <c r="DU1590" s="24"/>
      <c r="DV1590" s="24"/>
      <c r="DW1590" s="24"/>
      <c r="DX1590" s="24"/>
      <c r="DY1590" s="24"/>
      <c r="DZ1590" s="24"/>
      <c r="EA1590" s="24"/>
      <c r="EB1590" s="24"/>
      <c r="EC1590" s="24"/>
      <c r="ED1590" s="24"/>
      <c r="EE1590" s="24"/>
      <c r="EF1590" s="24"/>
      <c r="EG1590" s="24"/>
      <c r="EH1590" s="24"/>
      <c r="EI1590" s="24"/>
      <c r="EJ1590" s="24"/>
      <c r="EK1590" s="24"/>
      <c r="EL1590" s="24"/>
      <c r="EM1590" s="24"/>
      <c r="EN1590" s="24"/>
      <c r="EO1590" s="24"/>
      <c r="EP1590" s="24"/>
      <c r="EQ1590" s="24"/>
      <c r="ER1590" s="24"/>
      <c r="ES1590" s="24"/>
      <c r="ET1590" s="24"/>
      <c r="EU1590" s="24"/>
      <c r="EV1590" s="24"/>
      <c r="EW1590" s="24"/>
      <c r="EX1590" s="24"/>
      <c r="EY1590" s="24"/>
      <c r="EZ1590" s="24"/>
      <c r="FA1590" s="24"/>
      <c r="FB1590" s="24"/>
      <c r="FC1590" s="24"/>
      <c r="FD1590" s="24"/>
      <c r="FE1590" s="24"/>
      <c r="FF1590" s="24"/>
      <c r="FG1590" s="24"/>
      <c r="FH1590" s="24"/>
      <c r="FI1590" s="24"/>
      <c r="FJ1590" s="24"/>
      <c r="FK1590" s="24"/>
      <c r="FL1590" s="24"/>
      <c r="FM1590" s="24"/>
      <c r="FN1590" s="24"/>
      <c r="FO1590" s="24"/>
      <c r="FP1590" s="24"/>
      <c r="FQ1590" s="24"/>
      <c r="FR1590" s="24"/>
      <c r="FS1590" s="24"/>
      <c r="FT1590" s="24"/>
      <c r="FU1590" s="24"/>
      <c r="FV1590" s="24"/>
      <c r="FW1590" s="24"/>
      <c r="FX1590" s="24"/>
      <c r="FY1590" s="24"/>
      <c r="FZ1590" s="24"/>
      <c r="GA1590" s="24"/>
      <c r="GB1590" s="24"/>
      <c r="GC1590" s="24"/>
      <c r="GD1590" s="24"/>
      <c r="GE1590" s="24"/>
      <c r="GF1590" s="24"/>
      <c r="GG1590" s="24"/>
      <c r="GH1590" s="24"/>
      <c r="GI1590" s="24"/>
      <c r="GJ1590" s="24"/>
      <c r="GK1590" s="24"/>
      <c r="GL1590" s="24"/>
      <c r="GM1590" s="24"/>
      <c r="GN1590" s="24"/>
      <c r="GO1590" s="24"/>
      <c r="GP1590" s="24"/>
      <c r="GQ1590" s="24"/>
      <c r="GR1590" s="24"/>
      <c r="GS1590" s="24"/>
      <c r="GT1590" s="24"/>
      <c r="GU1590" s="24"/>
      <c r="GV1590" s="24"/>
      <c r="GW1590" s="24"/>
      <c r="GX1590" s="24"/>
      <c r="GY1590" s="24"/>
      <c r="GZ1590" s="24"/>
      <c r="HA1590" s="24"/>
      <c r="HB1590" s="24"/>
      <c r="HC1590" s="24"/>
      <c r="HD1590" s="24"/>
      <c r="HE1590" s="24"/>
      <c r="HF1590" s="24"/>
      <c r="HG1590" s="24"/>
    </row>
    <row r="1591" spans="1:215" ht="13.5" customHeight="1" x14ac:dyDescent="0.2">
      <c r="A1591" s="24"/>
      <c r="B1591" s="24"/>
      <c r="C1591" s="125"/>
      <c r="D1591" s="125"/>
      <c r="O1591" s="24"/>
      <c r="P1591" s="24"/>
      <c r="Q1591" s="125"/>
      <c r="R1591" s="24"/>
      <c r="S1591" s="108"/>
      <c r="T1591" s="108"/>
      <c r="U1591" s="108"/>
      <c r="V1591" s="108"/>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c r="BY1591" s="24"/>
      <c r="BZ1591" s="24"/>
      <c r="CA1591" s="24"/>
      <c r="CB1591" s="24"/>
      <c r="CC1591" s="24"/>
      <c r="CD1591" s="24"/>
      <c r="CE1591" s="24"/>
      <c r="CF1591" s="24"/>
      <c r="CG1591" s="24"/>
      <c r="CH1591" s="24"/>
      <c r="CI1591" s="24"/>
      <c r="CJ1591" s="24"/>
      <c r="CK1591" s="24"/>
      <c r="CL1591" s="24"/>
      <c r="CM1591" s="24"/>
      <c r="CN1591" s="24"/>
      <c r="CO1591" s="24"/>
      <c r="CP1591" s="24"/>
      <c r="CQ1591" s="24"/>
      <c r="CR1591" s="24"/>
      <c r="CS1591" s="24"/>
      <c r="CT1591" s="24"/>
      <c r="CU1591" s="24"/>
      <c r="CV1591" s="24"/>
      <c r="CW1591" s="24"/>
      <c r="CX1591" s="24"/>
      <c r="CY1591" s="24"/>
      <c r="CZ1591" s="24"/>
      <c r="DA1591" s="24"/>
      <c r="DB1591" s="24"/>
      <c r="DC1591" s="24"/>
      <c r="DD1591" s="24"/>
      <c r="DE1591" s="24"/>
      <c r="DF1591" s="24"/>
      <c r="DG1591" s="24"/>
      <c r="DH1591" s="24"/>
      <c r="DI1591" s="24"/>
      <c r="DJ1591" s="24"/>
      <c r="DK1591" s="24"/>
      <c r="DL1591" s="24"/>
      <c r="DM1591" s="24"/>
      <c r="DN1591" s="24"/>
      <c r="DO1591" s="24"/>
      <c r="DP1591" s="24"/>
      <c r="DQ1591" s="24"/>
      <c r="DR1591" s="24"/>
      <c r="DS1591" s="24"/>
      <c r="DT1591" s="24"/>
      <c r="DU1591" s="24"/>
      <c r="DV1591" s="24"/>
      <c r="DW1591" s="24"/>
      <c r="DX1591" s="24"/>
      <c r="DY1591" s="24"/>
      <c r="DZ1591" s="24"/>
      <c r="EA1591" s="24"/>
      <c r="EB1591" s="24"/>
      <c r="EC1591" s="24"/>
      <c r="ED1591" s="24"/>
      <c r="EE1591" s="24"/>
      <c r="EF1591" s="24"/>
      <c r="EG1591" s="24"/>
      <c r="EH1591" s="24"/>
      <c r="EI1591" s="24"/>
      <c r="EJ1591" s="24"/>
      <c r="EK1591" s="24"/>
      <c r="EL1591" s="24"/>
      <c r="EM1591" s="24"/>
      <c r="EN1591" s="24"/>
      <c r="EO1591" s="24"/>
      <c r="EP1591" s="24"/>
      <c r="EQ1591" s="24"/>
      <c r="ER1591" s="24"/>
      <c r="ES1591" s="24"/>
      <c r="ET1591" s="24"/>
      <c r="EU1591" s="24"/>
      <c r="EV1591" s="24"/>
      <c r="EW1591" s="24"/>
      <c r="EX1591" s="24"/>
      <c r="EY1591" s="24"/>
      <c r="EZ1591" s="24"/>
      <c r="FA1591" s="24"/>
      <c r="FB1591" s="24"/>
      <c r="FC1591" s="24"/>
      <c r="FD1591" s="24"/>
      <c r="FE1591" s="24"/>
      <c r="FF1591" s="24"/>
      <c r="FG1591" s="24"/>
      <c r="FH1591" s="24"/>
      <c r="FI1591" s="24"/>
      <c r="FJ1591" s="24"/>
      <c r="FK1591" s="24"/>
      <c r="FL1591" s="24"/>
      <c r="FM1591" s="24"/>
      <c r="FN1591" s="24"/>
      <c r="FO1591" s="24"/>
      <c r="FP1591" s="24"/>
      <c r="FQ1591" s="24"/>
      <c r="FR1591" s="24"/>
      <c r="FS1591" s="24"/>
      <c r="FT1591" s="24"/>
      <c r="FU1591" s="24"/>
      <c r="FV1591" s="24"/>
      <c r="FW1591" s="24"/>
      <c r="FX1591" s="24"/>
      <c r="FY1591" s="24"/>
      <c r="FZ1591" s="24"/>
      <c r="GA1591" s="24"/>
      <c r="GB1591" s="24"/>
      <c r="GC1591" s="24"/>
      <c r="GD1591" s="24"/>
      <c r="GE1591" s="24"/>
      <c r="GF1591" s="24"/>
      <c r="GG1591" s="24"/>
      <c r="GH1591" s="24"/>
      <c r="GI1591" s="24"/>
      <c r="GJ1591" s="24"/>
      <c r="GK1591" s="24"/>
      <c r="GL1591" s="24"/>
      <c r="GM1591" s="24"/>
      <c r="GN1591" s="24"/>
      <c r="GO1591" s="24"/>
      <c r="GP1591" s="24"/>
      <c r="GQ1591" s="24"/>
      <c r="GR1591" s="24"/>
      <c r="GS1591" s="24"/>
      <c r="GT1591" s="24"/>
      <c r="GU1591" s="24"/>
      <c r="GV1591" s="24"/>
      <c r="GW1591" s="24"/>
      <c r="GX1591" s="24"/>
      <c r="GY1591" s="24"/>
      <c r="GZ1591" s="24"/>
      <c r="HA1591" s="24"/>
      <c r="HB1591" s="24"/>
      <c r="HC1591" s="24"/>
      <c r="HD1591" s="24"/>
      <c r="HE1591" s="24"/>
      <c r="HF1591" s="24"/>
      <c r="HG1591" s="24"/>
    </row>
    <row r="1592" spans="1:215" ht="13.5" customHeight="1" x14ac:dyDescent="0.2">
      <c r="A1592" s="24"/>
      <c r="B1592" s="24"/>
      <c r="C1592" s="125"/>
      <c r="D1592" s="125"/>
      <c r="O1592" s="24"/>
      <c r="P1592" s="24"/>
      <c r="Q1592" s="125"/>
      <c r="R1592" s="24"/>
      <c r="S1592" s="108"/>
      <c r="T1592" s="108"/>
      <c r="U1592" s="108"/>
      <c r="V1592" s="108"/>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24"/>
      <c r="CA1592" s="24"/>
      <c r="CB1592" s="24"/>
      <c r="CC1592" s="24"/>
      <c r="CD1592" s="24"/>
      <c r="CE1592" s="24"/>
      <c r="CF1592" s="24"/>
      <c r="CG1592" s="24"/>
      <c r="CH1592" s="24"/>
      <c r="CI1592" s="24"/>
      <c r="CJ1592" s="24"/>
      <c r="CK1592" s="24"/>
      <c r="CL1592" s="24"/>
      <c r="CM1592" s="24"/>
      <c r="CN1592" s="24"/>
      <c r="CO1592" s="24"/>
      <c r="CP1592" s="24"/>
      <c r="CQ1592" s="24"/>
      <c r="CR1592" s="24"/>
      <c r="CS1592" s="24"/>
      <c r="CT1592" s="24"/>
      <c r="CU1592" s="24"/>
      <c r="CV1592" s="24"/>
      <c r="CW1592" s="24"/>
      <c r="CX1592" s="24"/>
      <c r="CY1592" s="24"/>
      <c r="CZ1592" s="24"/>
      <c r="DA1592" s="24"/>
      <c r="DB1592" s="24"/>
      <c r="DC1592" s="24"/>
      <c r="DD1592" s="24"/>
      <c r="DE1592" s="24"/>
      <c r="DF1592" s="24"/>
      <c r="DG1592" s="24"/>
      <c r="DH1592" s="24"/>
      <c r="DI1592" s="24"/>
      <c r="DJ1592" s="24"/>
      <c r="DK1592" s="24"/>
      <c r="DL1592" s="24"/>
      <c r="DM1592" s="24"/>
      <c r="DN1592" s="24"/>
      <c r="DO1592" s="24"/>
      <c r="DP1592" s="24"/>
      <c r="DQ1592" s="24"/>
      <c r="DR1592" s="24"/>
      <c r="DS1592" s="24"/>
      <c r="DT1592" s="24"/>
      <c r="DU1592" s="24"/>
      <c r="DV1592" s="24"/>
      <c r="DW1592" s="24"/>
      <c r="DX1592" s="24"/>
      <c r="DY1592" s="24"/>
      <c r="DZ1592" s="24"/>
      <c r="EA1592" s="24"/>
      <c r="EB1592" s="24"/>
      <c r="EC1592" s="24"/>
      <c r="ED1592" s="24"/>
      <c r="EE1592" s="24"/>
      <c r="EF1592" s="24"/>
      <c r="EG1592" s="24"/>
      <c r="EH1592" s="24"/>
      <c r="EI1592" s="24"/>
      <c r="EJ1592" s="24"/>
      <c r="EK1592" s="24"/>
      <c r="EL1592" s="24"/>
      <c r="EM1592" s="24"/>
      <c r="EN1592" s="24"/>
      <c r="EO1592" s="24"/>
      <c r="EP1592" s="24"/>
      <c r="EQ1592" s="24"/>
      <c r="ER1592" s="24"/>
      <c r="ES1592" s="24"/>
      <c r="ET1592" s="24"/>
      <c r="EU1592" s="24"/>
      <c r="EV1592" s="24"/>
      <c r="EW1592" s="24"/>
      <c r="EX1592" s="24"/>
      <c r="EY1592" s="24"/>
      <c r="EZ1592" s="24"/>
      <c r="FA1592" s="24"/>
      <c r="FB1592" s="24"/>
      <c r="FC1592" s="24"/>
      <c r="FD1592" s="24"/>
      <c r="FE1592" s="24"/>
      <c r="FF1592" s="24"/>
      <c r="FG1592" s="24"/>
      <c r="FH1592" s="24"/>
      <c r="FI1592" s="24"/>
      <c r="FJ1592" s="24"/>
      <c r="FK1592" s="24"/>
      <c r="FL1592" s="24"/>
      <c r="FM1592" s="24"/>
      <c r="FN1592" s="24"/>
      <c r="FO1592" s="24"/>
      <c r="FP1592" s="24"/>
      <c r="FQ1592" s="24"/>
      <c r="FR1592" s="24"/>
      <c r="FS1592" s="24"/>
      <c r="FT1592" s="24"/>
      <c r="FU1592" s="24"/>
      <c r="FV1592" s="24"/>
      <c r="FW1592" s="24"/>
      <c r="FX1592" s="24"/>
      <c r="FY1592" s="24"/>
      <c r="FZ1592" s="24"/>
      <c r="GA1592" s="24"/>
      <c r="GB1592" s="24"/>
      <c r="GC1592" s="24"/>
      <c r="GD1592" s="24"/>
      <c r="GE1592" s="24"/>
      <c r="GF1592" s="24"/>
      <c r="GG1592" s="24"/>
      <c r="GH1592" s="24"/>
      <c r="GI1592" s="24"/>
      <c r="GJ1592" s="24"/>
      <c r="GK1592" s="24"/>
      <c r="GL1592" s="24"/>
      <c r="GM1592" s="24"/>
      <c r="GN1592" s="24"/>
      <c r="GO1592" s="24"/>
      <c r="GP1592" s="24"/>
      <c r="GQ1592" s="24"/>
      <c r="GR1592" s="24"/>
      <c r="GS1592" s="24"/>
      <c r="GT1592" s="24"/>
      <c r="GU1592" s="24"/>
      <c r="GV1592" s="24"/>
      <c r="GW1592" s="24"/>
      <c r="GX1592" s="24"/>
      <c r="GY1592" s="24"/>
      <c r="GZ1592" s="24"/>
      <c r="HA1592" s="24"/>
      <c r="HB1592" s="24"/>
      <c r="HC1592" s="24"/>
      <c r="HD1592" s="24"/>
      <c r="HE1592" s="24"/>
      <c r="HF1592" s="24"/>
      <c r="HG1592" s="24"/>
    </row>
    <row r="1593" spans="1:215" ht="13.5" customHeight="1" x14ac:dyDescent="0.2">
      <c r="A1593" s="24"/>
      <c r="B1593" s="24"/>
      <c r="C1593" s="125"/>
      <c r="D1593" s="125"/>
      <c r="O1593" s="24"/>
      <c r="P1593" s="24"/>
      <c r="Q1593" s="125"/>
      <c r="R1593" s="24"/>
      <c r="S1593" s="108"/>
      <c r="T1593" s="108"/>
      <c r="U1593" s="108"/>
      <c r="V1593" s="108"/>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c r="BY1593" s="24"/>
      <c r="BZ1593" s="24"/>
      <c r="CA1593" s="24"/>
      <c r="CB1593" s="24"/>
      <c r="CC1593" s="24"/>
      <c r="CD1593" s="24"/>
      <c r="CE1593" s="24"/>
      <c r="CF1593" s="24"/>
      <c r="CG1593" s="24"/>
      <c r="CH1593" s="24"/>
      <c r="CI1593" s="24"/>
      <c r="CJ1593" s="24"/>
      <c r="CK1593" s="24"/>
      <c r="CL1593" s="24"/>
      <c r="CM1593" s="24"/>
      <c r="CN1593" s="24"/>
      <c r="CO1593" s="24"/>
      <c r="CP1593" s="24"/>
      <c r="CQ1593" s="24"/>
      <c r="CR1593" s="24"/>
      <c r="CS1593" s="24"/>
      <c r="CT1593" s="24"/>
      <c r="CU1593" s="24"/>
      <c r="CV1593" s="24"/>
      <c r="CW1593" s="24"/>
      <c r="CX1593" s="24"/>
      <c r="CY1593" s="24"/>
      <c r="CZ1593" s="24"/>
      <c r="DA1593" s="24"/>
      <c r="DB1593" s="24"/>
      <c r="DC1593" s="24"/>
      <c r="DD1593" s="24"/>
      <c r="DE1593" s="24"/>
      <c r="DF1593" s="24"/>
      <c r="DG1593" s="24"/>
      <c r="DH1593" s="24"/>
      <c r="DI1593" s="24"/>
      <c r="DJ1593" s="24"/>
      <c r="DK1593" s="24"/>
      <c r="DL1593" s="24"/>
      <c r="DM1593" s="24"/>
      <c r="DN1593" s="24"/>
      <c r="DO1593" s="24"/>
      <c r="DP1593" s="24"/>
      <c r="DQ1593" s="24"/>
      <c r="DR1593" s="24"/>
      <c r="DS1593" s="24"/>
      <c r="DT1593" s="24"/>
      <c r="DU1593" s="24"/>
      <c r="DV1593" s="24"/>
      <c r="DW1593" s="24"/>
      <c r="DX1593" s="24"/>
      <c r="DY1593" s="24"/>
      <c r="DZ1593" s="24"/>
      <c r="EA1593" s="24"/>
      <c r="EB1593" s="24"/>
      <c r="EC1593" s="24"/>
      <c r="ED1593" s="24"/>
      <c r="EE1593" s="24"/>
      <c r="EF1593" s="24"/>
      <c r="EG1593" s="24"/>
      <c r="EH1593" s="24"/>
      <c r="EI1593" s="24"/>
      <c r="EJ1593" s="24"/>
      <c r="EK1593" s="24"/>
      <c r="EL1593" s="24"/>
      <c r="EM1593" s="24"/>
      <c r="EN1593" s="24"/>
      <c r="EO1593" s="24"/>
      <c r="EP1593" s="24"/>
      <c r="EQ1593" s="24"/>
      <c r="ER1593" s="24"/>
      <c r="ES1593" s="24"/>
      <c r="ET1593" s="24"/>
      <c r="EU1593" s="24"/>
      <c r="EV1593" s="24"/>
      <c r="EW1593" s="24"/>
      <c r="EX1593" s="24"/>
      <c r="EY1593" s="24"/>
      <c r="EZ1593" s="24"/>
      <c r="FA1593" s="24"/>
      <c r="FB1593" s="24"/>
      <c r="FC1593" s="24"/>
      <c r="FD1593" s="24"/>
      <c r="FE1593" s="24"/>
      <c r="FF1593" s="24"/>
      <c r="FG1593" s="24"/>
      <c r="FH1593" s="24"/>
      <c r="FI1593" s="24"/>
      <c r="FJ1593" s="24"/>
      <c r="FK1593" s="24"/>
      <c r="FL1593" s="24"/>
      <c r="FM1593" s="24"/>
      <c r="FN1593" s="24"/>
      <c r="FO1593" s="24"/>
      <c r="FP1593" s="24"/>
      <c r="FQ1593" s="24"/>
      <c r="FR1593" s="24"/>
      <c r="FS1593" s="24"/>
      <c r="FT1593" s="24"/>
      <c r="FU1593" s="24"/>
      <c r="FV1593" s="24"/>
      <c r="FW1593" s="24"/>
      <c r="FX1593" s="24"/>
      <c r="FY1593" s="24"/>
      <c r="FZ1593" s="24"/>
      <c r="GA1593" s="24"/>
      <c r="GB1593" s="24"/>
      <c r="GC1593" s="24"/>
      <c r="GD1593" s="24"/>
      <c r="GE1593" s="24"/>
      <c r="GF1593" s="24"/>
      <c r="GG1593" s="24"/>
      <c r="GH1593" s="24"/>
      <c r="GI1593" s="24"/>
      <c r="GJ1593" s="24"/>
      <c r="GK1593" s="24"/>
      <c r="GL1593" s="24"/>
      <c r="GM1593" s="24"/>
      <c r="GN1593" s="24"/>
      <c r="GO1593" s="24"/>
      <c r="GP1593" s="24"/>
      <c r="GQ1593" s="24"/>
      <c r="GR1593" s="24"/>
      <c r="GS1593" s="24"/>
      <c r="GT1593" s="24"/>
      <c r="GU1593" s="24"/>
      <c r="GV1593" s="24"/>
      <c r="GW1593" s="24"/>
      <c r="GX1593" s="24"/>
      <c r="GY1593" s="24"/>
      <c r="GZ1593" s="24"/>
      <c r="HA1593" s="24"/>
      <c r="HB1593" s="24"/>
      <c r="HC1593" s="24"/>
      <c r="HD1593" s="24"/>
      <c r="HE1593" s="24"/>
      <c r="HF1593" s="24"/>
      <c r="HG1593" s="24"/>
    </row>
    <row r="1594" spans="1:215" ht="13.5" customHeight="1" x14ac:dyDescent="0.2">
      <c r="A1594" s="24"/>
      <c r="B1594" s="24"/>
      <c r="C1594" s="125"/>
      <c r="D1594" s="125"/>
      <c r="O1594" s="24"/>
      <c r="P1594" s="24"/>
      <c r="Q1594" s="125"/>
      <c r="R1594" s="24"/>
      <c r="S1594" s="108"/>
      <c r="T1594" s="108"/>
      <c r="U1594" s="108"/>
      <c r="V1594" s="108"/>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c r="BY1594" s="24"/>
      <c r="BZ1594" s="24"/>
      <c r="CA1594" s="24"/>
      <c r="CB1594" s="24"/>
      <c r="CC1594" s="24"/>
      <c r="CD1594" s="24"/>
      <c r="CE1594" s="24"/>
      <c r="CF1594" s="24"/>
      <c r="CG1594" s="24"/>
      <c r="CH1594" s="24"/>
      <c r="CI1594" s="24"/>
      <c r="CJ1594" s="24"/>
      <c r="CK1594" s="24"/>
      <c r="CL1594" s="24"/>
      <c r="CM1594" s="24"/>
      <c r="CN1594" s="24"/>
      <c r="CO1594" s="24"/>
      <c r="CP1594" s="24"/>
      <c r="CQ1594" s="24"/>
      <c r="CR1594" s="24"/>
      <c r="CS1594" s="24"/>
      <c r="CT1594" s="24"/>
      <c r="CU1594" s="24"/>
      <c r="CV1594" s="24"/>
      <c r="CW1594" s="24"/>
      <c r="CX1594" s="24"/>
      <c r="CY1594" s="24"/>
      <c r="CZ1594" s="24"/>
      <c r="DA1594" s="24"/>
      <c r="DB1594" s="24"/>
      <c r="DC1594" s="24"/>
      <c r="DD1594" s="24"/>
      <c r="DE1594" s="24"/>
      <c r="DF1594" s="24"/>
      <c r="DG1594" s="24"/>
      <c r="DH1594" s="24"/>
      <c r="DI1594" s="24"/>
      <c r="DJ1594" s="24"/>
      <c r="DK1594" s="24"/>
      <c r="DL1594" s="24"/>
      <c r="DM1594" s="24"/>
      <c r="DN1594" s="24"/>
      <c r="DO1594" s="24"/>
      <c r="DP1594" s="24"/>
      <c r="DQ1594" s="24"/>
      <c r="DR1594" s="24"/>
      <c r="DS1594" s="24"/>
      <c r="DT1594" s="24"/>
      <c r="DU1594" s="24"/>
      <c r="DV1594" s="24"/>
      <c r="DW1594" s="24"/>
      <c r="DX1594" s="24"/>
      <c r="DY1594" s="24"/>
      <c r="DZ1594" s="24"/>
      <c r="EA1594" s="24"/>
      <c r="EB1594" s="24"/>
      <c r="EC1594" s="24"/>
      <c r="ED1594" s="24"/>
      <c r="EE1594" s="24"/>
      <c r="EF1594" s="24"/>
      <c r="EG1594" s="24"/>
      <c r="EH1594" s="24"/>
      <c r="EI1594" s="24"/>
      <c r="EJ1594" s="24"/>
      <c r="EK1594" s="24"/>
      <c r="EL1594" s="24"/>
      <c r="EM1594" s="24"/>
      <c r="EN1594" s="24"/>
      <c r="EO1594" s="24"/>
      <c r="EP1594" s="24"/>
      <c r="EQ1594" s="24"/>
      <c r="ER1594" s="24"/>
      <c r="ES1594" s="24"/>
      <c r="ET1594" s="24"/>
      <c r="EU1594" s="24"/>
      <c r="EV1594" s="24"/>
      <c r="EW1594" s="24"/>
      <c r="EX1594" s="24"/>
      <c r="EY1594" s="24"/>
      <c r="EZ1594" s="24"/>
      <c r="FA1594" s="24"/>
      <c r="FB1594" s="24"/>
      <c r="FC1594" s="24"/>
      <c r="FD1594" s="24"/>
      <c r="FE1594" s="24"/>
      <c r="FF1594" s="24"/>
      <c r="FG1594" s="24"/>
      <c r="FH1594" s="24"/>
      <c r="FI1594" s="24"/>
      <c r="FJ1594" s="24"/>
      <c r="FK1594" s="24"/>
      <c r="FL1594" s="24"/>
      <c r="FM1594" s="24"/>
      <c r="FN1594" s="24"/>
      <c r="FO1594" s="24"/>
      <c r="FP1594" s="24"/>
      <c r="FQ1594" s="24"/>
      <c r="FR1594" s="24"/>
      <c r="FS1594" s="24"/>
      <c r="FT1594" s="24"/>
      <c r="FU1594" s="24"/>
      <c r="FV1594" s="24"/>
      <c r="FW1594" s="24"/>
      <c r="FX1594" s="24"/>
      <c r="FY1594" s="24"/>
      <c r="FZ1594" s="24"/>
      <c r="GA1594" s="24"/>
      <c r="GB1594" s="24"/>
      <c r="GC1594" s="24"/>
      <c r="GD1594" s="24"/>
      <c r="GE1594" s="24"/>
      <c r="GF1594" s="24"/>
      <c r="GG1594" s="24"/>
      <c r="GH1594" s="24"/>
      <c r="GI1594" s="24"/>
      <c r="GJ1594" s="24"/>
      <c r="GK1594" s="24"/>
      <c r="GL1594" s="24"/>
      <c r="GM1594" s="24"/>
      <c r="GN1594" s="24"/>
      <c r="GO1594" s="24"/>
      <c r="GP1594" s="24"/>
      <c r="GQ1594" s="24"/>
      <c r="GR1594" s="24"/>
      <c r="GS1594" s="24"/>
      <c r="GT1594" s="24"/>
      <c r="GU1594" s="24"/>
      <c r="GV1594" s="24"/>
      <c r="GW1594" s="24"/>
      <c r="GX1594" s="24"/>
      <c r="GY1594" s="24"/>
      <c r="GZ1594" s="24"/>
      <c r="HA1594" s="24"/>
      <c r="HB1594" s="24"/>
      <c r="HC1594" s="24"/>
      <c r="HD1594" s="24"/>
      <c r="HE1594" s="24"/>
      <c r="HF1594" s="24"/>
      <c r="HG1594" s="24"/>
    </row>
    <row r="1595" spans="1:215" ht="13.5" customHeight="1" x14ac:dyDescent="0.2">
      <c r="A1595" s="24"/>
      <c r="B1595" s="24"/>
      <c r="C1595" s="125"/>
      <c r="D1595" s="125"/>
      <c r="O1595" s="24"/>
      <c r="P1595" s="24"/>
      <c r="Q1595" s="125"/>
      <c r="R1595" s="24"/>
      <c r="S1595" s="108"/>
      <c r="T1595" s="108"/>
      <c r="U1595" s="108"/>
      <c r="V1595" s="108"/>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c r="BY1595" s="24"/>
      <c r="BZ1595" s="24"/>
      <c r="CA1595" s="24"/>
      <c r="CB1595" s="24"/>
      <c r="CC1595" s="24"/>
      <c r="CD1595" s="24"/>
      <c r="CE1595" s="24"/>
      <c r="CF1595" s="24"/>
      <c r="CG1595" s="24"/>
      <c r="CH1595" s="24"/>
      <c r="CI1595" s="24"/>
      <c r="CJ1595" s="24"/>
      <c r="CK1595" s="24"/>
      <c r="CL1595" s="24"/>
      <c r="CM1595" s="24"/>
      <c r="CN1595" s="24"/>
      <c r="CO1595" s="24"/>
      <c r="CP1595" s="24"/>
      <c r="CQ1595" s="24"/>
      <c r="CR1595" s="24"/>
      <c r="CS1595" s="24"/>
      <c r="CT1595" s="24"/>
      <c r="CU1595" s="24"/>
      <c r="CV1595" s="24"/>
      <c r="CW1595" s="24"/>
      <c r="CX1595" s="24"/>
      <c r="CY1595" s="24"/>
      <c r="CZ1595" s="24"/>
      <c r="DA1595" s="24"/>
      <c r="DB1595" s="24"/>
      <c r="DC1595" s="24"/>
      <c r="DD1595" s="24"/>
      <c r="DE1595" s="24"/>
      <c r="DF1595" s="24"/>
      <c r="DG1595" s="24"/>
      <c r="DH1595" s="24"/>
      <c r="DI1595" s="24"/>
      <c r="DJ1595" s="24"/>
      <c r="DK1595" s="24"/>
      <c r="DL1595" s="24"/>
      <c r="DM1595" s="24"/>
      <c r="DN1595" s="24"/>
      <c r="DO1595" s="24"/>
      <c r="DP1595" s="24"/>
      <c r="DQ1595" s="24"/>
      <c r="DR1595" s="24"/>
      <c r="DS1595" s="24"/>
      <c r="DT1595" s="24"/>
      <c r="DU1595" s="24"/>
      <c r="DV1595" s="24"/>
      <c r="DW1595" s="24"/>
      <c r="DX1595" s="24"/>
      <c r="DY1595" s="24"/>
      <c r="DZ1595" s="24"/>
      <c r="EA1595" s="24"/>
      <c r="EB1595" s="24"/>
      <c r="EC1595" s="24"/>
      <c r="ED1595" s="24"/>
      <c r="EE1595" s="24"/>
      <c r="EF1595" s="24"/>
      <c r="EG1595" s="24"/>
      <c r="EH1595" s="24"/>
      <c r="EI1595" s="24"/>
      <c r="EJ1595" s="24"/>
      <c r="EK1595" s="24"/>
      <c r="EL1595" s="24"/>
      <c r="EM1595" s="24"/>
      <c r="EN1595" s="24"/>
      <c r="EO1595" s="24"/>
      <c r="EP1595" s="24"/>
      <c r="EQ1595" s="24"/>
      <c r="ER1595" s="24"/>
      <c r="ES1595" s="24"/>
      <c r="ET1595" s="24"/>
      <c r="EU1595" s="24"/>
      <c r="EV1595" s="24"/>
      <c r="EW1595" s="24"/>
      <c r="EX1595" s="24"/>
      <c r="EY1595" s="24"/>
      <c r="EZ1595" s="24"/>
      <c r="FA1595" s="24"/>
      <c r="FB1595" s="24"/>
      <c r="FC1595" s="24"/>
      <c r="FD1595" s="24"/>
      <c r="FE1595" s="24"/>
      <c r="FF1595" s="24"/>
      <c r="FG1595" s="24"/>
      <c r="FH1595" s="24"/>
      <c r="FI1595" s="24"/>
      <c r="FJ1595" s="24"/>
      <c r="FK1595" s="24"/>
      <c r="FL1595" s="24"/>
      <c r="FM1595" s="24"/>
      <c r="FN1595" s="24"/>
      <c r="FO1595" s="24"/>
      <c r="FP1595" s="24"/>
      <c r="FQ1595" s="24"/>
      <c r="FR1595" s="24"/>
      <c r="FS1595" s="24"/>
      <c r="FT1595" s="24"/>
      <c r="FU1595" s="24"/>
      <c r="FV1595" s="24"/>
      <c r="FW1595" s="24"/>
      <c r="FX1595" s="24"/>
      <c r="FY1595" s="24"/>
      <c r="FZ1595" s="24"/>
      <c r="GA1595" s="24"/>
      <c r="GB1595" s="24"/>
      <c r="GC1595" s="24"/>
      <c r="GD1595" s="24"/>
      <c r="GE1595" s="24"/>
      <c r="GF1595" s="24"/>
      <c r="GG1595" s="24"/>
      <c r="GH1595" s="24"/>
      <c r="GI1595" s="24"/>
      <c r="GJ1595" s="24"/>
      <c r="GK1595" s="24"/>
      <c r="GL1595" s="24"/>
      <c r="GM1595" s="24"/>
      <c r="GN1595" s="24"/>
      <c r="GO1595" s="24"/>
      <c r="GP1595" s="24"/>
      <c r="GQ1595" s="24"/>
      <c r="GR1595" s="24"/>
      <c r="GS1595" s="24"/>
      <c r="GT1595" s="24"/>
      <c r="GU1595" s="24"/>
      <c r="GV1595" s="24"/>
      <c r="GW1595" s="24"/>
      <c r="GX1595" s="24"/>
      <c r="GY1595" s="24"/>
      <c r="GZ1595" s="24"/>
      <c r="HA1595" s="24"/>
      <c r="HB1595" s="24"/>
      <c r="HC1595" s="24"/>
      <c r="HD1595" s="24"/>
      <c r="HE1595" s="24"/>
      <c r="HF1595" s="24"/>
      <c r="HG1595" s="24"/>
    </row>
    <row r="1596" spans="1:215" ht="13.5" customHeight="1" x14ac:dyDescent="0.2">
      <c r="A1596" s="24"/>
      <c r="B1596" s="24"/>
      <c r="C1596" s="125"/>
      <c r="D1596" s="125"/>
      <c r="O1596" s="24"/>
      <c r="P1596" s="24"/>
      <c r="Q1596" s="125"/>
      <c r="R1596" s="24"/>
      <c r="S1596" s="108"/>
      <c r="T1596" s="108"/>
      <c r="U1596" s="108"/>
      <c r="V1596" s="108"/>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c r="BY1596" s="24"/>
      <c r="BZ1596" s="24"/>
      <c r="CA1596" s="24"/>
      <c r="CB1596" s="24"/>
      <c r="CC1596" s="24"/>
      <c r="CD1596" s="24"/>
      <c r="CE1596" s="24"/>
      <c r="CF1596" s="24"/>
      <c r="CG1596" s="24"/>
      <c r="CH1596" s="24"/>
      <c r="CI1596" s="24"/>
      <c r="CJ1596" s="24"/>
      <c r="CK1596" s="24"/>
      <c r="CL1596" s="24"/>
      <c r="CM1596" s="24"/>
      <c r="CN1596" s="24"/>
      <c r="CO1596" s="24"/>
      <c r="CP1596" s="24"/>
      <c r="CQ1596" s="24"/>
      <c r="CR1596" s="24"/>
      <c r="CS1596" s="24"/>
      <c r="CT1596" s="24"/>
      <c r="CU1596" s="24"/>
      <c r="CV1596" s="24"/>
      <c r="CW1596" s="24"/>
      <c r="CX1596" s="24"/>
      <c r="CY1596" s="24"/>
      <c r="CZ1596" s="24"/>
      <c r="DA1596" s="24"/>
      <c r="DB1596" s="24"/>
      <c r="DC1596" s="24"/>
      <c r="DD1596" s="24"/>
      <c r="DE1596" s="24"/>
      <c r="DF1596" s="24"/>
      <c r="DG1596" s="24"/>
      <c r="DH1596" s="24"/>
      <c r="DI1596" s="24"/>
      <c r="DJ1596" s="24"/>
      <c r="DK1596" s="24"/>
      <c r="DL1596" s="24"/>
      <c r="DM1596" s="24"/>
      <c r="DN1596" s="24"/>
      <c r="DO1596" s="24"/>
      <c r="DP1596" s="24"/>
      <c r="DQ1596" s="24"/>
      <c r="DR1596" s="24"/>
      <c r="DS1596" s="24"/>
      <c r="DT1596" s="24"/>
      <c r="DU1596" s="24"/>
      <c r="DV1596" s="24"/>
      <c r="DW1596" s="24"/>
      <c r="DX1596" s="24"/>
      <c r="DY1596" s="24"/>
      <c r="DZ1596" s="24"/>
      <c r="EA1596" s="24"/>
      <c r="EB1596" s="24"/>
      <c r="EC1596" s="24"/>
      <c r="ED1596" s="24"/>
      <c r="EE1596" s="24"/>
      <c r="EF1596" s="24"/>
      <c r="EG1596" s="24"/>
      <c r="EH1596" s="24"/>
      <c r="EI1596" s="24"/>
      <c r="EJ1596" s="24"/>
      <c r="EK1596" s="24"/>
      <c r="EL1596" s="24"/>
      <c r="EM1596" s="24"/>
      <c r="EN1596" s="24"/>
      <c r="EO1596" s="24"/>
      <c r="EP1596" s="24"/>
      <c r="EQ1596" s="24"/>
      <c r="ER1596" s="24"/>
      <c r="ES1596" s="24"/>
      <c r="ET1596" s="24"/>
      <c r="EU1596" s="24"/>
      <c r="EV1596" s="24"/>
      <c r="EW1596" s="24"/>
      <c r="EX1596" s="24"/>
      <c r="EY1596" s="24"/>
      <c r="EZ1596" s="24"/>
      <c r="FA1596" s="24"/>
      <c r="FB1596" s="24"/>
      <c r="FC1596" s="24"/>
      <c r="FD1596" s="24"/>
      <c r="FE1596" s="24"/>
      <c r="FF1596" s="24"/>
      <c r="FG1596" s="24"/>
      <c r="FH1596" s="24"/>
      <c r="FI1596" s="24"/>
      <c r="FJ1596" s="24"/>
      <c r="FK1596" s="24"/>
      <c r="FL1596" s="24"/>
      <c r="FM1596" s="24"/>
      <c r="FN1596" s="24"/>
      <c r="FO1596" s="24"/>
      <c r="FP1596" s="24"/>
      <c r="FQ1596" s="24"/>
      <c r="FR1596" s="24"/>
      <c r="FS1596" s="24"/>
      <c r="FT1596" s="24"/>
      <c r="FU1596" s="24"/>
      <c r="FV1596" s="24"/>
      <c r="FW1596" s="24"/>
      <c r="FX1596" s="24"/>
      <c r="FY1596" s="24"/>
      <c r="FZ1596" s="24"/>
      <c r="GA1596" s="24"/>
      <c r="GB1596" s="24"/>
      <c r="GC1596" s="24"/>
      <c r="GD1596" s="24"/>
      <c r="GE1596" s="24"/>
      <c r="GF1596" s="24"/>
      <c r="GG1596" s="24"/>
      <c r="GH1596" s="24"/>
      <c r="GI1596" s="24"/>
      <c r="GJ1596" s="24"/>
      <c r="GK1596" s="24"/>
      <c r="GL1596" s="24"/>
      <c r="GM1596" s="24"/>
      <c r="GN1596" s="24"/>
      <c r="GO1596" s="24"/>
      <c r="GP1596" s="24"/>
      <c r="GQ1596" s="24"/>
      <c r="GR1596" s="24"/>
      <c r="GS1596" s="24"/>
      <c r="GT1596" s="24"/>
      <c r="GU1596" s="24"/>
      <c r="GV1596" s="24"/>
      <c r="GW1596" s="24"/>
      <c r="GX1596" s="24"/>
      <c r="GY1596" s="24"/>
      <c r="GZ1596" s="24"/>
      <c r="HA1596" s="24"/>
      <c r="HB1596" s="24"/>
      <c r="HC1596" s="24"/>
      <c r="HD1596" s="24"/>
      <c r="HE1596" s="24"/>
      <c r="HF1596" s="24"/>
      <c r="HG1596" s="24"/>
    </row>
    <row r="1597" spans="1:215" ht="13.5" customHeight="1" x14ac:dyDescent="0.2">
      <c r="A1597" s="24"/>
      <c r="B1597" s="24"/>
      <c r="C1597" s="125"/>
      <c r="D1597" s="125"/>
      <c r="O1597" s="24"/>
      <c r="P1597" s="24"/>
      <c r="Q1597" s="125"/>
      <c r="R1597" s="24"/>
      <c r="S1597" s="108"/>
      <c r="T1597" s="108"/>
      <c r="U1597" s="108"/>
      <c r="V1597" s="108"/>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c r="BY1597" s="24"/>
      <c r="BZ1597" s="24"/>
      <c r="CA1597" s="24"/>
      <c r="CB1597" s="24"/>
      <c r="CC1597" s="24"/>
      <c r="CD1597" s="24"/>
      <c r="CE1597" s="24"/>
      <c r="CF1597" s="24"/>
      <c r="CG1597" s="24"/>
      <c r="CH1597" s="24"/>
      <c r="CI1597" s="24"/>
      <c r="CJ1597" s="24"/>
      <c r="CK1597" s="24"/>
      <c r="CL1597" s="24"/>
      <c r="CM1597" s="24"/>
      <c r="CN1597" s="24"/>
      <c r="CO1597" s="24"/>
      <c r="CP1597" s="24"/>
      <c r="CQ1597" s="24"/>
      <c r="CR1597" s="24"/>
      <c r="CS1597" s="24"/>
      <c r="CT1597" s="24"/>
      <c r="CU1597" s="24"/>
      <c r="CV1597" s="24"/>
      <c r="CW1597" s="24"/>
      <c r="CX1597" s="24"/>
      <c r="CY1597" s="24"/>
      <c r="CZ1597" s="24"/>
      <c r="DA1597" s="24"/>
      <c r="DB1597" s="24"/>
      <c r="DC1597" s="24"/>
      <c r="DD1597" s="24"/>
      <c r="DE1597" s="24"/>
      <c r="DF1597" s="24"/>
      <c r="DG1597" s="24"/>
      <c r="DH1597" s="24"/>
      <c r="DI1597" s="24"/>
      <c r="DJ1597" s="24"/>
      <c r="DK1597" s="24"/>
      <c r="DL1597" s="24"/>
      <c r="DM1597" s="24"/>
      <c r="DN1597" s="24"/>
      <c r="DO1597" s="24"/>
      <c r="DP1597" s="24"/>
      <c r="DQ1597" s="24"/>
      <c r="DR1597" s="24"/>
      <c r="DS1597" s="24"/>
      <c r="DT1597" s="24"/>
      <c r="DU1597" s="24"/>
      <c r="DV1597" s="24"/>
      <c r="DW1597" s="24"/>
      <c r="DX1597" s="24"/>
      <c r="DY1597" s="24"/>
      <c r="DZ1597" s="24"/>
      <c r="EA1597" s="24"/>
      <c r="EB1597" s="24"/>
      <c r="EC1597" s="24"/>
      <c r="ED1597" s="24"/>
      <c r="EE1597" s="24"/>
      <c r="EF1597" s="24"/>
      <c r="EG1597" s="24"/>
      <c r="EH1597" s="24"/>
      <c r="EI1597" s="24"/>
      <c r="EJ1597" s="24"/>
      <c r="EK1597" s="24"/>
      <c r="EL1597" s="24"/>
      <c r="EM1597" s="24"/>
      <c r="EN1597" s="24"/>
      <c r="EO1597" s="24"/>
      <c r="EP1597" s="24"/>
      <c r="EQ1597" s="24"/>
      <c r="ER1597" s="24"/>
      <c r="ES1597" s="24"/>
      <c r="ET1597" s="24"/>
      <c r="EU1597" s="24"/>
      <c r="EV1597" s="24"/>
      <c r="EW1597" s="24"/>
      <c r="EX1597" s="24"/>
      <c r="EY1597" s="24"/>
      <c r="EZ1597" s="24"/>
      <c r="FA1597" s="24"/>
      <c r="FB1597" s="24"/>
      <c r="FC1597" s="24"/>
      <c r="FD1597" s="24"/>
      <c r="FE1597" s="24"/>
      <c r="FF1597" s="24"/>
      <c r="FG1597" s="24"/>
      <c r="FH1597" s="24"/>
      <c r="FI1597" s="24"/>
      <c r="FJ1597" s="24"/>
      <c r="FK1597" s="24"/>
      <c r="FL1597" s="24"/>
      <c r="FM1597" s="24"/>
      <c r="FN1597" s="24"/>
      <c r="FO1597" s="24"/>
      <c r="FP1597" s="24"/>
      <c r="FQ1597" s="24"/>
      <c r="FR1597" s="24"/>
      <c r="FS1597" s="24"/>
      <c r="FT1597" s="24"/>
      <c r="FU1597" s="24"/>
      <c r="FV1597" s="24"/>
      <c r="FW1597" s="24"/>
      <c r="FX1597" s="24"/>
      <c r="FY1597" s="24"/>
      <c r="FZ1597" s="24"/>
      <c r="GA1597" s="24"/>
      <c r="GB1597" s="24"/>
      <c r="GC1597" s="24"/>
      <c r="GD1597" s="24"/>
      <c r="GE1597" s="24"/>
      <c r="GF1597" s="24"/>
      <c r="GG1597" s="24"/>
      <c r="GH1597" s="24"/>
      <c r="GI1597" s="24"/>
      <c r="GJ1597" s="24"/>
      <c r="GK1597" s="24"/>
      <c r="GL1597" s="24"/>
      <c r="GM1597" s="24"/>
      <c r="GN1597" s="24"/>
      <c r="GO1597" s="24"/>
      <c r="GP1597" s="24"/>
      <c r="GQ1597" s="24"/>
      <c r="GR1597" s="24"/>
      <c r="GS1597" s="24"/>
      <c r="GT1597" s="24"/>
      <c r="GU1597" s="24"/>
      <c r="GV1597" s="24"/>
      <c r="GW1597" s="24"/>
      <c r="GX1597" s="24"/>
      <c r="GY1597" s="24"/>
      <c r="GZ1597" s="24"/>
      <c r="HA1597" s="24"/>
      <c r="HB1597" s="24"/>
      <c r="HC1597" s="24"/>
      <c r="HD1597" s="24"/>
      <c r="HE1597" s="24"/>
      <c r="HF1597" s="24"/>
      <c r="HG1597" s="24"/>
    </row>
    <row r="1598" spans="1:215" ht="13.5" customHeight="1" x14ac:dyDescent="0.2">
      <c r="A1598" s="24"/>
      <c r="B1598" s="24"/>
      <c r="C1598" s="125"/>
      <c r="D1598" s="125"/>
      <c r="O1598" s="24"/>
      <c r="P1598" s="24"/>
      <c r="Q1598" s="125"/>
      <c r="R1598" s="24"/>
      <c r="S1598" s="108"/>
      <c r="T1598" s="108"/>
      <c r="U1598" s="108"/>
      <c r="V1598" s="108"/>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4"/>
      <c r="CA1598" s="24"/>
      <c r="CB1598" s="24"/>
      <c r="CC1598" s="24"/>
      <c r="CD1598" s="24"/>
      <c r="CE1598" s="24"/>
      <c r="CF1598" s="24"/>
      <c r="CG1598" s="24"/>
      <c r="CH1598" s="24"/>
      <c r="CI1598" s="24"/>
      <c r="CJ1598" s="24"/>
      <c r="CK1598" s="24"/>
      <c r="CL1598" s="24"/>
      <c r="CM1598" s="24"/>
      <c r="CN1598" s="24"/>
      <c r="CO1598" s="24"/>
      <c r="CP1598" s="24"/>
      <c r="CQ1598" s="24"/>
      <c r="CR1598" s="24"/>
      <c r="CS1598" s="24"/>
      <c r="CT1598" s="24"/>
      <c r="CU1598" s="24"/>
      <c r="CV1598" s="24"/>
      <c r="CW1598" s="24"/>
      <c r="CX1598" s="24"/>
      <c r="CY1598" s="24"/>
      <c r="CZ1598" s="24"/>
      <c r="DA1598" s="24"/>
      <c r="DB1598" s="24"/>
      <c r="DC1598" s="24"/>
      <c r="DD1598" s="24"/>
      <c r="DE1598" s="24"/>
      <c r="DF1598" s="24"/>
      <c r="DG1598" s="24"/>
      <c r="DH1598" s="24"/>
      <c r="DI1598" s="24"/>
      <c r="DJ1598" s="24"/>
      <c r="DK1598" s="24"/>
      <c r="DL1598" s="24"/>
      <c r="DM1598" s="24"/>
      <c r="DN1598" s="24"/>
      <c r="DO1598" s="24"/>
      <c r="DP1598" s="24"/>
      <c r="DQ1598" s="24"/>
      <c r="DR1598" s="24"/>
      <c r="DS1598" s="24"/>
      <c r="DT1598" s="24"/>
      <c r="DU1598" s="24"/>
      <c r="DV1598" s="24"/>
      <c r="DW1598" s="24"/>
      <c r="DX1598" s="24"/>
      <c r="DY1598" s="24"/>
      <c r="DZ1598" s="24"/>
      <c r="EA1598" s="24"/>
      <c r="EB1598" s="24"/>
      <c r="EC1598" s="24"/>
      <c r="ED1598" s="24"/>
      <c r="EE1598" s="24"/>
      <c r="EF1598" s="24"/>
      <c r="EG1598" s="24"/>
      <c r="EH1598" s="24"/>
      <c r="EI1598" s="24"/>
      <c r="EJ1598" s="24"/>
      <c r="EK1598" s="24"/>
      <c r="EL1598" s="24"/>
      <c r="EM1598" s="24"/>
      <c r="EN1598" s="24"/>
      <c r="EO1598" s="24"/>
      <c r="EP1598" s="24"/>
      <c r="EQ1598" s="24"/>
      <c r="ER1598" s="24"/>
      <c r="ES1598" s="24"/>
      <c r="ET1598" s="24"/>
      <c r="EU1598" s="24"/>
      <c r="EV1598" s="24"/>
      <c r="EW1598" s="24"/>
      <c r="EX1598" s="24"/>
      <c r="EY1598" s="24"/>
      <c r="EZ1598" s="24"/>
      <c r="FA1598" s="24"/>
      <c r="FB1598" s="24"/>
      <c r="FC1598" s="24"/>
      <c r="FD1598" s="24"/>
      <c r="FE1598" s="24"/>
      <c r="FF1598" s="24"/>
      <c r="FG1598" s="24"/>
      <c r="FH1598" s="24"/>
      <c r="FI1598" s="24"/>
      <c r="FJ1598" s="24"/>
      <c r="FK1598" s="24"/>
      <c r="FL1598" s="24"/>
      <c r="FM1598" s="24"/>
      <c r="FN1598" s="24"/>
      <c r="FO1598" s="24"/>
      <c r="FP1598" s="24"/>
      <c r="FQ1598" s="24"/>
      <c r="FR1598" s="24"/>
      <c r="FS1598" s="24"/>
      <c r="FT1598" s="24"/>
      <c r="FU1598" s="24"/>
      <c r="FV1598" s="24"/>
      <c r="FW1598" s="24"/>
      <c r="FX1598" s="24"/>
      <c r="FY1598" s="24"/>
      <c r="FZ1598" s="24"/>
      <c r="GA1598" s="24"/>
      <c r="GB1598" s="24"/>
      <c r="GC1598" s="24"/>
      <c r="GD1598" s="24"/>
      <c r="GE1598" s="24"/>
      <c r="GF1598" s="24"/>
      <c r="GG1598" s="24"/>
      <c r="GH1598" s="24"/>
      <c r="GI1598" s="24"/>
      <c r="GJ1598" s="24"/>
      <c r="GK1598" s="24"/>
      <c r="GL1598" s="24"/>
      <c r="GM1598" s="24"/>
      <c r="GN1598" s="24"/>
      <c r="GO1598" s="24"/>
      <c r="GP1598" s="24"/>
      <c r="GQ1598" s="24"/>
      <c r="GR1598" s="24"/>
      <c r="GS1598" s="24"/>
      <c r="GT1598" s="24"/>
      <c r="GU1598" s="24"/>
      <c r="GV1598" s="24"/>
      <c r="GW1598" s="24"/>
      <c r="GX1598" s="24"/>
      <c r="GY1598" s="24"/>
      <c r="GZ1598" s="24"/>
      <c r="HA1598" s="24"/>
      <c r="HB1598" s="24"/>
      <c r="HC1598" s="24"/>
      <c r="HD1598" s="24"/>
      <c r="HE1598" s="24"/>
      <c r="HF1598" s="24"/>
      <c r="HG1598" s="24"/>
    </row>
    <row r="1599" spans="1:215" ht="13.5" customHeight="1" x14ac:dyDescent="0.2">
      <c r="A1599" s="24"/>
      <c r="B1599" s="24"/>
      <c r="C1599" s="125"/>
      <c r="D1599" s="125"/>
      <c r="O1599" s="24"/>
      <c r="P1599" s="24"/>
      <c r="Q1599" s="125"/>
      <c r="R1599" s="24"/>
      <c r="S1599" s="108"/>
      <c r="T1599" s="108"/>
      <c r="U1599" s="108"/>
      <c r="V1599" s="108"/>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c r="BY1599" s="24"/>
      <c r="BZ1599" s="24"/>
      <c r="CA1599" s="24"/>
      <c r="CB1599" s="24"/>
      <c r="CC1599" s="24"/>
      <c r="CD1599" s="24"/>
      <c r="CE1599" s="24"/>
      <c r="CF1599" s="24"/>
      <c r="CG1599" s="24"/>
      <c r="CH1599" s="24"/>
      <c r="CI1599" s="24"/>
      <c r="CJ1599" s="24"/>
      <c r="CK1599" s="24"/>
      <c r="CL1599" s="24"/>
      <c r="CM1599" s="24"/>
      <c r="CN1599" s="24"/>
      <c r="CO1599" s="24"/>
      <c r="CP1599" s="24"/>
      <c r="CQ1599" s="24"/>
      <c r="CR1599" s="24"/>
      <c r="CS1599" s="24"/>
      <c r="CT1599" s="24"/>
      <c r="CU1599" s="24"/>
      <c r="CV1599" s="24"/>
      <c r="CW1599" s="24"/>
      <c r="CX1599" s="24"/>
      <c r="CY1599" s="24"/>
      <c r="CZ1599" s="24"/>
      <c r="DA1599" s="24"/>
      <c r="DB1599" s="24"/>
      <c r="DC1599" s="24"/>
      <c r="DD1599" s="24"/>
      <c r="DE1599" s="24"/>
      <c r="DF1599" s="24"/>
      <c r="DG1599" s="24"/>
      <c r="DH1599" s="24"/>
      <c r="DI1599" s="24"/>
      <c r="DJ1599" s="24"/>
      <c r="DK1599" s="24"/>
      <c r="DL1599" s="24"/>
      <c r="DM1599" s="24"/>
      <c r="DN1599" s="24"/>
      <c r="DO1599" s="24"/>
      <c r="DP1599" s="24"/>
      <c r="DQ1599" s="24"/>
      <c r="DR1599" s="24"/>
      <c r="DS1599" s="24"/>
      <c r="DT1599" s="24"/>
      <c r="DU1599" s="24"/>
      <c r="DV1599" s="24"/>
      <c r="DW1599" s="24"/>
      <c r="DX1599" s="24"/>
      <c r="DY1599" s="24"/>
      <c r="DZ1599" s="24"/>
      <c r="EA1599" s="24"/>
      <c r="EB1599" s="24"/>
      <c r="EC1599" s="24"/>
      <c r="ED1599" s="24"/>
      <c r="EE1599" s="24"/>
      <c r="EF1599" s="24"/>
      <c r="EG1599" s="24"/>
      <c r="EH1599" s="24"/>
      <c r="EI1599" s="24"/>
      <c r="EJ1599" s="24"/>
      <c r="EK1599" s="24"/>
      <c r="EL1599" s="24"/>
      <c r="EM1599" s="24"/>
      <c r="EN1599" s="24"/>
      <c r="EO1599" s="24"/>
      <c r="EP1599" s="24"/>
      <c r="EQ1599" s="24"/>
      <c r="ER1599" s="24"/>
      <c r="ES1599" s="24"/>
      <c r="ET1599" s="24"/>
      <c r="EU1599" s="24"/>
      <c r="EV1599" s="24"/>
      <c r="EW1599" s="24"/>
      <c r="EX1599" s="24"/>
      <c r="EY1599" s="24"/>
      <c r="EZ1599" s="24"/>
      <c r="FA1599" s="24"/>
      <c r="FB1599" s="24"/>
      <c r="FC1599" s="24"/>
      <c r="FD1599" s="24"/>
      <c r="FE1599" s="24"/>
      <c r="FF1599" s="24"/>
      <c r="FG1599" s="24"/>
      <c r="FH1599" s="24"/>
      <c r="FI1599" s="24"/>
      <c r="FJ1599" s="24"/>
      <c r="FK1599" s="24"/>
      <c r="FL1599" s="24"/>
      <c r="FM1599" s="24"/>
      <c r="FN1599" s="24"/>
      <c r="FO1599" s="24"/>
      <c r="FP1599" s="24"/>
      <c r="FQ1599" s="24"/>
      <c r="FR1599" s="24"/>
      <c r="FS1599" s="24"/>
      <c r="FT1599" s="24"/>
      <c r="FU1599" s="24"/>
      <c r="FV1599" s="24"/>
      <c r="FW1599" s="24"/>
      <c r="FX1599" s="24"/>
      <c r="FY1599" s="24"/>
      <c r="FZ1599" s="24"/>
      <c r="GA1599" s="24"/>
      <c r="GB1599" s="24"/>
      <c r="GC1599" s="24"/>
      <c r="GD1599" s="24"/>
      <c r="GE1599" s="24"/>
      <c r="GF1599" s="24"/>
      <c r="GG1599" s="24"/>
      <c r="GH1599" s="24"/>
      <c r="GI1599" s="24"/>
      <c r="GJ1599" s="24"/>
      <c r="GK1599" s="24"/>
      <c r="GL1599" s="24"/>
      <c r="GM1599" s="24"/>
      <c r="GN1599" s="24"/>
      <c r="GO1599" s="24"/>
      <c r="GP1599" s="24"/>
      <c r="GQ1599" s="24"/>
      <c r="GR1599" s="24"/>
      <c r="GS1599" s="24"/>
      <c r="GT1599" s="24"/>
      <c r="GU1599" s="24"/>
      <c r="GV1599" s="24"/>
      <c r="GW1599" s="24"/>
      <c r="GX1599" s="24"/>
      <c r="GY1599" s="24"/>
      <c r="GZ1599" s="24"/>
      <c r="HA1599" s="24"/>
      <c r="HB1599" s="24"/>
      <c r="HC1599" s="24"/>
      <c r="HD1599" s="24"/>
      <c r="HE1599" s="24"/>
      <c r="HF1599" s="24"/>
      <c r="HG1599" s="24"/>
    </row>
    <row r="1600" spans="1:215" ht="13.5" customHeight="1" x14ac:dyDescent="0.2">
      <c r="A1600" s="24"/>
      <c r="B1600" s="24"/>
      <c r="C1600" s="125"/>
      <c r="D1600" s="125"/>
      <c r="O1600" s="24"/>
      <c r="P1600" s="24"/>
      <c r="Q1600" s="125"/>
      <c r="R1600" s="24"/>
      <c r="S1600" s="108"/>
      <c r="T1600" s="108"/>
      <c r="U1600" s="108"/>
      <c r="V1600" s="108"/>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c r="BY1600" s="24"/>
      <c r="BZ1600" s="24"/>
      <c r="CA1600" s="24"/>
      <c r="CB1600" s="24"/>
      <c r="CC1600" s="24"/>
      <c r="CD1600" s="24"/>
      <c r="CE1600" s="24"/>
      <c r="CF1600" s="24"/>
      <c r="CG1600" s="24"/>
      <c r="CH1600" s="24"/>
      <c r="CI1600" s="24"/>
      <c r="CJ1600" s="24"/>
      <c r="CK1600" s="24"/>
      <c r="CL1600" s="24"/>
      <c r="CM1600" s="24"/>
      <c r="CN1600" s="24"/>
      <c r="CO1600" s="24"/>
      <c r="CP1600" s="24"/>
      <c r="CQ1600" s="24"/>
      <c r="CR1600" s="24"/>
      <c r="CS1600" s="24"/>
      <c r="CT1600" s="24"/>
      <c r="CU1600" s="24"/>
      <c r="CV1600" s="24"/>
      <c r="CW1600" s="24"/>
      <c r="CX1600" s="24"/>
      <c r="CY1600" s="24"/>
      <c r="CZ1600" s="24"/>
      <c r="DA1600" s="24"/>
      <c r="DB1600" s="24"/>
      <c r="DC1600" s="24"/>
      <c r="DD1600" s="24"/>
      <c r="DE1600" s="24"/>
      <c r="DF1600" s="24"/>
      <c r="DG1600" s="24"/>
      <c r="DH1600" s="24"/>
      <c r="DI1600" s="24"/>
      <c r="DJ1600" s="24"/>
      <c r="DK1600" s="24"/>
      <c r="DL1600" s="24"/>
      <c r="DM1600" s="24"/>
      <c r="DN1600" s="24"/>
      <c r="DO1600" s="24"/>
      <c r="DP1600" s="24"/>
      <c r="DQ1600" s="24"/>
      <c r="DR1600" s="24"/>
      <c r="DS1600" s="24"/>
      <c r="DT1600" s="24"/>
      <c r="DU1600" s="24"/>
      <c r="DV1600" s="24"/>
      <c r="DW1600" s="24"/>
      <c r="DX1600" s="24"/>
      <c r="DY1600" s="24"/>
      <c r="DZ1600" s="24"/>
      <c r="EA1600" s="24"/>
      <c r="EB1600" s="24"/>
      <c r="EC1600" s="24"/>
      <c r="ED1600" s="24"/>
      <c r="EE1600" s="24"/>
      <c r="EF1600" s="24"/>
      <c r="EG1600" s="24"/>
      <c r="EH1600" s="24"/>
      <c r="EI1600" s="24"/>
      <c r="EJ1600" s="24"/>
      <c r="EK1600" s="24"/>
      <c r="EL1600" s="24"/>
      <c r="EM1600" s="24"/>
      <c r="EN1600" s="24"/>
      <c r="EO1600" s="24"/>
      <c r="EP1600" s="24"/>
      <c r="EQ1600" s="24"/>
      <c r="ER1600" s="24"/>
      <c r="ES1600" s="24"/>
      <c r="ET1600" s="24"/>
      <c r="EU1600" s="24"/>
      <c r="EV1600" s="24"/>
      <c r="EW1600" s="24"/>
      <c r="EX1600" s="24"/>
      <c r="EY1600" s="24"/>
      <c r="EZ1600" s="24"/>
      <c r="FA1600" s="24"/>
      <c r="FB1600" s="24"/>
      <c r="FC1600" s="24"/>
      <c r="FD1600" s="24"/>
      <c r="FE1600" s="24"/>
      <c r="FF1600" s="24"/>
      <c r="FG1600" s="24"/>
      <c r="FH1600" s="24"/>
      <c r="FI1600" s="24"/>
      <c r="FJ1600" s="24"/>
      <c r="FK1600" s="24"/>
      <c r="FL1600" s="24"/>
      <c r="FM1600" s="24"/>
      <c r="FN1600" s="24"/>
      <c r="FO1600" s="24"/>
      <c r="FP1600" s="24"/>
      <c r="FQ1600" s="24"/>
      <c r="FR1600" s="24"/>
      <c r="FS1600" s="24"/>
      <c r="FT1600" s="24"/>
      <c r="FU1600" s="24"/>
      <c r="FV1600" s="24"/>
      <c r="FW1600" s="24"/>
      <c r="FX1600" s="24"/>
      <c r="FY1600" s="24"/>
      <c r="FZ1600" s="24"/>
      <c r="GA1600" s="24"/>
      <c r="GB1600" s="24"/>
      <c r="GC1600" s="24"/>
      <c r="GD1600" s="24"/>
      <c r="GE1600" s="24"/>
      <c r="GF1600" s="24"/>
      <c r="GG1600" s="24"/>
      <c r="GH1600" s="24"/>
      <c r="GI1600" s="24"/>
      <c r="GJ1600" s="24"/>
      <c r="GK1600" s="24"/>
      <c r="GL1600" s="24"/>
      <c r="GM1600" s="24"/>
      <c r="GN1600" s="24"/>
      <c r="GO1600" s="24"/>
      <c r="GP1600" s="24"/>
      <c r="GQ1600" s="24"/>
      <c r="GR1600" s="24"/>
      <c r="GS1600" s="24"/>
      <c r="GT1600" s="24"/>
      <c r="GU1600" s="24"/>
      <c r="GV1600" s="24"/>
      <c r="GW1600" s="24"/>
      <c r="GX1600" s="24"/>
      <c r="GY1600" s="24"/>
      <c r="GZ1600" s="24"/>
      <c r="HA1600" s="24"/>
      <c r="HB1600" s="24"/>
      <c r="HC1600" s="24"/>
      <c r="HD1600" s="24"/>
      <c r="HE1600" s="24"/>
      <c r="HF1600" s="24"/>
      <c r="HG1600" s="24"/>
    </row>
    <row r="1601" spans="1:215" ht="13.5" customHeight="1" x14ac:dyDescent="0.2">
      <c r="A1601" s="24"/>
      <c r="B1601" s="24"/>
      <c r="C1601" s="125"/>
      <c r="D1601" s="125"/>
      <c r="O1601" s="24"/>
      <c r="P1601" s="24"/>
      <c r="Q1601" s="125"/>
      <c r="R1601" s="24"/>
      <c r="S1601" s="108"/>
      <c r="T1601" s="108"/>
      <c r="U1601" s="108"/>
      <c r="V1601" s="108"/>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c r="BY1601" s="24"/>
      <c r="BZ1601" s="24"/>
      <c r="CA1601" s="24"/>
      <c r="CB1601" s="24"/>
      <c r="CC1601" s="24"/>
      <c r="CD1601" s="24"/>
      <c r="CE1601" s="24"/>
      <c r="CF1601" s="24"/>
      <c r="CG1601" s="24"/>
      <c r="CH1601" s="24"/>
      <c r="CI1601" s="24"/>
      <c r="CJ1601" s="24"/>
      <c r="CK1601" s="24"/>
      <c r="CL1601" s="24"/>
      <c r="CM1601" s="24"/>
      <c r="CN1601" s="24"/>
      <c r="CO1601" s="24"/>
      <c r="CP1601" s="24"/>
      <c r="CQ1601" s="24"/>
      <c r="CR1601" s="24"/>
      <c r="CS1601" s="24"/>
      <c r="CT1601" s="24"/>
      <c r="CU1601" s="24"/>
      <c r="CV1601" s="24"/>
      <c r="CW1601" s="24"/>
      <c r="CX1601" s="24"/>
      <c r="CY1601" s="24"/>
      <c r="CZ1601" s="24"/>
      <c r="DA1601" s="24"/>
      <c r="DB1601" s="24"/>
      <c r="DC1601" s="24"/>
      <c r="DD1601" s="24"/>
      <c r="DE1601" s="24"/>
      <c r="DF1601" s="24"/>
      <c r="DG1601" s="24"/>
      <c r="DH1601" s="24"/>
      <c r="DI1601" s="24"/>
      <c r="DJ1601" s="24"/>
      <c r="DK1601" s="24"/>
      <c r="DL1601" s="24"/>
      <c r="DM1601" s="24"/>
      <c r="DN1601" s="24"/>
      <c r="DO1601" s="24"/>
      <c r="DP1601" s="24"/>
      <c r="DQ1601" s="24"/>
      <c r="DR1601" s="24"/>
      <c r="DS1601" s="24"/>
      <c r="DT1601" s="24"/>
      <c r="DU1601" s="24"/>
      <c r="DV1601" s="24"/>
      <c r="DW1601" s="24"/>
      <c r="DX1601" s="24"/>
      <c r="DY1601" s="24"/>
      <c r="DZ1601" s="24"/>
      <c r="EA1601" s="24"/>
      <c r="EB1601" s="24"/>
      <c r="EC1601" s="24"/>
      <c r="ED1601" s="24"/>
      <c r="EE1601" s="24"/>
      <c r="EF1601" s="24"/>
      <c r="EG1601" s="24"/>
      <c r="EH1601" s="24"/>
      <c r="EI1601" s="24"/>
      <c r="EJ1601" s="24"/>
      <c r="EK1601" s="24"/>
      <c r="EL1601" s="24"/>
      <c r="EM1601" s="24"/>
      <c r="EN1601" s="24"/>
      <c r="EO1601" s="24"/>
      <c r="EP1601" s="24"/>
      <c r="EQ1601" s="24"/>
      <c r="ER1601" s="24"/>
      <c r="ES1601" s="24"/>
      <c r="ET1601" s="24"/>
      <c r="EU1601" s="24"/>
      <c r="EV1601" s="24"/>
      <c r="EW1601" s="24"/>
      <c r="EX1601" s="24"/>
      <c r="EY1601" s="24"/>
      <c r="EZ1601" s="24"/>
      <c r="FA1601" s="24"/>
      <c r="FB1601" s="24"/>
      <c r="FC1601" s="24"/>
      <c r="FD1601" s="24"/>
      <c r="FE1601" s="24"/>
      <c r="FF1601" s="24"/>
      <c r="FG1601" s="24"/>
      <c r="FH1601" s="24"/>
      <c r="FI1601" s="24"/>
      <c r="FJ1601" s="24"/>
      <c r="FK1601" s="24"/>
      <c r="FL1601" s="24"/>
      <c r="FM1601" s="24"/>
      <c r="FN1601" s="24"/>
      <c r="FO1601" s="24"/>
      <c r="FP1601" s="24"/>
      <c r="FQ1601" s="24"/>
      <c r="FR1601" s="24"/>
      <c r="FS1601" s="24"/>
      <c r="FT1601" s="24"/>
      <c r="FU1601" s="24"/>
      <c r="FV1601" s="24"/>
      <c r="FW1601" s="24"/>
      <c r="FX1601" s="24"/>
      <c r="FY1601" s="24"/>
      <c r="FZ1601" s="24"/>
      <c r="GA1601" s="24"/>
      <c r="GB1601" s="24"/>
      <c r="GC1601" s="24"/>
      <c r="GD1601" s="24"/>
      <c r="GE1601" s="24"/>
      <c r="GF1601" s="24"/>
      <c r="GG1601" s="24"/>
      <c r="GH1601" s="24"/>
      <c r="GI1601" s="24"/>
      <c r="GJ1601" s="24"/>
      <c r="GK1601" s="24"/>
      <c r="GL1601" s="24"/>
      <c r="GM1601" s="24"/>
      <c r="GN1601" s="24"/>
      <c r="GO1601" s="24"/>
      <c r="GP1601" s="24"/>
      <c r="GQ1601" s="24"/>
      <c r="GR1601" s="24"/>
      <c r="GS1601" s="24"/>
      <c r="GT1601" s="24"/>
      <c r="GU1601" s="24"/>
      <c r="GV1601" s="24"/>
      <c r="GW1601" s="24"/>
      <c r="GX1601" s="24"/>
      <c r="GY1601" s="24"/>
      <c r="GZ1601" s="24"/>
      <c r="HA1601" s="24"/>
      <c r="HB1601" s="24"/>
      <c r="HC1601" s="24"/>
      <c r="HD1601" s="24"/>
      <c r="HE1601" s="24"/>
      <c r="HF1601" s="24"/>
      <c r="HG1601" s="24"/>
    </row>
    <row r="1602" spans="1:215" ht="13.5" customHeight="1" x14ac:dyDescent="0.2">
      <c r="A1602" s="24"/>
      <c r="B1602" s="24"/>
      <c r="C1602" s="125"/>
      <c r="D1602" s="125"/>
      <c r="O1602" s="24"/>
      <c r="P1602" s="24"/>
      <c r="Q1602" s="125"/>
      <c r="R1602" s="24"/>
      <c r="S1602" s="108"/>
      <c r="T1602" s="108"/>
      <c r="U1602" s="108"/>
      <c r="V1602" s="108"/>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c r="BY1602" s="24"/>
      <c r="BZ1602" s="24"/>
      <c r="CA1602" s="24"/>
      <c r="CB1602" s="24"/>
      <c r="CC1602" s="24"/>
      <c r="CD1602" s="24"/>
      <c r="CE1602" s="24"/>
      <c r="CF1602" s="24"/>
      <c r="CG1602" s="24"/>
      <c r="CH1602" s="24"/>
      <c r="CI1602" s="24"/>
      <c r="CJ1602" s="24"/>
      <c r="CK1602" s="24"/>
      <c r="CL1602" s="24"/>
      <c r="CM1602" s="24"/>
      <c r="CN1602" s="24"/>
      <c r="CO1602" s="24"/>
      <c r="CP1602" s="24"/>
      <c r="CQ1602" s="24"/>
      <c r="CR1602" s="24"/>
      <c r="CS1602" s="24"/>
      <c r="CT1602" s="24"/>
      <c r="CU1602" s="24"/>
      <c r="CV1602" s="24"/>
      <c r="CW1602" s="24"/>
      <c r="CX1602" s="24"/>
      <c r="CY1602" s="24"/>
      <c r="CZ1602" s="24"/>
      <c r="DA1602" s="24"/>
      <c r="DB1602" s="24"/>
      <c r="DC1602" s="24"/>
      <c r="DD1602" s="24"/>
      <c r="DE1602" s="24"/>
      <c r="DF1602" s="24"/>
      <c r="DG1602" s="24"/>
      <c r="DH1602" s="24"/>
      <c r="DI1602" s="24"/>
      <c r="DJ1602" s="24"/>
      <c r="DK1602" s="24"/>
      <c r="DL1602" s="24"/>
      <c r="DM1602" s="24"/>
      <c r="DN1602" s="24"/>
      <c r="DO1602" s="24"/>
      <c r="DP1602" s="24"/>
      <c r="DQ1602" s="24"/>
      <c r="DR1602" s="24"/>
      <c r="DS1602" s="24"/>
      <c r="DT1602" s="24"/>
      <c r="DU1602" s="24"/>
      <c r="DV1602" s="24"/>
      <c r="DW1602" s="24"/>
      <c r="DX1602" s="24"/>
      <c r="DY1602" s="24"/>
      <c r="DZ1602" s="24"/>
      <c r="EA1602" s="24"/>
      <c r="EB1602" s="24"/>
      <c r="EC1602" s="24"/>
      <c r="ED1602" s="24"/>
      <c r="EE1602" s="24"/>
      <c r="EF1602" s="24"/>
      <c r="EG1602" s="24"/>
      <c r="EH1602" s="24"/>
      <c r="EI1602" s="24"/>
      <c r="EJ1602" s="24"/>
      <c r="EK1602" s="24"/>
      <c r="EL1602" s="24"/>
      <c r="EM1602" s="24"/>
      <c r="EN1602" s="24"/>
      <c r="EO1602" s="24"/>
      <c r="EP1602" s="24"/>
      <c r="EQ1602" s="24"/>
      <c r="ER1602" s="24"/>
      <c r="ES1602" s="24"/>
      <c r="ET1602" s="24"/>
      <c r="EU1602" s="24"/>
      <c r="EV1602" s="24"/>
      <c r="EW1602" s="24"/>
      <c r="EX1602" s="24"/>
      <c r="EY1602" s="24"/>
      <c r="EZ1602" s="24"/>
      <c r="FA1602" s="24"/>
      <c r="FB1602" s="24"/>
      <c r="FC1602" s="24"/>
      <c r="FD1602" s="24"/>
      <c r="FE1602" s="24"/>
      <c r="FF1602" s="24"/>
      <c r="FG1602" s="24"/>
      <c r="FH1602" s="24"/>
      <c r="FI1602" s="24"/>
      <c r="FJ1602" s="24"/>
      <c r="FK1602" s="24"/>
      <c r="FL1602" s="24"/>
      <c r="FM1602" s="24"/>
      <c r="FN1602" s="24"/>
      <c r="FO1602" s="24"/>
      <c r="FP1602" s="24"/>
      <c r="FQ1602" s="24"/>
      <c r="FR1602" s="24"/>
      <c r="FS1602" s="24"/>
      <c r="FT1602" s="24"/>
      <c r="FU1602" s="24"/>
      <c r="FV1602" s="24"/>
      <c r="FW1602" s="24"/>
      <c r="FX1602" s="24"/>
      <c r="FY1602" s="24"/>
      <c r="FZ1602" s="24"/>
      <c r="GA1602" s="24"/>
      <c r="GB1602" s="24"/>
      <c r="GC1602" s="24"/>
      <c r="GD1602" s="24"/>
      <c r="GE1602" s="24"/>
      <c r="GF1602" s="24"/>
      <c r="GG1602" s="24"/>
      <c r="GH1602" s="24"/>
      <c r="GI1602" s="24"/>
      <c r="GJ1602" s="24"/>
      <c r="GK1602" s="24"/>
      <c r="GL1602" s="24"/>
      <c r="GM1602" s="24"/>
      <c r="GN1602" s="24"/>
      <c r="GO1602" s="24"/>
      <c r="GP1602" s="24"/>
      <c r="GQ1602" s="24"/>
      <c r="GR1602" s="24"/>
      <c r="GS1602" s="24"/>
      <c r="GT1602" s="24"/>
      <c r="GU1602" s="24"/>
      <c r="GV1602" s="24"/>
      <c r="GW1602" s="24"/>
      <c r="GX1602" s="24"/>
      <c r="GY1602" s="24"/>
      <c r="GZ1602" s="24"/>
      <c r="HA1602" s="24"/>
      <c r="HB1602" s="24"/>
      <c r="HC1602" s="24"/>
      <c r="HD1602" s="24"/>
      <c r="HE1602" s="24"/>
      <c r="HF1602" s="24"/>
      <c r="HG1602" s="24"/>
    </row>
    <row r="1603" spans="1:215" ht="13.5" customHeight="1" x14ac:dyDescent="0.2">
      <c r="A1603" s="24"/>
      <c r="B1603" s="24"/>
      <c r="C1603" s="125"/>
      <c r="D1603" s="125"/>
      <c r="O1603" s="24"/>
      <c r="P1603" s="24"/>
      <c r="Q1603" s="125"/>
      <c r="R1603" s="24"/>
      <c r="S1603" s="108"/>
      <c r="T1603" s="108"/>
      <c r="U1603" s="108"/>
      <c r="V1603" s="108"/>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c r="CA1603" s="24"/>
      <c r="CB1603" s="24"/>
      <c r="CC1603" s="24"/>
      <c r="CD1603" s="24"/>
      <c r="CE1603" s="24"/>
      <c r="CF1603" s="24"/>
      <c r="CG1603" s="24"/>
      <c r="CH1603" s="24"/>
      <c r="CI1603" s="24"/>
      <c r="CJ1603" s="24"/>
      <c r="CK1603" s="24"/>
      <c r="CL1603" s="24"/>
      <c r="CM1603" s="24"/>
      <c r="CN1603" s="24"/>
      <c r="CO1603" s="24"/>
      <c r="CP1603" s="24"/>
      <c r="CQ1603" s="24"/>
      <c r="CR1603" s="24"/>
      <c r="CS1603" s="24"/>
      <c r="CT1603" s="24"/>
      <c r="CU1603" s="24"/>
      <c r="CV1603" s="24"/>
      <c r="CW1603" s="24"/>
      <c r="CX1603" s="24"/>
      <c r="CY1603" s="24"/>
      <c r="CZ1603" s="24"/>
      <c r="DA1603" s="24"/>
      <c r="DB1603" s="24"/>
      <c r="DC1603" s="24"/>
      <c r="DD1603" s="24"/>
      <c r="DE1603" s="24"/>
      <c r="DF1603" s="24"/>
      <c r="DG1603" s="24"/>
      <c r="DH1603" s="24"/>
      <c r="DI1603" s="24"/>
      <c r="DJ1603" s="24"/>
      <c r="DK1603" s="24"/>
      <c r="DL1603" s="24"/>
      <c r="DM1603" s="24"/>
      <c r="DN1603" s="24"/>
      <c r="DO1603" s="24"/>
      <c r="DP1603" s="24"/>
      <c r="DQ1603" s="24"/>
      <c r="DR1603" s="24"/>
      <c r="DS1603" s="24"/>
      <c r="DT1603" s="24"/>
      <c r="DU1603" s="24"/>
      <c r="DV1603" s="24"/>
      <c r="DW1603" s="24"/>
      <c r="DX1603" s="24"/>
      <c r="DY1603" s="24"/>
      <c r="DZ1603" s="24"/>
      <c r="EA1603" s="24"/>
      <c r="EB1603" s="24"/>
      <c r="EC1603" s="24"/>
      <c r="ED1603" s="24"/>
      <c r="EE1603" s="24"/>
      <c r="EF1603" s="24"/>
      <c r="EG1603" s="24"/>
      <c r="EH1603" s="24"/>
      <c r="EI1603" s="24"/>
      <c r="EJ1603" s="24"/>
      <c r="EK1603" s="24"/>
      <c r="EL1603" s="24"/>
      <c r="EM1603" s="24"/>
      <c r="EN1603" s="24"/>
      <c r="EO1603" s="24"/>
      <c r="EP1603" s="24"/>
      <c r="EQ1603" s="24"/>
      <c r="ER1603" s="24"/>
      <c r="ES1603" s="24"/>
      <c r="ET1603" s="24"/>
      <c r="EU1603" s="24"/>
      <c r="EV1603" s="24"/>
      <c r="EW1603" s="24"/>
      <c r="EX1603" s="24"/>
      <c r="EY1603" s="24"/>
      <c r="EZ1603" s="24"/>
      <c r="FA1603" s="24"/>
      <c r="FB1603" s="24"/>
      <c r="FC1603" s="24"/>
      <c r="FD1603" s="24"/>
      <c r="FE1603" s="24"/>
      <c r="FF1603" s="24"/>
      <c r="FG1603" s="24"/>
      <c r="FH1603" s="24"/>
      <c r="FI1603" s="24"/>
      <c r="FJ1603" s="24"/>
      <c r="FK1603" s="24"/>
      <c r="FL1603" s="24"/>
      <c r="FM1603" s="24"/>
      <c r="FN1603" s="24"/>
      <c r="FO1603" s="24"/>
      <c r="FP1603" s="24"/>
      <c r="FQ1603" s="24"/>
      <c r="FR1603" s="24"/>
      <c r="FS1603" s="24"/>
      <c r="FT1603" s="24"/>
      <c r="FU1603" s="24"/>
      <c r="FV1603" s="24"/>
      <c r="FW1603" s="24"/>
      <c r="FX1603" s="24"/>
      <c r="FY1603" s="24"/>
      <c r="FZ1603" s="24"/>
      <c r="GA1603" s="24"/>
      <c r="GB1603" s="24"/>
      <c r="GC1603" s="24"/>
      <c r="GD1603" s="24"/>
      <c r="GE1603" s="24"/>
      <c r="GF1603" s="24"/>
      <c r="GG1603" s="24"/>
      <c r="GH1603" s="24"/>
      <c r="GI1603" s="24"/>
      <c r="GJ1603" s="24"/>
      <c r="GK1603" s="24"/>
      <c r="GL1603" s="24"/>
      <c r="GM1603" s="24"/>
      <c r="GN1603" s="24"/>
      <c r="GO1603" s="24"/>
      <c r="GP1603" s="24"/>
      <c r="GQ1603" s="24"/>
      <c r="GR1603" s="24"/>
      <c r="GS1603" s="24"/>
      <c r="GT1603" s="24"/>
      <c r="GU1603" s="24"/>
      <c r="GV1603" s="24"/>
      <c r="GW1603" s="24"/>
      <c r="GX1603" s="24"/>
      <c r="GY1603" s="24"/>
      <c r="GZ1603" s="24"/>
      <c r="HA1603" s="24"/>
      <c r="HB1603" s="24"/>
      <c r="HC1603" s="24"/>
      <c r="HD1603" s="24"/>
      <c r="HE1603" s="24"/>
      <c r="HF1603" s="24"/>
      <c r="HG1603" s="24"/>
    </row>
    <row r="1604" spans="1:215" ht="13.5" customHeight="1" x14ac:dyDescent="0.2">
      <c r="A1604" s="24"/>
      <c r="B1604" s="24"/>
      <c r="C1604" s="125"/>
      <c r="D1604" s="125"/>
      <c r="O1604" s="24"/>
      <c r="P1604" s="24"/>
      <c r="Q1604" s="125"/>
      <c r="R1604" s="24"/>
      <c r="S1604" s="108"/>
      <c r="T1604" s="108"/>
      <c r="U1604" s="108"/>
      <c r="V1604" s="108"/>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c r="CA1604" s="24"/>
      <c r="CB1604" s="24"/>
      <c r="CC1604" s="24"/>
      <c r="CD1604" s="24"/>
      <c r="CE1604" s="24"/>
      <c r="CF1604" s="24"/>
      <c r="CG1604" s="24"/>
      <c r="CH1604" s="24"/>
      <c r="CI1604" s="24"/>
      <c r="CJ1604" s="24"/>
      <c r="CK1604" s="24"/>
      <c r="CL1604" s="24"/>
      <c r="CM1604" s="24"/>
      <c r="CN1604" s="24"/>
      <c r="CO1604" s="24"/>
      <c r="CP1604" s="24"/>
      <c r="CQ1604" s="24"/>
      <c r="CR1604" s="24"/>
      <c r="CS1604" s="24"/>
      <c r="CT1604" s="24"/>
      <c r="CU1604" s="24"/>
      <c r="CV1604" s="24"/>
      <c r="CW1604" s="24"/>
      <c r="CX1604" s="24"/>
      <c r="CY1604" s="24"/>
      <c r="CZ1604" s="24"/>
      <c r="DA1604" s="24"/>
      <c r="DB1604" s="24"/>
      <c r="DC1604" s="24"/>
      <c r="DD1604" s="24"/>
      <c r="DE1604" s="24"/>
      <c r="DF1604" s="24"/>
      <c r="DG1604" s="24"/>
      <c r="DH1604" s="24"/>
      <c r="DI1604" s="24"/>
      <c r="DJ1604" s="24"/>
      <c r="DK1604" s="24"/>
      <c r="DL1604" s="24"/>
      <c r="DM1604" s="24"/>
      <c r="DN1604" s="24"/>
      <c r="DO1604" s="24"/>
      <c r="DP1604" s="24"/>
      <c r="DQ1604" s="24"/>
      <c r="DR1604" s="24"/>
      <c r="DS1604" s="24"/>
      <c r="DT1604" s="24"/>
      <c r="DU1604" s="24"/>
      <c r="DV1604" s="24"/>
      <c r="DW1604" s="24"/>
      <c r="DX1604" s="24"/>
      <c r="DY1604" s="24"/>
      <c r="DZ1604" s="24"/>
      <c r="EA1604" s="24"/>
      <c r="EB1604" s="24"/>
      <c r="EC1604" s="24"/>
      <c r="ED1604" s="24"/>
      <c r="EE1604" s="24"/>
      <c r="EF1604" s="24"/>
      <c r="EG1604" s="24"/>
      <c r="EH1604" s="24"/>
      <c r="EI1604" s="24"/>
      <c r="EJ1604" s="24"/>
      <c r="EK1604" s="24"/>
      <c r="EL1604" s="24"/>
      <c r="EM1604" s="24"/>
      <c r="EN1604" s="24"/>
      <c r="EO1604" s="24"/>
      <c r="EP1604" s="24"/>
      <c r="EQ1604" s="24"/>
      <c r="ER1604" s="24"/>
      <c r="ES1604" s="24"/>
      <c r="ET1604" s="24"/>
      <c r="EU1604" s="24"/>
      <c r="EV1604" s="24"/>
      <c r="EW1604" s="24"/>
      <c r="EX1604" s="24"/>
      <c r="EY1604" s="24"/>
      <c r="EZ1604" s="24"/>
      <c r="FA1604" s="24"/>
      <c r="FB1604" s="24"/>
      <c r="FC1604" s="24"/>
      <c r="FD1604" s="24"/>
      <c r="FE1604" s="24"/>
      <c r="FF1604" s="24"/>
      <c r="FG1604" s="24"/>
      <c r="FH1604" s="24"/>
      <c r="FI1604" s="24"/>
      <c r="FJ1604" s="24"/>
      <c r="FK1604" s="24"/>
      <c r="FL1604" s="24"/>
      <c r="FM1604" s="24"/>
      <c r="FN1604" s="24"/>
      <c r="FO1604" s="24"/>
      <c r="FP1604" s="24"/>
      <c r="FQ1604" s="24"/>
      <c r="FR1604" s="24"/>
      <c r="FS1604" s="24"/>
      <c r="FT1604" s="24"/>
      <c r="FU1604" s="24"/>
      <c r="FV1604" s="24"/>
      <c r="FW1604" s="24"/>
      <c r="FX1604" s="24"/>
      <c r="FY1604" s="24"/>
      <c r="FZ1604" s="24"/>
      <c r="GA1604" s="24"/>
      <c r="GB1604" s="24"/>
      <c r="GC1604" s="24"/>
      <c r="GD1604" s="24"/>
      <c r="GE1604" s="24"/>
      <c r="GF1604" s="24"/>
      <c r="GG1604" s="24"/>
      <c r="GH1604" s="24"/>
      <c r="GI1604" s="24"/>
      <c r="GJ1604" s="24"/>
      <c r="GK1604" s="24"/>
      <c r="GL1604" s="24"/>
      <c r="GM1604" s="24"/>
      <c r="GN1604" s="24"/>
      <c r="GO1604" s="24"/>
      <c r="GP1604" s="24"/>
      <c r="GQ1604" s="24"/>
      <c r="GR1604" s="24"/>
      <c r="GS1604" s="24"/>
      <c r="GT1604" s="24"/>
      <c r="GU1604" s="24"/>
      <c r="GV1604" s="24"/>
      <c r="GW1604" s="24"/>
      <c r="GX1604" s="24"/>
      <c r="GY1604" s="24"/>
      <c r="GZ1604" s="24"/>
      <c r="HA1604" s="24"/>
      <c r="HB1604" s="24"/>
      <c r="HC1604" s="24"/>
      <c r="HD1604" s="24"/>
      <c r="HE1604" s="24"/>
      <c r="HF1604" s="24"/>
      <c r="HG1604" s="24"/>
    </row>
    <row r="1605" spans="1:215" ht="13.5" customHeight="1" x14ac:dyDescent="0.2">
      <c r="A1605" s="24"/>
      <c r="B1605" s="24"/>
      <c r="C1605" s="125"/>
      <c r="D1605" s="125"/>
      <c r="O1605" s="24"/>
      <c r="P1605" s="24"/>
      <c r="Q1605" s="125"/>
      <c r="R1605" s="24"/>
      <c r="S1605" s="108"/>
      <c r="T1605" s="108"/>
      <c r="U1605" s="108"/>
      <c r="V1605" s="108"/>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c r="CA1605" s="24"/>
      <c r="CB1605" s="24"/>
      <c r="CC1605" s="24"/>
      <c r="CD1605" s="24"/>
      <c r="CE1605" s="24"/>
      <c r="CF1605" s="24"/>
      <c r="CG1605" s="24"/>
      <c r="CH1605" s="24"/>
      <c r="CI1605" s="24"/>
      <c r="CJ1605" s="24"/>
      <c r="CK1605" s="24"/>
      <c r="CL1605" s="24"/>
      <c r="CM1605" s="24"/>
      <c r="CN1605" s="24"/>
      <c r="CO1605" s="24"/>
      <c r="CP1605" s="24"/>
      <c r="CQ1605" s="24"/>
      <c r="CR1605" s="24"/>
      <c r="CS1605" s="24"/>
      <c r="CT1605" s="24"/>
      <c r="CU1605" s="24"/>
      <c r="CV1605" s="24"/>
      <c r="CW1605" s="24"/>
      <c r="CX1605" s="24"/>
      <c r="CY1605" s="24"/>
      <c r="CZ1605" s="24"/>
      <c r="DA1605" s="24"/>
      <c r="DB1605" s="24"/>
      <c r="DC1605" s="24"/>
      <c r="DD1605" s="24"/>
      <c r="DE1605" s="24"/>
      <c r="DF1605" s="24"/>
      <c r="DG1605" s="24"/>
      <c r="DH1605" s="24"/>
      <c r="DI1605" s="24"/>
      <c r="DJ1605" s="24"/>
      <c r="DK1605" s="24"/>
      <c r="DL1605" s="24"/>
      <c r="DM1605" s="24"/>
      <c r="DN1605" s="24"/>
      <c r="DO1605" s="24"/>
      <c r="DP1605" s="24"/>
      <c r="DQ1605" s="24"/>
      <c r="DR1605" s="24"/>
      <c r="DS1605" s="24"/>
      <c r="DT1605" s="24"/>
      <c r="DU1605" s="24"/>
      <c r="DV1605" s="24"/>
      <c r="DW1605" s="24"/>
      <c r="DX1605" s="24"/>
      <c r="DY1605" s="24"/>
      <c r="DZ1605" s="24"/>
      <c r="EA1605" s="24"/>
      <c r="EB1605" s="24"/>
      <c r="EC1605" s="24"/>
      <c r="ED1605" s="24"/>
      <c r="EE1605" s="24"/>
      <c r="EF1605" s="24"/>
      <c r="EG1605" s="24"/>
      <c r="EH1605" s="24"/>
      <c r="EI1605" s="24"/>
      <c r="EJ1605" s="24"/>
      <c r="EK1605" s="24"/>
      <c r="EL1605" s="24"/>
      <c r="EM1605" s="24"/>
      <c r="EN1605" s="24"/>
      <c r="EO1605" s="24"/>
      <c r="EP1605" s="24"/>
      <c r="EQ1605" s="24"/>
      <c r="ER1605" s="24"/>
      <c r="ES1605" s="24"/>
      <c r="ET1605" s="24"/>
      <c r="EU1605" s="24"/>
      <c r="EV1605" s="24"/>
      <c r="EW1605" s="24"/>
      <c r="EX1605" s="24"/>
      <c r="EY1605" s="24"/>
      <c r="EZ1605" s="24"/>
      <c r="FA1605" s="24"/>
      <c r="FB1605" s="24"/>
      <c r="FC1605" s="24"/>
      <c r="FD1605" s="24"/>
      <c r="FE1605" s="24"/>
      <c r="FF1605" s="24"/>
      <c r="FG1605" s="24"/>
      <c r="FH1605" s="24"/>
      <c r="FI1605" s="24"/>
      <c r="FJ1605" s="24"/>
      <c r="FK1605" s="24"/>
      <c r="FL1605" s="24"/>
      <c r="FM1605" s="24"/>
      <c r="FN1605" s="24"/>
      <c r="FO1605" s="24"/>
      <c r="FP1605" s="24"/>
      <c r="FQ1605" s="24"/>
      <c r="FR1605" s="24"/>
      <c r="FS1605" s="24"/>
      <c r="FT1605" s="24"/>
      <c r="FU1605" s="24"/>
      <c r="FV1605" s="24"/>
      <c r="FW1605" s="24"/>
      <c r="FX1605" s="24"/>
      <c r="FY1605" s="24"/>
      <c r="FZ1605" s="24"/>
      <c r="GA1605" s="24"/>
      <c r="GB1605" s="24"/>
      <c r="GC1605" s="24"/>
      <c r="GD1605" s="24"/>
      <c r="GE1605" s="24"/>
      <c r="GF1605" s="24"/>
      <c r="GG1605" s="24"/>
      <c r="GH1605" s="24"/>
      <c r="GI1605" s="24"/>
      <c r="GJ1605" s="24"/>
      <c r="GK1605" s="24"/>
      <c r="GL1605" s="24"/>
      <c r="GM1605" s="24"/>
      <c r="GN1605" s="24"/>
      <c r="GO1605" s="24"/>
      <c r="GP1605" s="24"/>
      <c r="GQ1605" s="24"/>
      <c r="GR1605" s="24"/>
      <c r="GS1605" s="24"/>
      <c r="GT1605" s="24"/>
      <c r="GU1605" s="24"/>
      <c r="GV1605" s="24"/>
      <c r="GW1605" s="24"/>
      <c r="GX1605" s="24"/>
      <c r="GY1605" s="24"/>
      <c r="GZ1605" s="24"/>
      <c r="HA1605" s="24"/>
      <c r="HB1605" s="24"/>
      <c r="HC1605" s="24"/>
      <c r="HD1605" s="24"/>
      <c r="HE1605" s="24"/>
      <c r="HF1605" s="24"/>
      <c r="HG1605" s="24"/>
    </row>
    <row r="1606" spans="1:215" ht="13.5" customHeight="1" x14ac:dyDescent="0.2">
      <c r="A1606" s="24"/>
      <c r="B1606" s="24"/>
      <c r="C1606" s="125"/>
      <c r="D1606" s="125"/>
      <c r="O1606" s="24"/>
      <c r="P1606" s="24"/>
      <c r="Q1606" s="125"/>
      <c r="R1606" s="24"/>
      <c r="S1606" s="108"/>
      <c r="T1606" s="108"/>
      <c r="U1606" s="108"/>
      <c r="V1606" s="108"/>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24"/>
      <c r="CA1606" s="24"/>
      <c r="CB1606" s="24"/>
      <c r="CC1606" s="24"/>
      <c r="CD1606" s="24"/>
      <c r="CE1606" s="24"/>
      <c r="CF1606" s="24"/>
      <c r="CG1606" s="24"/>
      <c r="CH1606" s="24"/>
      <c r="CI1606" s="24"/>
      <c r="CJ1606" s="24"/>
      <c r="CK1606" s="24"/>
      <c r="CL1606" s="24"/>
      <c r="CM1606" s="24"/>
      <c r="CN1606" s="24"/>
      <c r="CO1606" s="24"/>
      <c r="CP1606" s="24"/>
      <c r="CQ1606" s="24"/>
      <c r="CR1606" s="24"/>
      <c r="CS1606" s="24"/>
      <c r="CT1606" s="24"/>
      <c r="CU1606" s="24"/>
      <c r="CV1606" s="24"/>
      <c r="CW1606" s="24"/>
      <c r="CX1606" s="24"/>
      <c r="CY1606" s="24"/>
      <c r="CZ1606" s="24"/>
      <c r="DA1606" s="24"/>
      <c r="DB1606" s="24"/>
      <c r="DC1606" s="24"/>
      <c r="DD1606" s="24"/>
      <c r="DE1606" s="24"/>
      <c r="DF1606" s="24"/>
      <c r="DG1606" s="24"/>
      <c r="DH1606" s="24"/>
      <c r="DI1606" s="24"/>
      <c r="DJ1606" s="24"/>
      <c r="DK1606" s="24"/>
      <c r="DL1606" s="24"/>
      <c r="DM1606" s="24"/>
      <c r="DN1606" s="24"/>
      <c r="DO1606" s="24"/>
      <c r="DP1606" s="24"/>
      <c r="DQ1606" s="24"/>
      <c r="DR1606" s="24"/>
      <c r="DS1606" s="24"/>
      <c r="DT1606" s="24"/>
      <c r="DU1606" s="24"/>
      <c r="DV1606" s="24"/>
      <c r="DW1606" s="24"/>
      <c r="DX1606" s="24"/>
      <c r="DY1606" s="24"/>
      <c r="DZ1606" s="24"/>
      <c r="EA1606" s="24"/>
      <c r="EB1606" s="24"/>
      <c r="EC1606" s="24"/>
      <c r="ED1606" s="24"/>
      <c r="EE1606" s="24"/>
      <c r="EF1606" s="24"/>
      <c r="EG1606" s="24"/>
      <c r="EH1606" s="24"/>
      <c r="EI1606" s="24"/>
      <c r="EJ1606" s="24"/>
      <c r="EK1606" s="24"/>
      <c r="EL1606" s="24"/>
      <c r="EM1606" s="24"/>
      <c r="EN1606" s="24"/>
      <c r="EO1606" s="24"/>
      <c r="EP1606" s="24"/>
      <c r="EQ1606" s="24"/>
      <c r="ER1606" s="24"/>
      <c r="ES1606" s="24"/>
      <c r="ET1606" s="24"/>
      <c r="EU1606" s="24"/>
      <c r="EV1606" s="24"/>
      <c r="EW1606" s="24"/>
      <c r="EX1606" s="24"/>
      <c r="EY1606" s="24"/>
      <c r="EZ1606" s="24"/>
      <c r="FA1606" s="24"/>
      <c r="FB1606" s="24"/>
      <c r="FC1606" s="24"/>
      <c r="FD1606" s="24"/>
      <c r="FE1606" s="24"/>
      <c r="FF1606" s="24"/>
      <c r="FG1606" s="24"/>
      <c r="FH1606" s="24"/>
      <c r="FI1606" s="24"/>
      <c r="FJ1606" s="24"/>
      <c r="FK1606" s="24"/>
      <c r="FL1606" s="24"/>
      <c r="FM1606" s="24"/>
      <c r="FN1606" s="24"/>
      <c r="FO1606" s="24"/>
      <c r="FP1606" s="24"/>
      <c r="FQ1606" s="24"/>
      <c r="FR1606" s="24"/>
      <c r="FS1606" s="24"/>
      <c r="FT1606" s="24"/>
      <c r="FU1606" s="24"/>
      <c r="FV1606" s="24"/>
      <c r="FW1606" s="24"/>
      <c r="FX1606" s="24"/>
      <c r="FY1606" s="24"/>
      <c r="FZ1606" s="24"/>
      <c r="GA1606" s="24"/>
      <c r="GB1606" s="24"/>
      <c r="GC1606" s="24"/>
      <c r="GD1606" s="24"/>
      <c r="GE1606" s="24"/>
      <c r="GF1606" s="24"/>
      <c r="GG1606" s="24"/>
      <c r="GH1606" s="24"/>
      <c r="GI1606" s="24"/>
      <c r="GJ1606" s="24"/>
      <c r="GK1606" s="24"/>
      <c r="GL1606" s="24"/>
      <c r="GM1606" s="24"/>
      <c r="GN1606" s="24"/>
      <c r="GO1606" s="24"/>
      <c r="GP1606" s="24"/>
      <c r="GQ1606" s="24"/>
      <c r="GR1606" s="24"/>
      <c r="GS1606" s="24"/>
      <c r="GT1606" s="24"/>
      <c r="GU1606" s="24"/>
      <c r="GV1606" s="24"/>
      <c r="GW1606" s="24"/>
      <c r="GX1606" s="24"/>
      <c r="GY1606" s="24"/>
      <c r="GZ1606" s="24"/>
      <c r="HA1606" s="24"/>
      <c r="HB1606" s="24"/>
      <c r="HC1606" s="24"/>
      <c r="HD1606" s="24"/>
      <c r="HE1606" s="24"/>
      <c r="HF1606" s="24"/>
      <c r="HG1606" s="24"/>
    </row>
    <row r="1607" spans="1:215" ht="13.5" customHeight="1" x14ac:dyDescent="0.2">
      <c r="A1607" s="24"/>
      <c r="B1607" s="24"/>
      <c r="C1607" s="125"/>
      <c r="D1607" s="125"/>
      <c r="O1607" s="24"/>
      <c r="P1607" s="24"/>
      <c r="Q1607" s="125"/>
      <c r="R1607" s="24"/>
      <c r="S1607" s="108"/>
      <c r="T1607" s="108"/>
      <c r="U1607" s="108"/>
      <c r="V1607" s="108"/>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c r="BY1607" s="24"/>
      <c r="BZ1607" s="24"/>
      <c r="CA1607" s="24"/>
      <c r="CB1607" s="24"/>
      <c r="CC1607" s="24"/>
      <c r="CD1607" s="24"/>
      <c r="CE1607" s="24"/>
      <c r="CF1607" s="24"/>
      <c r="CG1607" s="24"/>
      <c r="CH1607" s="24"/>
      <c r="CI1607" s="24"/>
      <c r="CJ1607" s="24"/>
      <c r="CK1607" s="24"/>
      <c r="CL1607" s="24"/>
      <c r="CM1607" s="24"/>
      <c r="CN1607" s="24"/>
      <c r="CO1607" s="24"/>
      <c r="CP1607" s="24"/>
      <c r="CQ1607" s="24"/>
      <c r="CR1607" s="24"/>
      <c r="CS1607" s="24"/>
      <c r="CT1607" s="24"/>
      <c r="CU1607" s="24"/>
      <c r="CV1607" s="24"/>
      <c r="CW1607" s="24"/>
      <c r="CX1607" s="24"/>
      <c r="CY1607" s="24"/>
      <c r="CZ1607" s="24"/>
      <c r="DA1607" s="24"/>
      <c r="DB1607" s="24"/>
      <c r="DC1607" s="24"/>
      <c r="DD1607" s="24"/>
      <c r="DE1607" s="24"/>
      <c r="DF1607" s="24"/>
      <c r="DG1607" s="24"/>
      <c r="DH1607" s="24"/>
      <c r="DI1607" s="24"/>
      <c r="DJ1607" s="24"/>
      <c r="DK1607" s="24"/>
      <c r="DL1607" s="24"/>
      <c r="DM1607" s="24"/>
      <c r="DN1607" s="24"/>
      <c r="DO1607" s="24"/>
      <c r="DP1607" s="24"/>
      <c r="DQ1607" s="24"/>
      <c r="DR1607" s="24"/>
      <c r="DS1607" s="24"/>
      <c r="DT1607" s="24"/>
      <c r="DU1607" s="24"/>
      <c r="DV1607" s="24"/>
      <c r="DW1607" s="24"/>
      <c r="DX1607" s="24"/>
      <c r="DY1607" s="24"/>
      <c r="DZ1607" s="24"/>
      <c r="EA1607" s="24"/>
      <c r="EB1607" s="24"/>
      <c r="EC1607" s="24"/>
      <c r="ED1607" s="24"/>
      <c r="EE1607" s="24"/>
      <c r="EF1607" s="24"/>
      <c r="EG1607" s="24"/>
      <c r="EH1607" s="24"/>
      <c r="EI1607" s="24"/>
      <c r="EJ1607" s="24"/>
      <c r="EK1607" s="24"/>
      <c r="EL1607" s="24"/>
      <c r="EM1607" s="24"/>
      <c r="EN1607" s="24"/>
      <c r="EO1607" s="24"/>
      <c r="EP1607" s="24"/>
      <c r="EQ1607" s="24"/>
      <c r="ER1607" s="24"/>
      <c r="ES1607" s="24"/>
      <c r="ET1607" s="24"/>
      <c r="EU1607" s="24"/>
      <c r="EV1607" s="24"/>
      <c r="EW1607" s="24"/>
      <c r="EX1607" s="24"/>
      <c r="EY1607" s="24"/>
      <c r="EZ1607" s="24"/>
      <c r="FA1607" s="24"/>
      <c r="FB1607" s="24"/>
      <c r="FC1607" s="24"/>
      <c r="FD1607" s="24"/>
      <c r="FE1607" s="24"/>
      <c r="FF1607" s="24"/>
      <c r="FG1607" s="24"/>
      <c r="FH1607" s="24"/>
      <c r="FI1607" s="24"/>
      <c r="FJ1607" s="24"/>
      <c r="FK1607" s="24"/>
      <c r="FL1607" s="24"/>
      <c r="FM1607" s="24"/>
      <c r="FN1607" s="24"/>
      <c r="FO1607" s="24"/>
      <c r="FP1607" s="24"/>
      <c r="FQ1607" s="24"/>
      <c r="FR1607" s="24"/>
      <c r="FS1607" s="24"/>
      <c r="FT1607" s="24"/>
      <c r="FU1607" s="24"/>
      <c r="FV1607" s="24"/>
      <c r="FW1607" s="24"/>
      <c r="FX1607" s="24"/>
      <c r="FY1607" s="24"/>
      <c r="FZ1607" s="24"/>
      <c r="GA1607" s="24"/>
      <c r="GB1607" s="24"/>
      <c r="GC1607" s="24"/>
      <c r="GD1607" s="24"/>
      <c r="GE1607" s="24"/>
      <c r="GF1607" s="24"/>
      <c r="GG1607" s="24"/>
      <c r="GH1607" s="24"/>
      <c r="GI1607" s="24"/>
      <c r="GJ1607" s="24"/>
      <c r="GK1607" s="24"/>
      <c r="GL1607" s="24"/>
      <c r="GM1607" s="24"/>
      <c r="GN1607" s="24"/>
      <c r="GO1607" s="24"/>
      <c r="GP1607" s="24"/>
      <c r="GQ1607" s="24"/>
      <c r="GR1607" s="24"/>
      <c r="GS1607" s="24"/>
      <c r="GT1607" s="24"/>
      <c r="GU1607" s="24"/>
      <c r="GV1607" s="24"/>
      <c r="GW1607" s="24"/>
      <c r="GX1607" s="24"/>
      <c r="GY1607" s="24"/>
      <c r="GZ1607" s="24"/>
      <c r="HA1607" s="24"/>
      <c r="HB1607" s="24"/>
      <c r="HC1607" s="24"/>
      <c r="HD1607" s="24"/>
      <c r="HE1607" s="24"/>
      <c r="HF1607" s="24"/>
      <c r="HG1607" s="24"/>
    </row>
    <row r="1608" spans="1:215" ht="13.5" customHeight="1" x14ac:dyDescent="0.2">
      <c r="A1608" s="24"/>
      <c r="B1608" s="24"/>
      <c r="C1608" s="125"/>
      <c r="D1608" s="125"/>
      <c r="O1608" s="24"/>
      <c r="P1608" s="24"/>
      <c r="Q1608" s="125"/>
      <c r="R1608" s="24"/>
      <c r="S1608" s="108"/>
      <c r="T1608" s="108"/>
      <c r="U1608" s="108"/>
      <c r="V1608" s="108"/>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c r="BY1608" s="24"/>
      <c r="BZ1608" s="24"/>
      <c r="CA1608" s="24"/>
      <c r="CB1608" s="24"/>
      <c r="CC1608" s="24"/>
      <c r="CD1608" s="24"/>
      <c r="CE1608" s="24"/>
      <c r="CF1608" s="24"/>
      <c r="CG1608" s="24"/>
      <c r="CH1608" s="24"/>
      <c r="CI1608" s="24"/>
      <c r="CJ1608" s="24"/>
      <c r="CK1608" s="24"/>
      <c r="CL1608" s="24"/>
      <c r="CM1608" s="24"/>
      <c r="CN1608" s="24"/>
      <c r="CO1608" s="24"/>
      <c r="CP1608" s="24"/>
      <c r="CQ1608" s="24"/>
      <c r="CR1608" s="24"/>
      <c r="CS1608" s="24"/>
      <c r="CT1608" s="24"/>
      <c r="CU1608" s="24"/>
      <c r="CV1608" s="24"/>
      <c r="CW1608" s="24"/>
      <c r="CX1608" s="24"/>
      <c r="CY1608" s="24"/>
      <c r="CZ1608" s="24"/>
      <c r="DA1608" s="24"/>
      <c r="DB1608" s="24"/>
      <c r="DC1608" s="24"/>
      <c r="DD1608" s="24"/>
      <c r="DE1608" s="24"/>
      <c r="DF1608" s="24"/>
      <c r="DG1608" s="24"/>
      <c r="DH1608" s="24"/>
      <c r="DI1608" s="24"/>
      <c r="DJ1608" s="24"/>
      <c r="DK1608" s="24"/>
      <c r="DL1608" s="24"/>
      <c r="DM1608" s="24"/>
      <c r="DN1608" s="24"/>
      <c r="DO1608" s="24"/>
      <c r="DP1608" s="24"/>
      <c r="DQ1608" s="24"/>
      <c r="DR1608" s="24"/>
      <c r="DS1608" s="24"/>
      <c r="DT1608" s="24"/>
      <c r="DU1608" s="24"/>
      <c r="DV1608" s="24"/>
      <c r="DW1608" s="24"/>
      <c r="DX1608" s="24"/>
      <c r="DY1608" s="24"/>
      <c r="DZ1608" s="24"/>
      <c r="EA1608" s="24"/>
      <c r="EB1608" s="24"/>
      <c r="EC1608" s="24"/>
      <c r="ED1608" s="24"/>
      <c r="EE1608" s="24"/>
      <c r="EF1608" s="24"/>
      <c r="EG1608" s="24"/>
      <c r="EH1608" s="24"/>
      <c r="EI1608" s="24"/>
      <c r="EJ1608" s="24"/>
      <c r="EK1608" s="24"/>
      <c r="EL1608" s="24"/>
      <c r="EM1608" s="24"/>
      <c r="EN1608" s="24"/>
      <c r="EO1608" s="24"/>
      <c r="EP1608" s="24"/>
      <c r="EQ1608" s="24"/>
      <c r="ER1608" s="24"/>
      <c r="ES1608" s="24"/>
      <c r="ET1608" s="24"/>
      <c r="EU1608" s="24"/>
      <c r="EV1608" s="24"/>
      <c r="EW1608" s="24"/>
      <c r="EX1608" s="24"/>
      <c r="EY1608" s="24"/>
      <c r="EZ1608" s="24"/>
      <c r="FA1608" s="24"/>
      <c r="FB1608" s="24"/>
      <c r="FC1608" s="24"/>
      <c r="FD1608" s="24"/>
      <c r="FE1608" s="24"/>
      <c r="FF1608" s="24"/>
      <c r="FG1608" s="24"/>
      <c r="FH1608" s="24"/>
      <c r="FI1608" s="24"/>
      <c r="FJ1608" s="24"/>
      <c r="FK1608" s="24"/>
      <c r="FL1608" s="24"/>
      <c r="FM1608" s="24"/>
      <c r="FN1608" s="24"/>
      <c r="FO1608" s="24"/>
      <c r="FP1608" s="24"/>
      <c r="FQ1608" s="24"/>
      <c r="FR1608" s="24"/>
      <c r="FS1608" s="24"/>
      <c r="FT1608" s="24"/>
      <c r="FU1608" s="24"/>
      <c r="FV1608" s="24"/>
      <c r="FW1608" s="24"/>
      <c r="FX1608" s="24"/>
      <c r="FY1608" s="24"/>
      <c r="FZ1608" s="24"/>
      <c r="GA1608" s="24"/>
      <c r="GB1608" s="24"/>
      <c r="GC1608" s="24"/>
      <c r="GD1608" s="24"/>
      <c r="GE1608" s="24"/>
      <c r="GF1608" s="24"/>
      <c r="GG1608" s="24"/>
      <c r="GH1608" s="24"/>
      <c r="GI1608" s="24"/>
      <c r="GJ1608" s="24"/>
      <c r="GK1608" s="24"/>
      <c r="GL1608" s="24"/>
      <c r="GM1608" s="24"/>
      <c r="GN1608" s="24"/>
      <c r="GO1608" s="24"/>
      <c r="GP1608" s="24"/>
      <c r="GQ1608" s="24"/>
      <c r="GR1608" s="24"/>
      <c r="GS1608" s="24"/>
      <c r="GT1608" s="24"/>
      <c r="GU1608" s="24"/>
      <c r="GV1608" s="24"/>
      <c r="GW1608" s="24"/>
      <c r="GX1608" s="24"/>
      <c r="GY1608" s="24"/>
      <c r="GZ1608" s="24"/>
      <c r="HA1608" s="24"/>
      <c r="HB1608" s="24"/>
      <c r="HC1608" s="24"/>
      <c r="HD1608" s="24"/>
      <c r="HE1608" s="24"/>
      <c r="HF1608" s="24"/>
      <c r="HG1608" s="24"/>
    </row>
    <row r="1609" spans="1:215" ht="13.5" customHeight="1" x14ac:dyDescent="0.2">
      <c r="A1609" s="24"/>
      <c r="B1609" s="24"/>
      <c r="C1609" s="125"/>
      <c r="D1609" s="125"/>
      <c r="O1609" s="24"/>
      <c r="P1609" s="24"/>
      <c r="Q1609" s="125"/>
      <c r="R1609" s="24"/>
      <c r="S1609" s="108"/>
      <c r="T1609" s="108"/>
      <c r="U1609" s="108"/>
      <c r="V1609" s="108"/>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c r="BY1609" s="24"/>
      <c r="BZ1609" s="24"/>
      <c r="CA1609" s="24"/>
      <c r="CB1609" s="24"/>
      <c r="CC1609" s="24"/>
      <c r="CD1609" s="24"/>
      <c r="CE1609" s="24"/>
      <c r="CF1609" s="24"/>
      <c r="CG1609" s="24"/>
      <c r="CH1609" s="24"/>
      <c r="CI1609" s="24"/>
      <c r="CJ1609" s="24"/>
      <c r="CK1609" s="24"/>
      <c r="CL1609" s="24"/>
      <c r="CM1609" s="24"/>
      <c r="CN1609" s="24"/>
      <c r="CO1609" s="24"/>
      <c r="CP1609" s="24"/>
      <c r="CQ1609" s="24"/>
      <c r="CR1609" s="24"/>
      <c r="CS1609" s="24"/>
      <c r="CT1609" s="24"/>
      <c r="CU1609" s="24"/>
      <c r="CV1609" s="24"/>
      <c r="CW1609" s="24"/>
      <c r="CX1609" s="24"/>
      <c r="CY1609" s="24"/>
      <c r="CZ1609" s="24"/>
      <c r="DA1609" s="24"/>
      <c r="DB1609" s="24"/>
      <c r="DC1609" s="24"/>
      <c r="DD1609" s="24"/>
      <c r="DE1609" s="24"/>
      <c r="DF1609" s="24"/>
      <c r="DG1609" s="24"/>
      <c r="DH1609" s="24"/>
      <c r="DI1609" s="24"/>
      <c r="DJ1609" s="24"/>
      <c r="DK1609" s="24"/>
      <c r="DL1609" s="24"/>
      <c r="DM1609" s="24"/>
      <c r="DN1609" s="24"/>
      <c r="DO1609" s="24"/>
      <c r="DP1609" s="24"/>
      <c r="DQ1609" s="24"/>
      <c r="DR1609" s="24"/>
      <c r="DS1609" s="24"/>
      <c r="DT1609" s="24"/>
      <c r="DU1609" s="24"/>
      <c r="DV1609" s="24"/>
      <c r="DW1609" s="24"/>
      <c r="DX1609" s="24"/>
      <c r="DY1609" s="24"/>
      <c r="DZ1609" s="24"/>
      <c r="EA1609" s="24"/>
      <c r="EB1609" s="24"/>
      <c r="EC1609" s="24"/>
      <c r="ED1609" s="24"/>
      <c r="EE1609" s="24"/>
      <c r="EF1609" s="24"/>
      <c r="EG1609" s="24"/>
      <c r="EH1609" s="24"/>
      <c r="EI1609" s="24"/>
      <c r="EJ1609" s="24"/>
      <c r="EK1609" s="24"/>
      <c r="EL1609" s="24"/>
      <c r="EM1609" s="24"/>
      <c r="EN1609" s="24"/>
      <c r="EO1609" s="24"/>
      <c r="EP1609" s="24"/>
      <c r="EQ1609" s="24"/>
      <c r="ER1609" s="24"/>
      <c r="ES1609" s="24"/>
      <c r="ET1609" s="24"/>
      <c r="EU1609" s="24"/>
      <c r="EV1609" s="24"/>
      <c r="EW1609" s="24"/>
      <c r="EX1609" s="24"/>
      <c r="EY1609" s="24"/>
      <c r="EZ1609" s="24"/>
      <c r="FA1609" s="24"/>
      <c r="FB1609" s="24"/>
      <c r="FC1609" s="24"/>
      <c r="FD1609" s="24"/>
      <c r="FE1609" s="24"/>
      <c r="FF1609" s="24"/>
      <c r="FG1609" s="24"/>
      <c r="FH1609" s="24"/>
      <c r="FI1609" s="24"/>
      <c r="FJ1609" s="24"/>
      <c r="FK1609" s="24"/>
      <c r="FL1609" s="24"/>
      <c r="FM1609" s="24"/>
      <c r="FN1609" s="24"/>
      <c r="FO1609" s="24"/>
      <c r="FP1609" s="24"/>
      <c r="FQ1609" s="24"/>
      <c r="FR1609" s="24"/>
      <c r="FS1609" s="24"/>
      <c r="FT1609" s="24"/>
      <c r="FU1609" s="24"/>
      <c r="FV1609" s="24"/>
      <c r="FW1609" s="24"/>
      <c r="FX1609" s="24"/>
      <c r="FY1609" s="24"/>
      <c r="FZ1609" s="24"/>
      <c r="GA1609" s="24"/>
      <c r="GB1609" s="24"/>
      <c r="GC1609" s="24"/>
      <c r="GD1609" s="24"/>
      <c r="GE1609" s="24"/>
      <c r="GF1609" s="24"/>
      <c r="GG1609" s="24"/>
      <c r="GH1609" s="24"/>
      <c r="GI1609" s="24"/>
      <c r="GJ1609" s="24"/>
      <c r="GK1609" s="24"/>
      <c r="GL1609" s="24"/>
      <c r="GM1609" s="24"/>
      <c r="GN1609" s="24"/>
      <c r="GO1609" s="24"/>
      <c r="GP1609" s="24"/>
      <c r="GQ1609" s="24"/>
      <c r="GR1609" s="24"/>
      <c r="GS1609" s="24"/>
      <c r="GT1609" s="24"/>
      <c r="GU1609" s="24"/>
      <c r="GV1609" s="24"/>
      <c r="GW1609" s="24"/>
      <c r="GX1609" s="24"/>
      <c r="GY1609" s="24"/>
      <c r="GZ1609" s="24"/>
      <c r="HA1609" s="24"/>
      <c r="HB1609" s="24"/>
      <c r="HC1609" s="24"/>
      <c r="HD1609" s="24"/>
      <c r="HE1609" s="24"/>
      <c r="HF1609" s="24"/>
      <c r="HG1609" s="24"/>
    </row>
    <row r="1610" spans="1:215" ht="13.5" customHeight="1" x14ac:dyDescent="0.2">
      <c r="A1610" s="24"/>
      <c r="B1610" s="24"/>
      <c r="C1610" s="125"/>
      <c r="D1610" s="125"/>
      <c r="O1610" s="24"/>
      <c r="P1610" s="24"/>
      <c r="Q1610" s="125"/>
      <c r="R1610" s="24"/>
      <c r="S1610" s="108"/>
      <c r="T1610" s="108"/>
      <c r="U1610" s="108"/>
      <c r="V1610" s="108"/>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c r="BY1610" s="24"/>
      <c r="BZ1610" s="24"/>
      <c r="CA1610" s="24"/>
      <c r="CB1610" s="24"/>
      <c r="CC1610" s="24"/>
      <c r="CD1610" s="24"/>
      <c r="CE1610" s="24"/>
      <c r="CF1610" s="24"/>
      <c r="CG1610" s="24"/>
      <c r="CH1610" s="24"/>
      <c r="CI1610" s="24"/>
      <c r="CJ1610" s="24"/>
      <c r="CK1610" s="24"/>
      <c r="CL1610" s="24"/>
      <c r="CM1610" s="24"/>
      <c r="CN1610" s="24"/>
      <c r="CO1610" s="24"/>
      <c r="CP1610" s="24"/>
      <c r="CQ1610" s="24"/>
      <c r="CR1610" s="24"/>
      <c r="CS1610" s="24"/>
      <c r="CT1610" s="24"/>
      <c r="CU1610" s="24"/>
      <c r="CV1610" s="24"/>
      <c r="CW1610" s="24"/>
      <c r="CX1610" s="24"/>
      <c r="CY1610" s="24"/>
      <c r="CZ1610" s="24"/>
      <c r="DA1610" s="24"/>
      <c r="DB1610" s="24"/>
      <c r="DC1610" s="24"/>
      <c r="DD1610" s="24"/>
      <c r="DE1610" s="24"/>
      <c r="DF1610" s="24"/>
      <c r="DG1610" s="24"/>
      <c r="DH1610" s="24"/>
      <c r="DI1610" s="24"/>
      <c r="DJ1610" s="24"/>
      <c r="DK1610" s="24"/>
      <c r="DL1610" s="24"/>
      <c r="DM1610" s="24"/>
      <c r="DN1610" s="24"/>
      <c r="DO1610" s="24"/>
      <c r="DP1610" s="24"/>
      <c r="DQ1610" s="24"/>
      <c r="DR1610" s="24"/>
      <c r="DS1610" s="24"/>
      <c r="DT1610" s="24"/>
      <c r="DU1610" s="24"/>
      <c r="DV1610" s="24"/>
      <c r="DW1610" s="24"/>
      <c r="DX1610" s="24"/>
      <c r="DY1610" s="24"/>
      <c r="DZ1610" s="24"/>
      <c r="EA1610" s="24"/>
      <c r="EB1610" s="24"/>
      <c r="EC1610" s="24"/>
      <c r="ED1610" s="24"/>
      <c r="EE1610" s="24"/>
      <c r="EF1610" s="24"/>
      <c r="EG1610" s="24"/>
      <c r="EH1610" s="24"/>
      <c r="EI1610" s="24"/>
      <c r="EJ1610" s="24"/>
      <c r="EK1610" s="24"/>
      <c r="EL1610" s="24"/>
      <c r="EM1610" s="24"/>
      <c r="EN1610" s="24"/>
      <c r="EO1610" s="24"/>
      <c r="EP1610" s="24"/>
      <c r="EQ1610" s="24"/>
      <c r="ER1610" s="24"/>
      <c r="ES1610" s="24"/>
      <c r="ET1610" s="24"/>
      <c r="EU1610" s="24"/>
      <c r="EV1610" s="24"/>
      <c r="EW1610" s="24"/>
      <c r="EX1610" s="24"/>
      <c r="EY1610" s="24"/>
      <c r="EZ1610" s="24"/>
      <c r="FA1610" s="24"/>
      <c r="FB1610" s="24"/>
      <c r="FC1610" s="24"/>
      <c r="FD1610" s="24"/>
      <c r="FE1610" s="24"/>
      <c r="FF1610" s="24"/>
      <c r="FG1610" s="24"/>
      <c r="FH1610" s="24"/>
      <c r="FI1610" s="24"/>
      <c r="FJ1610" s="24"/>
      <c r="FK1610" s="24"/>
      <c r="FL1610" s="24"/>
      <c r="FM1610" s="24"/>
      <c r="FN1610" s="24"/>
      <c r="FO1610" s="24"/>
      <c r="FP1610" s="24"/>
      <c r="FQ1610" s="24"/>
      <c r="FR1610" s="24"/>
      <c r="FS1610" s="24"/>
      <c r="FT1610" s="24"/>
      <c r="FU1610" s="24"/>
      <c r="FV1610" s="24"/>
      <c r="FW1610" s="24"/>
      <c r="FX1610" s="24"/>
      <c r="FY1610" s="24"/>
      <c r="FZ1610" s="24"/>
      <c r="GA1610" s="24"/>
      <c r="GB1610" s="24"/>
      <c r="GC1610" s="24"/>
      <c r="GD1610" s="24"/>
      <c r="GE1610" s="24"/>
      <c r="GF1610" s="24"/>
      <c r="GG1610" s="24"/>
      <c r="GH1610" s="24"/>
      <c r="GI1610" s="24"/>
      <c r="GJ1610" s="24"/>
      <c r="GK1610" s="24"/>
      <c r="GL1610" s="24"/>
      <c r="GM1610" s="24"/>
      <c r="GN1610" s="24"/>
      <c r="GO1610" s="24"/>
      <c r="GP1610" s="24"/>
      <c r="GQ1610" s="24"/>
      <c r="GR1610" s="24"/>
      <c r="GS1610" s="24"/>
      <c r="GT1610" s="24"/>
      <c r="GU1610" s="24"/>
      <c r="GV1610" s="24"/>
      <c r="GW1610" s="24"/>
      <c r="GX1610" s="24"/>
      <c r="GY1610" s="24"/>
      <c r="GZ1610" s="24"/>
      <c r="HA1610" s="24"/>
      <c r="HB1610" s="24"/>
      <c r="HC1610" s="24"/>
      <c r="HD1610" s="24"/>
      <c r="HE1610" s="24"/>
      <c r="HF1610" s="24"/>
      <c r="HG1610" s="24"/>
    </row>
    <row r="1611" spans="1:215" ht="13.5" customHeight="1" x14ac:dyDescent="0.2">
      <c r="A1611" s="24"/>
      <c r="B1611" s="24"/>
      <c r="C1611" s="125"/>
      <c r="D1611" s="125"/>
      <c r="O1611" s="24"/>
      <c r="P1611" s="24"/>
      <c r="Q1611" s="125"/>
      <c r="R1611" s="24"/>
      <c r="S1611" s="108"/>
      <c r="T1611" s="108"/>
      <c r="U1611" s="108"/>
      <c r="V1611" s="108"/>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c r="BY1611" s="24"/>
      <c r="BZ1611" s="24"/>
      <c r="CA1611" s="24"/>
      <c r="CB1611" s="24"/>
      <c r="CC1611" s="24"/>
      <c r="CD1611" s="24"/>
      <c r="CE1611" s="24"/>
      <c r="CF1611" s="24"/>
      <c r="CG1611" s="24"/>
      <c r="CH1611" s="24"/>
      <c r="CI1611" s="24"/>
      <c r="CJ1611" s="24"/>
      <c r="CK1611" s="24"/>
      <c r="CL1611" s="24"/>
      <c r="CM1611" s="24"/>
      <c r="CN1611" s="24"/>
      <c r="CO1611" s="24"/>
      <c r="CP1611" s="24"/>
      <c r="CQ1611" s="24"/>
      <c r="CR1611" s="24"/>
      <c r="CS1611" s="24"/>
      <c r="CT1611" s="24"/>
      <c r="CU1611" s="24"/>
      <c r="CV1611" s="24"/>
      <c r="CW1611" s="24"/>
      <c r="CX1611" s="24"/>
      <c r="CY1611" s="24"/>
      <c r="CZ1611" s="24"/>
      <c r="DA1611" s="24"/>
      <c r="DB1611" s="24"/>
      <c r="DC1611" s="24"/>
      <c r="DD1611" s="24"/>
      <c r="DE1611" s="24"/>
      <c r="DF1611" s="24"/>
      <c r="DG1611" s="24"/>
      <c r="DH1611" s="24"/>
      <c r="DI1611" s="24"/>
      <c r="DJ1611" s="24"/>
      <c r="DK1611" s="24"/>
      <c r="DL1611" s="24"/>
      <c r="DM1611" s="24"/>
      <c r="DN1611" s="24"/>
      <c r="DO1611" s="24"/>
      <c r="DP1611" s="24"/>
      <c r="DQ1611" s="24"/>
      <c r="DR1611" s="24"/>
      <c r="DS1611" s="24"/>
      <c r="DT1611" s="24"/>
      <c r="DU1611" s="24"/>
      <c r="DV1611" s="24"/>
      <c r="DW1611" s="24"/>
      <c r="DX1611" s="24"/>
      <c r="DY1611" s="24"/>
      <c r="DZ1611" s="24"/>
      <c r="EA1611" s="24"/>
      <c r="EB1611" s="24"/>
      <c r="EC1611" s="24"/>
      <c r="ED1611" s="24"/>
      <c r="EE1611" s="24"/>
      <c r="EF1611" s="24"/>
      <c r="EG1611" s="24"/>
      <c r="EH1611" s="24"/>
      <c r="EI1611" s="24"/>
      <c r="EJ1611" s="24"/>
      <c r="EK1611" s="24"/>
      <c r="EL1611" s="24"/>
      <c r="EM1611" s="24"/>
      <c r="EN1611" s="24"/>
      <c r="EO1611" s="24"/>
      <c r="EP1611" s="24"/>
      <c r="EQ1611" s="24"/>
      <c r="ER1611" s="24"/>
      <c r="ES1611" s="24"/>
      <c r="ET1611" s="24"/>
      <c r="EU1611" s="24"/>
      <c r="EV1611" s="24"/>
      <c r="EW1611" s="24"/>
      <c r="EX1611" s="24"/>
      <c r="EY1611" s="24"/>
      <c r="EZ1611" s="24"/>
      <c r="FA1611" s="24"/>
      <c r="FB1611" s="24"/>
      <c r="FC1611" s="24"/>
      <c r="FD1611" s="24"/>
      <c r="FE1611" s="24"/>
      <c r="FF1611" s="24"/>
      <c r="FG1611" s="24"/>
      <c r="FH1611" s="24"/>
      <c r="FI1611" s="24"/>
      <c r="FJ1611" s="24"/>
      <c r="FK1611" s="24"/>
      <c r="FL1611" s="24"/>
      <c r="FM1611" s="24"/>
      <c r="FN1611" s="24"/>
      <c r="FO1611" s="24"/>
      <c r="FP1611" s="24"/>
      <c r="FQ1611" s="24"/>
      <c r="FR1611" s="24"/>
      <c r="FS1611" s="24"/>
      <c r="FT1611" s="24"/>
      <c r="FU1611" s="24"/>
      <c r="FV1611" s="24"/>
      <c r="FW1611" s="24"/>
      <c r="FX1611" s="24"/>
      <c r="FY1611" s="24"/>
      <c r="FZ1611" s="24"/>
      <c r="GA1611" s="24"/>
      <c r="GB1611" s="24"/>
      <c r="GC1611" s="24"/>
      <c r="GD1611" s="24"/>
      <c r="GE1611" s="24"/>
      <c r="GF1611" s="24"/>
      <c r="GG1611" s="24"/>
      <c r="GH1611" s="24"/>
      <c r="GI1611" s="24"/>
      <c r="GJ1611" s="24"/>
      <c r="GK1611" s="24"/>
      <c r="GL1611" s="24"/>
      <c r="GM1611" s="24"/>
      <c r="GN1611" s="24"/>
      <c r="GO1611" s="24"/>
      <c r="GP1611" s="24"/>
      <c r="GQ1611" s="24"/>
      <c r="GR1611" s="24"/>
      <c r="GS1611" s="24"/>
      <c r="GT1611" s="24"/>
      <c r="GU1611" s="24"/>
      <c r="GV1611" s="24"/>
      <c r="GW1611" s="24"/>
      <c r="GX1611" s="24"/>
      <c r="GY1611" s="24"/>
      <c r="GZ1611" s="24"/>
      <c r="HA1611" s="24"/>
      <c r="HB1611" s="24"/>
      <c r="HC1611" s="24"/>
      <c r="HD1611" s="24"/>
      <c r="HE1611" s="24"/>
      <c r="HF1611" s="24"/>
      <c r="HG1611" s="24"/>
    </row>
    <row r="1612" spans="1:215" ht="13.5" customHeight="1" x14ac:dyDescent="0.2">
      <c r="A1612" s="24"/>
      <c r="B1612" s="24"/>
      <c r="C1612" s="125"/>
      <c r="D1612" s="125"/>
      <c r="O1612" s="24"/>
      <c r="P1612" s="24"/>
      <c r="Q1612" s="125"/>
      <c r="R1612" s="24"/>
      <c r="S1612" s="108"/>
      <c r="T1612" s="108"/>
      <c r="U1612" s="108"/>
      <c r="V1612" s="108"/>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c r="BY1612" s="24"/>
      <c r="BZ1612" s="24"/>
      <c r="CA1612" s="24"/>
      <c r="CB1612" s="24"/>
      <c r="CC1612" s="24"/>
      <c r="CD1612" s="24"/>
      <c r="CE1612" s="24"/>
      <c r="CF1612" s="24"/>
      <c r="CG1612" s="24"/>
      <c r="CH1612" s="24"/>
      <c r="CI1612" s="24"/>
      <c r="CJ1612" s="24"/>
      <c r="CK1612" s="24"/>
      <c r="CL1612" s="24"/>
      <c r="CM1612" s="24"/>
      <c r="CN1612" s="24"/>
      <c r="CO1612" s="24"/>
      <c r="CP1612" s="24"/>
      <c r="CQ1612" s="24"/>
      <c r="CR1612" s="24"/>
      <c r="CS1612" s="24"/>
      <c r="CT1612" s="24"/>
      <c r="CU1612" s="24"/>
      <c r="CV1612" s="24"/>
      <c r="CW1612" s="24"/>
      <c r="CX1612" s="24"/>
      <c r="CY1612" s="24"/>
      <c r="CZ1612" s="24"/>
      <c r="DA1612" s="24"/>
      <c r="DB1612" s="24"/>
      <c r="DC1612" s="24"/>
      <c r="DD1612" s="24"/>
      <c r="DE1612" s="24"/>
      <c r="DF1612" s="24"/>
      <c r="DG1612" s="24"/>
      <c r="DH1612" s="24"/>
      <c r="DI1612" s="24"/>
      <c r="DJ1612" s="24"/>
      <c r="DK1612" s="24"/>
      <c r="DL1612" s="24"/>
      <c r="DM1612" s="24"/>
      <c r="DN1612" s="24"/>
      <c r="DO1612" s="24"/>
      <c r="DP1612" s="24"/>
      <c r="DQ1612" s="24"/>
      <c r="DR1612" s="24"/>
      <c r="DS1612" s="24"/>
      <c r="DT1612" s="24"/>
      <c r="DU1612" s="24"/>
      <c r="DV1612" s="24"/>
      <c r="DW1612" s="24"/>
      <c r="DX1612" s="24"/>
      <c r="DY1612" s="24"/>
      <c r="DZ1612" s="24"/>
      <c r="EA1612" s="24"/>
      <c r="EB1612" s="24"/>
      <c r="EC1612" s="24"/>
      <c r="ED1612" s="24"/>
      <c r="EE1612" s="24"/>
      <c r="EF1612" s="24"/>
      <c r="EG1612" s="24"/>
      <c r="EH1612" s="24"/>
      <c r="EI1612" s="24"/>
      <c r="EJ1612" s="24"/>
      <c r="EK1612" s="24"/>
      <c r="EL1612" s="24"/>
      <c r="EM1612" s="24"/>
      <c r="EN1612" s="24"/>
      <c r="EO1612" s="24"/>
      <c r="EP1612" s="24"/>
      <c r="EQ1612" s="24"/>
      <c r="ER1612" s="24"/>
      <c r="ES1612" s="24"/>
      <c r="ET1612" s="24"/>
      <c r="EU1612" s="24"/>
      <c r="EV1612" s="24"/>
      <c r="EW1612" s="24"/>
      <c r="EX1612" s="24"/>
      <c r="EY1612" s="24"/>
      <c r="EZ1612" s="24"/>
      <c r="FA1612" s="24"/>
      <c r="FB1612" s="24"/>
      <c r="FC1612" s="24"/>
      <c r="FD1612" s="24"/>
      <c r="FE1612" s="24"/>
      <c r="FF1612" s="24"/>
      <c r="FG1612" s="24"/>
      <c r="FH1612" s="24"/>
      <c r="FI1612" s="24"/>
      <c r="FJ1612" s="24"/>
      <c r="FK1612" s="24"/>
      <c r="FL1612" s="24"/>
      <c r="FM1612" s="24"/>
      <c r="FN1612" s="24"/>
      <c r="FO1612" s="24"/>
      <c r="FP1612" s="24"/>
      <c r="FQ1612" s="24"/>
      <c r="FR1612" s="24"/>
      <c r="FS1612" s="24"/>
      <c r="FT1612" s="24"/>
      <c r="FU1612" s="24"/>
      <c r="FV1612" s="24"/>
      <c r="FW1612" s="24"/>
      <c r="FX1612" s="24"/>
      <c r="FY1612" s="24"/>
      <c r="FZ1612" s="24"/>
      <c r="GA1612" s="24"/>
      <c r="GB1612" s="24"/>
      <c r="GC1612" s="24"/>
      <c r="GD1612" s="24"/>
      <c r="GE1612" s="24"/>
      <c r="GF1612" s="24"/>
      <c r="GG1612" s="24"/>
      <c r="GH1612" s="24"/>
      <c r="GI1612" s="24"/>
      <c r="GJ1612" s="24"/>
      <c r="GK1612" s="24"/>
      <c r="GL1612" s="24"/>
      <c r="GM1612" s="24"/>
      <c r="GN1612" s="24"/>
      <c r="GO1612" s="24"/>
      <c r="GP1612" s="24"/>
      <c r="GQ1612" s="24"/>
      <c r="GR1612" s="24"/>
      <c r="GS1612" s="24"/>
      <c r="GT1612" s="24"/>
      <c r="GU1612" s="24"/>
      <c r="GV1612" s="24"/>
      <c r="GW1612" s="24"/>
      <c r="GX1612" s="24"/>
      <c r="GY1612" s="24"/>
      <c r="GZ1612" s="24"/>
      <c r="HA1612" s="24"/>
      <c r="HB1612" s="24"/>
      <c r="HC1612" s="24"/>
      <c r="HD1612" s="24"/>
      <c r="HE1612" s="24"/>
      <c r="HF1612" s="24"/>
      <c r="HG1612" s="24"/>
    </row>
    <row r="1613" spans="1:215" ht="13.5" customHeight="1" x14ac:dyDescent="0.2">
      <c r="A1613" s="24"/>
      <c r="B1613" s="24"/>
      <c r="C1613" s="125"/>
      <c r="D1613" s="125"/>
      <c r="O1613" s="24"/>
      <c r="P1613" s="24"/>
      <c r="Q1613" s="125"/>
      <c r="R1613" s="24"/>
      <c r="S1613" s="108"/>
      <c r="T1613" s="108"/>
      <c r="U1613" s="108"/>
      <c r="V1613" s="108"/>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c r="BY1613" s="24"/>
      <c r="BZ1613" s="24"/>
      <c r="CA1613" s="24"/>
      <c r="CB1613" s="24"/>
      <c r="CC1613" s="24"/>
      <c r="CD1613" s="24"/>
      <c r="CE1613" s="24"/>
      <c r="CF1613" s="24"/>
      <c r="CG1613" s="24"/>
      <c r="CH1613" s="24"/>
      <c r="CI1613" s="24"/>
      <c r="CJ1613" s="24"/>
      <c r="CK1613" s="24"/>
      <c r="CL1613" s="24"/>
      <c r="CM1613" s="24"/>
      <c r="CN1613" s="24"/>
      <c r="CO1613" s="24"/>
      <c r="CP1613" s="24"/>
      <c r="CQ1613" s="24"/>
      <c r="CR1613" s="24"/>
      <c r="CS1613" s="24"/>
      <c r="CT1613" s="24"/>
      <c r="CU1613" s="24"/>
      <c r="CV1613" s="24"/>
      <c r="CW1613" s="24"/>
      <c r="CX1613" s="24"/>
      <c r="CY1613" s="24"/>
      <c r="CZ1613" s="24"/>
      <c r="DA1613" s="24"/>
      <c r="DB1613" s="24"/>
      <c r="DC1613" s="24"/>
      <c r="DD1613" s="24"/>
      <c r="DE1613" s="24"/>
      <c r="DF1613" s="24"/>
      <c r="DG1613" s="24"/>
      <c r="DH1613" s="24"/>
      <c r="DI1613" s="24"/>
      <c r="DJ1613" s="24"/>
      <c r="DK1613" s="24"/>
      <c r="DL1613" s="24"/>
      <c r="DM1613" s="24"/>
      <c r="DN1613" s="24"/>
      <c r="DO1613" s="24"/>
      <c r="DP1613" s="24"/>
      <c r="DQ1613" s="24"/>
      <c r="DR1613" s="24"/>
      <c r="DS1613" s="24"/>
      <c r="DT1613" s="24"/>
      <c r="DU1613" s="24"/>
      <c r="DV1613" s="24"/>
      <c r="DW1613" s="24"/>
      <c r="DX1613" s="24"/>
      <c r="DY1613" s="24"/>
      <c r="DZ1613" s="24"/>
      <c r="EA1613" s="24"/>
      <c r="EB1613" s="24"/>
      <c r="EC1613" s="24"/>
      <c r="ED1613" s="24"/>
      <c r="EE1613" s="24"/>
      <c r="EF1613" s="24"/>
      <c r="EG1613" s="24"/>
      <c r="EH1613" s="24"/>
      <c r="EI1613" s="24"/>
      <c r="EJ1613" s="24"/>
      <c r="EK1613" s="24"/>
      <c r="EL1613" s="24"/>
      <c r="EM1613" s="24"/>
      <c r="EN1613" s="24"/>
      <c r="EO1613" s="24"/>
      <c r="EP1613" s="24"/>
      <c r="EQ1613" s="24"/>
      <c r="ER1613" s="24"/>
      <c r="ES1613" s="24"/>
      <c r="ET1613" s="24"/>
      <c r="EU1613" s="24"/>
      <c r="EV1613" s="24"/>
      <c r="EW1613" s="24"/>
      <c r="EX1613" s="24"/>
      <c r="EY1613" s="24"/>
      <c r="EZ1613" s="24"/>
      <c r="FA1613" s="24"/>
      <c r="FB1613" s="24"/>
      <c r="FC1613" s="24"/>
      <c r="FD1613" s="24"/>
      <c r="FE1613" s="24"/>
      <c r="FF1613" s="24"/>
      <c r="FG1613" s="24"/>
      <c r="FH1613" s="24"/>
      <c r="FI1613" s="24"/>
      <c r="FJ1613" s="24"/>
      <c r="FK1613" s="24"/>
      <c r="FL1613" s="24"/>
      <c r="FM1613" s="24"/>
      <c r="FN1613" s="24"/>
      <c r="FO1613" s="24"/>
      <c r="FP1613" s="24"/>
      <c r="FQ1613" s="24"/>
      <c r="FR1613" s="24"/>
      <c r="FS1613" s="24"/>
      <c r="FT1613" s="24"/>
      <c r="FU1613" s="24"/>
      <c r="FV1613" s="24"/>
      <c r="FW1613" s="24"/>
      <c r="FX1613" s="24"/>
      <c r="FY1613" s="24"/>
      <c r="FZ1613" s="24"/>
      <c r="GA1613" s="24"/>
      <c r="GB1613" s="24"/>
      <c r="GC1613" s="24"/>
      <c r="GD1613" s="24"/>
      <c r="GE1613" s="24"/>
      <c r="GF1613" s="24"/>
      <c r="GG1613" s="24"/>
      <c r="GH1613" s="24"/>
      <c r="GI1613" s="24"/>
      <c r="GJ1613" s="24"/>
      <c r="GK1613" s="24"/>
      <c r="GL1613" s="24"/>
      <c r="GM1613" s="24"/>
      <c r="GN1613" s="24"/>
      <c r="GO1613" s="24"/>
      <c r="GP1613" s="24"/>
      <c r="GQ1613" s="24"/>
      <c r="GR1613" s="24"/>
      <c r="GS1613" s="24"/>
      <c r="GT1613" s="24"/>
      <c r="GU1613" s="24"/>
      <c r="GV1613" s="24"/>
      <c r="GW1613" s="24"/>
      <c r="GX1613" s="24"/>
      <c r="GY1613" s="24"/>
      <c r="GZ1613" s="24"/>
      <c r="HA1613" s="24"/>
      <c r="HB1613" s="24"/>
      <c r="HC1613" s="24"/>
      <c r="HD1613" s="24"/>
      <c r="HE1613" s="24"/>
      <c r="HF1613" s="24"/>
      <c r="HG1613" s="24"/>
    </row>
    <row r="1614" spans="1:215" ht="13.5" customHeight="1" x14ac:dyDescent="0.2">
      <c r="A1614" s="24"/>
      <c r="B1614" s="24"/>
      <c r="C1614" s="125"/>
      <c r="D1614" s="125"/>
      <c r="O1614" s="24"/>
      <c r="P1614" s="24"/>
      <c r="Q1614" s="125"/>
      <c r="R1614" s="24"/>
      <c r="S1614" s="108"/>
      <c r="T1614" s="108"/>
      <c r="U1614" s="108"/>
      <c r="V1614" s="108"/>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24"/>
      <c r="CA1614" s="24"/>
      <c r="CB1614" s="24"/>
      <c r="CC1614" s="24"/>
      <c r="CD1614" s="24"/>
      <c r="CE1614" s="24"/>
      <c r="CF1614" s="24"/>
      <c r="CG1614" s="24"/>
      <c r="CH1614" s="24"/>
      <c r="CI1614" s="24"/>
      <c r="CJ1614" s="24"/>
      <c r="CK1614" s="24"/>
      <c r="CL1614" s="24"/>
      <c r="CM1614" s="24"/>
      <c r="CN1614" s="24"/>
      <c r="CO1614" s="24"/>
      <c r="CP1614" s="24"/>
      <c r="CQ1614" s="24"/>
      <c r="CR1614" s="24"/>
      <c r="CS1614" s="24"/>
      <c r="CT1614" s="24"/>
      <c r="CU1614" s="24"/>
      <c r="CV1614" s="24"/>
      <c r="CW1614" s="24"/>
      <c r="CX1614" s="24"/>
      <c r="CY1614" s="24"/>
      <c r="CZ1614" s="24"/>
      <c r="DA1614" s="24"/>
      <c r="DB1614" s="24"/>
      <c r="DC1614" s="24"/>
      <c r="DD1614" s="24"/>
      <c r="DE1614" s="24"/>
      <c r="DF1614" s="24"/>
      <c r="DG1614" s="24"/>
      <c r="DH1614" s="24"/>
      <c r="DI1614" s="24"/>
      <c r="DJ1614" s="24"/>
      <c r="DK1614" s="24"/>
      <c r="DL1614" s="24"/>
      <c r="DM1614" s="24"/>
      <c r="DN1614" s="24"/>
      <c r="DO1614" s="24"/>
      <c r="DP1614" s="24"/>
      <c r="DQ1614" s="24"/>
      <c r="DR1614" s="24"/>
      <c r="DS1614" s="24"/>
      <c r="DT1614" s="24"/>
      <c r="DU1614" s="24"/>
      <c r="DV1614" s="24"/>
      <c r="DW1614" s="24"/>
      <c r="DX1614" s="24"/>
      <c r="DY1614" s="24"/>
      <c r="DZ1614" s="24"/>
      <c r="EA1614" s="24"/>
      <c r="EB1614" s="24"/>
      <c r="EC1614" s="24"/>
      <c r="ED1614" s="24"/>
      <c r="EE1614" s="24"/>
      <c r="EF1614" s="24"/>
      <c r="EG1614" s="24"/>
      <c r="EH1614" s="24"/>
      <c r="EI1614" s="24"/>
      <c r="EJ1614" s="24"/>
      <c r="EK1614" s="24"/>
      <c r="EL1614" s="24"/>
      <c r="EM1614" s="24"/>
      <c r="EN1614" s="24"/>
      <c r="EO1614" s="24"/>
      <c r="EP1614" s="24"/>
      <c r="EQ1614" s="24"/>
      <c r="ER1614" s="24"/>
      <c r="ES1614" s="24"/>
      <c r="ET1614" s="24"/>
      <c r="EU1614" s="24"/>
      <c r="EV1614" s="24"/>
      <c r="EW1614" s="24"/>
      <c r="EX1614" s="24"/>
      <c r="EY1614" s="24"/>
      <c r="EZ1614" s="24"/>
      <c r="FA1614" s="24"/>
      <c r="FB1614" s="24"/>
      <c r="FC1614" s="24"/>
      <c r="FD1614" s="24"/>
      <c r="FE1614" s="24"/>
      <c r="FF1614" s="24"/>
      <c r="FG1614" s="24"/>
      <c r="FH1614" s="24"/>
      <c r="FI1614" s="24"/>
      <c r="FJ1614" s="24"/>
      <c r="FK1614" s="24"/>
      <c r="FL1614" s="24"/>
      <c r="FM1614" s="24"/>
      <c r="FN1614" s="24"/>
      <c r="FO1614" s="24"/>
      <c r="FP1614" s="24"/>
      <c r="FQ1614" s="24"/>
      <c r="FR1614" s="24"/>
      <c r="FS1614" s="24"/>
      <c r="FT1614" s="24"/>
      <c r="FU1614" s="24"/>
      <c r="FV1614" s="24"/>
      <c r="FW1614" s="24"/>
      <c r="FX1614" s="24"/>
      <c r="FY1614" s="24"/>
      <c r="FZ1614" s="24"/>
      <c r="GA1614" s="24"/>
      <c r="GB1614" s="24"/>
      <c r="GC1614" s="24"/>
      <c r="GD1614" s="24"/>
      <c r="GE1614" s="24"/>
      <c r="GF1614" s="24"/>
      <c r="GG1614" s="24"/>
      <c r="GH1614" s="24"/>
      <c r="GI1614" s="24"/>
      <c r="GJ1614" s="24"/>
      <c r="GK1614" s="24"/>
      <c r="GL1614" s="24"/>
      <c r="GM1614" s="24"/>
      <c r="GN1614" s="24"/>
      <c r="GO1614" s="24"/>
      <c r="GP1614" s="24"/>
      <c r="GQ1614" s="24"/>
      <c r="GR1614" s="24"/>
      <c r="GS1614" s="24"/>
      <c r="GT1614" s="24"/>
      <c r="GU1614" s="24"/>
      <c r="GV1614" s="24"/>
      <c r="GW1614" s="24"/>
      <c r="GX1614" s="24"/>
      <c r="GY1614" s="24"/>
      <c r="GZ1614" s="24"/>
      <c r="HA1614" s="24"/>
      <c r="HB1614" s="24"/>
      <c r="HC1614" s="24"/>
      <c r="HD1614" s="24"/>
      <c r="HE1614" s="24"/>
      <c r="HF1614" s="24"/>
      <c r="HG1614" s="24"/>
    </row>
    <row r="1615" spans="1:215" ht="13.5" customHeight="1" x14ac:dyDescent="0.2">
      <c r="A1615" s="24"/>
      <c r="B1615" s="24"/>
      <c r="C1615" s="125"/>
      <c r="D1615" s="125"/>
      <c r="O1615" s="24"/>
      <c r="P1615" s="24"/>
      <c r="Q1615" s="125"/>
      <c r="R1615" s="24"/>
      <c r="S1615" s="108"/>
      <c r="T1615" s="108"/>
      <c r="U1615" s="108"/>
      <c r="V1615" s="108"/>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c r="BY1615" s="24"/>
      <c r="BZ1615" s="24"/>
      <c r="CA1615" s="24"/>
      <c r="CB1615" s="24"/>
      <c r="CC1615" s="24"/>
      <c r="CD1615" s="24"/>
      <c r="CE1615" s="24"/>
      <c r="CF1615" s="24"/>
      <c r="CG1615" s="24"/>
      <c r="CH1615" s="24"/>
      <c r="CI1615" s="24"/>
      <c r="CJ1615" s="24"/>
      <c r="CK1615" s="24"/>
      <c r="CL1615" s="24"/>
      <c r="CM1615" s="24"/>
      <c r="CN1615" s="24"/>
      <c r="CO1615" s="24"/>
      <c r="CP1615" s="24"/>
      <c r="CQ1615" s="24"/>
      <c r="CR1615" s="24"/>
      <c r="CS1615" s="24"/>
      <c r="CT1615" s="24"/>
      <c r="CU1615" s="24"/>
      <c r="CV1615" s="24"/>
      <c r="CW1615" s="24"/>
      <c r="CX1615" s="24"/>
      <c r="CY1615" s="24"/>
      <c r="CZ1615" s="24"/>
      <c r="DA1615" s="24"/>
      <c r="DB1615" s="24"/>
      <c r="DC1615" s="24"/>
      <c r="DD1615" s="24"/>
      <c r="DE1615" s="24"/>
      <c r="DF1615" s="24"/>
      <c r="DG1615" s="24"/>
      <c r="DH1615" s="24"/>
      <c r="DI1615" s="24"/>
      <c r="DJ1615" s="24"/>
      <c r="DK1615" s="24"/>
      <c r="DL1615" s="24"/>
      <c r="DM1615" s="24"/>
      <c r="DN1615" s="24"/>
      <c r="DO1615" s="24"/>
      <c r="DP1615" s="24"/>
      <c r="DQ1615" s="24"/>
      <c r="DR1615" s="24"/>
      <c r="DS1615" s="24"/>
      <c r="DT1615" s="24"/>
      <c r="DU1615" s="24"/>
      <c r="DV1615" s="24"/>
      <c r="DW1615" s="24"/>
      <c r="DX1615" s="24"/>
      <c r="DY1615" s="24"/>
      <c r="DZ1615" s="24"/>
      <c r="EA1615" s="24"/>
      <c r="EB1615" s="24"/>
      <c r="EC1615" s="24"/>
      <c r="ED1615" s="24"/>
      <c r="EE1615" s="24"/>
      <c r="EF1615" s="24"/>
      <c r="EG1615" s="24"/>
      <c r="EH1615" s="24"/>
      <c r="EI1615" s="24"/>
      <c r="EJ1615" s="24"/>
      <c r="EK1615" s="24"/>
      <c r="EL1615" s="24"/>
      <c r="EM1615" s="24"/>
      <c r="EN1615" s="24"/>
      <c r="EO1615" s="24"/>
      <c r="EP1615" s="24"/>
      <c r="EQ1615" s="24"/>
      <c r="ER1615" s="24"/>
      <c r="ES1615" s="24"/>
      <c r="ET1615" s="24"/>
      <c r="EU1615" s="24"/>
      <c r="EV1615" s="24"/>
      <c r="EW1615" s="24"/>
      <c r="EX1615" s="24"/>
      <c r="EY1615" s="24"/>
      <c r="EZ1615" s="24"/>
      <c r="FA1615" s="24"/>
      <c r="FB1615" s="24"/>
      <c r="FC1615" s="24"/>
      <c r="FD1615" s="24"/>
      <c r="FE1615" s="24"/>
      <c r="FF1615" s="24"/>
      <c r="FG1615" s="24"/>
      <c r="FH1615" s="24"/>
      <c r="FI1615" s="24"/>
      <c r="FJ1615" s="24"/>
      <c r="FK1615" s="24"/>
      <c r="FL1615" s="24"/>
      <c r="FM1615" s="24"/>
      <c r="FN1615" s="24"/>
      <c r="FO1615" s="24"/>
      <c r="FP1615" s="24"/>
      <c r="FQ1615" s="24"/>
      <c r="FR1615" s="24"/>
      <c r="FS1615" s="24"/>
      <c r="FT1615" s="24"/>
      <c r="FU1615" s="24"/>
      <c r="FV1615" s="24"/>
      <c r="FW1615" s="24"/>
      <c r="FX1615" s="24"/>
      <c r="FY1615" s="24"/>
      <c r="FZ1615" s="24"/>
      <c r="GA1615" s="24"/>
      <c r="GB1615" s="24"/>
      <c r="GC1615" s="24"/>
      <c r="GD1615" s="24"/>
      <c r="GE1615" s="24"/>
      <c r="GF1615" s="24"/>
      <c r="GG1615" s="24"/>
      <c r="GH1615" s="24"/>
      <c r="GI1615" s="24"/>
      <c r="GJ1615" s="24"/>
      <c r="GK1615" s="24"/>
      <c r="GL1615" s="24"/>
      <c r="GM1615" s="24"/>
      <c r="GN1615" s="24"/>
      <c r="GO1615" s="24"/>
      <c r="GP1615" s="24"/>
      <c r="GQ1615" s="24"/>
      <c r="GR1615" s="24"/>
      <c r="GS1615" s="24"/>
      <c r="GT1615" s="24"/>
      <c r="GU1615" s="24"/>
      <c r="GV1615" s="24"/>
      <c r="GW1615" s="24"/>
      <c r="GX1615" s="24"/>
      <c r="GY1615" s="24"/>
      <c r="GZ1615" s="24"/>
      <c r="HA1615" s="24"/>
      <c r="HB1615" s="24"/>
      <c r="HC1615" s="24"/>
      <c r="HD1615" s="24"/>
      <c r="HE1615" s="24"/>
      <c r="HF1615" s="24"/>
      <c r="HG1615" s="24"/>
    </row>
    <row r="1616" spans="1:215" ht="13.5" customHeight="1" x14ac:dyDescent="0.2">
      <c r="A1616" s="24"/>
      <c r="B1616" s="24"/>
      <c r="C1616" s="125"/>
      <c r="D1616" s="125"/>
      <c r="O1616" s="24"/>
      <c r="P1616" s="24"/>
      <c r="Q1616" s="125"/>
      <c r="R1616" s="24"/>
      <c r="S1616" s="108"/>
      <c r="T1616" s="108"/>
      <c r="U1616" s="108"/>
      <c r="V1616" s="108"/>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c r="BY1616" s="24"/>
      <c r="BZ1616" s="24"/>
      <c r="CA1616" s="24"/>
      <c r="CB1616" s="24"/>
      <c r="CC1616" s="24"/>
      <c r="CD1616" s="24"/>
      <c r="CE1616" s="24"/>
      <c r="CF1616" s="24"/>
      <c r="CG1616" s="24"/>
      <c r="CH1616" s="24"/>
      <c r="CI1616" s="24"/>
      <c r="CJ1616" s="24"/>
      <c r="CK1616" s="24"/>
      <c r="CL1616" s="24"/>
      <c r="CM1616" s="24"/>
      <c r="CN1616" s="24"/>
      <c r="CO1616" s="24"/>
      <c r="CP1616" s="24"/>
      <c r="CQ1616" s="24"/>
      <c r="CR1616" s="24"/>
      <c r="CS1616" s="24"/>
      <c r="CT1616" s="24"/>
      <c r="CU1616" s="24"/>
      <c r="CV1616" s="24"/>
      <c r="CW1616" s="24"/>
      <c r="CX1616" s="24"/>
      <c r="CY1616" s="24"/>
      <c r="CZ1616" s="24"/>
      <c r="DA1616" s="24"/>
      <c r="DB1616" s="24"/>
      <c r="DC1616" s="24"/>
      <c r="DD1616" s="24"/>
      <c r="DE1616" s="24"/>
      <c r="DF1616" s="24"/>
      <c r="DG1616" s="24"/>
      <c r="DH1616" s="24"/>
      <c r="DI1616" s="24"/>
      <c r="DJ1616" s="24"/>
      <c r="DK1616" s="24"/>
      <c r="DL1616" s="24"/>
      <c r="DM1616" s="24"/>
      <c r="DN1616" s="24"/>
      <c r="DO1616" s="24"/>
      <c r="DP1616" s="24"/>
      <c r="DQ1616" s="24"/>
      <c r="DR1616" s="24"/>
      <c r="DS1616" s="24"/>
      <c r="DT1616" s="24"/>
      <c r="DU1616" s="24"/>
      <c r="DV1616" s="24"/>
      <c r="DW1616" s="24"/>
      <c r="DX1616" s="24"/>
      <c r="DY1616" s="24"/>
      <c r="DZ1616" s="24"/>
      <c r="EA1616" s="24"/>
      <c r="EB1616" s="24"/>
      <c r="EC1616" s="24"/>
      <c r="ED1616" s="24"/>
      <c r="EE1616" s="24"/>
      <c r="EF1616" s="24"/>
      <c r="EG1616" s="24"/>
      <c r="EH1616" s="24"/>
      <c r="EI1616" s="24"/>
      <c r="EJ1616" s="24"/>
      <c r="EK1616" s="24"/>
      <c r="EL1616" s="24"/>
      <c r="EM1616" s="24"/>
      <c r="EN1616" s="24"/>
      <c r="EO1616" s="24"/>
      <c r="EP1616" s="24"/>
      <c r="EQ1616" s="24"/>
      <c r="ER1616" s="24"/>
      <c r="ES1616" s="24"/>
      <c r="ET1616" s="24"/>
      <c r="EU1616" s="24"/>
      <c r="EV1616" s="24"/>
      <c r="EW1616" s="24"/>
      <c r="EX1616" s="24"/>
      <c r="EY1616" s="24"/>
      <c r="EZ1616" s="24"/>
      <c r="FA1616" s="24"/>
      <c r="FB1616" s="24"/>
      <c r="FC1616" s="24"/>
      <c r="FD1616" s="24"/>
      <c r="FE1616" s="24"/>
      <c r="FF1616" s="24"/>
      <c r="FG1616" s="24"/>
      <c r="FH1616" s="24"/>
      <c r="FI1616" s="24"/>
      <c r="FJ1616" s="24"/>
      <c r="FK1616" s="24"/>
      <c r="FL1616" s="24"/>
      <c r="FM1616" s="24"/>
      <c r="FN1616" s="24"/>
      <c r="FO1616" s="24"/>
      <c r="FP1616" s="24"/>
      <c r="FQ1616" s="24"/>
      <c r="FR1616" s="24"/>
      <c r="FS1616" s="24"/>
      <c r="FT1616" s="24"/>
      <c r="FU1616" s="24"/>
      <c r="FV1616" s="24"/>
      <c r="FW1616" s="24"/>
      <c r="FX1616" s="24"/>
      <c r="FY1616" s="24"/>
      <c r="FZ1616" s="24"/>
      <c r="GA1616" s="24"/>
      <c r="GB1616" s="24"/>
      <c r="GC1616" s="24"/>
      <c r="GD1616" s="24"/>
      <c r="GE1616" s="24"/>
      <c r="GF1616" s="24"/>
      <c r="GG1616" s="24"/>
      <c r="GH1616" s="24"/>
      <c r="GI1616" s="24"/>
      <c r="GJ1616" s="24"/>
      <c r="GK1616" s="24"/>
      <c r="GL1616" s="24"/>
      <c r="GM1616" s="24"/>
      <c r="GN1616" s="24"/>
      <c r="GO1616" s="24"/>
      <c r="GP1616" s="24"/>
      <c r="GQ1616" s="24"/>
      <c r="GR1616" s="24"/>
      <c r="GS1616" s="24"/>
      <c r="GT1616" s="24"/>
      <c r="GU1616" s="24"/>
      <c r="GV1616" s="24"/>
      <c r="GW1616" s="24"/>
      <c r="GX1616" s="24"/>
      <c r="GY1616" s="24"/>
      <c r="GZ1616" s="24"/>
      <c r="HA1616" s="24"/>
      <c r="HB1616" s="24"/>
      <c r="HC1616" s="24"/>
      <c r="HD1616" s="24"/>
      <c r="HE1616" s="24"/>
      <c r="HF1616" s="24"/>
      <c r="HG1616" s="24"/>
    </row>
    <row r="1617" spans="1:215" ht="13.5" customHeight="1" x14ac:dyDescent="0.2">
      <c r="A1617" s="24"/>
      <c r="B1617" s="24"/>
      <c r="C1617" s="125"/>
      <c r="D1617" s="125"/>
      <c r="O1617" s="24"/>
      <c r="P1617" s="24"/>
      <c r="Q1617" s="125"/>
      <c r="R1617" s="24"/>
      <c r="S1617" s="108"/>
      <c r="T1617" s="108"/>
      <c r="U1617" s="108"/>
      <c r="V1617" s="108"/>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c r="BY1617" s="24"/>
      <c r="BZ1617" s="24"/>
      <c r="CA1617" s="24"/>
      <c r="CB1617" s="24"/>
      <c r="CC1617" s="24"/>
      <c r="CD1617" s="24"/>
      <c r="CE1617" s="24"/>
      <c r="CF1617" s="24"/>
      <c r="CG1617" s="24"/>
      <c r="CH1617" s="24"/>
      <c r="CI1617" s="24"/>
      <c r="CJ1617" s="24"/>
      <c r="CK1617" s="24"/>
      <c r="CL1617" s="24"/>
      <c r="CM1617" s="24"/>
      <c r="CN1617" s="24"/>
      <c r="CO1617" s="24"/>
      <c r="CP1617" s="24"/>
      <c r="CQ1617" s="24"/>
      <c r="CR1617" s="24"/>
      <c r="CS1617" s="24"/>
      <c r="CT1617" s="24"/>
      <c r="CU1617" s="24"/>
      <c r="CV1617" s="24"/>
      <c r="CW1617" s="24"/>
      <c r="CX1617" s="24"/>
      <c r="CY1617" s="24"/>
      <c r="CZ1617" s="24"/>
      <c r="DA1617" s="24"/>
      <c r="DB1617" s="24"/>
      <c r="DC1617" s="24"/>
      <c r="DD1617" s="24"/>
      <c r="DE1617" s="24"/>
      <c r="DF1617" s="24"/>
      <c r="DG1617" s="24"/>
      <c r="DH1617" s="24"/>
      <c r="DI1617" s="24"/>
      <c r="DJ1617" s="24"/>
      <c r="DK1617" s="24"/>
      <c r="DL1617" s="24"/>
      <c r="DM1617" s="24"/>
      <c r="DN1617" s="24"/>
      <c r="DO1617" s="24"/>
      <c r="DP1617" s="24"/>
      <c r="DQ1617" s="24"/>
      <c r="DR1617" s="24"/>
      <c r="DS1617" s="24"/>
      <c r="DT1617" s="24"/>
      <c r="DU1617" s="24"/>
      <c r="DV1617" s="24"/>
      <c r="DW1617" s="24"/>
      <c r="DX1617" s="24"/>
      <c r="DY1617" s="24"/>
      <c r="DZ1617" s="24"/>
      <c r="EA1617" s="24"/>
      <c r="EB1617" s="24"/>
      <c r="EC1617" s="24"/>
      <c r="ED1617" s="24"/>
      <c r="EE1617" s="24"/>
      <c r="EF1617" s="24"/>
      <c r="EG1617" s="24"/>
      <c r="EH1617" s="24"/>
      <c r="EI1617" s="24"/>
      <c r="EJ1617" s="24"/>
      <c r="EK1617" s="24"/>
      <c r="EL1617" s="24"/>
      <c r="EM1617" s="24"/>
      <c r="EN1617" s="24"/>
      <c r="EO1617" s="24"/>
      <c r="EP1617" s="24"/>
      <c r="EQ1617" s="24"/>
      <c r="ER1617" s="24"/>
      <c r="ES1617" s="24"/>
      <c r="ET1617" s="24"/>
      <c r="EU1617" s="24"/>
      <c r="EV1617" s="24"/>
      <c r="EW1617" s="24"/>
      <c r="EX1617" s="24"/>
      <c r="EY1617" s="24"/>
      <c r="EZ1617" s="24"/>
      <c r="FA1617" s="24"/>
      <c r="FB1617" s="24"/>
      <c r="FC1617" s="24"/>
      <c r="FD1617" s="24"/>
      <c r="FE1617" s="24"/>
      <c r="FF1617" s="24"/>
      <c r="FG1617" s="24"/>
      <c r="FH1617" s="24"/>
      <c r="FI1617" s="24"/>
      <c r="FJ1617" s="24"/>
      <c r="FK1617" s="24"/>
      <c r="FL1617" s="24"/>
      <c r="FM1617" s="24"/>
      <c r="FN1617" s="24"/>
      <c r="FO1617" s="24"/>
      <c r="FP1617" s="24"/>
      <c r="FQ1617" s="24"/>
      <c r="FR1617" s="24"/>
      <c r="FS1617" s="24"/>
      <c r="FT1617" s="24"/>
      <c r="FU1617" s="24"/>
      <c r="FV1617" s="24"/>
      <c r="FW1617" s="24"/>
      <c r="FX1617" s="24"/>
      <c r="FY1617" s="24"/>
      <c r="FZ1617" s="24"/>
      <c r="GA1617" s="24"/>
      <c r="GB1617" s="24"/>
      <c r="GC1617" s="24"/>
      <c r="GD1617" s="24"/>
      <c r="GE1617" s="24"/>
      <c r="GF1617" s="24"/>
      <c r="GG1617" s="24"/>
      <c r="GH1617" s="24"/>
      <c r="GI1617" s="24"/>
      <c r="GJ1617" s="24"/>
      <c r="GK1617" s="24"/>
      <c r="GL1617" s="24"/>
      <c r="GM1617" s="24"/>
      <c r="GN1617" s="24"/>
      <c r="GO1617" s="24"/>
      <c r="GP1617" s="24"/>
      <c r="GQ1617" s="24"/>
      <c r="GR1617" s="24"/>
      <c r="GS1617" s="24"/>
      <c r="GT1617" s="24"/>
      <c r="GU1617" s="24"/>
      <c r="GV1617" s="24"/>
      <c r="GW1617" s="24"/>
      <c r="GX1617" s="24"/>
      <c r="GY1617" s="24"/>
      <c r="GZ1617" s="24"/>
      <c r="HA1617" s="24"/>
      <c r="HB1617" s="24"/>
      <c r="HC1617" s="24"/>
      <c r="HD1617" s="24"/>
      <c r="HE1617" s="24"/>
      <c r="HF1617" s="24"/>
      <c r="HG1617" s="24"/>
    </row>
    <row r="1618" spans="1:215" ht="13.5" customHeight="1" x14ac:dyDescent="0.2">
      <c r="A1618" s="24"/>
      <c r="B1618" s="24"/>
      <c r="C1618" s="125"/>
      <c r="D1618" s="125"/>
      <c r="O1618" s="24"/>
      <c r="P1618" s="24"/>
      <c r="Q1618" s="125"/>
      <c r="R1618" s="24"/>
      <c r="S1618" s="108"/>
      <c r="T1618" s="108"/>
      <c r="U1618" s="108"/>
      <c r="V1618" s="108"/>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c r="BY1618" s="24"/>
      <c r="BZ1618" s="24"/>
      <c r="CA1618" s="24"/>
      <c r="CB1618" s="24"/>
      <c r="CC1618" s="24"/>
      <c r="CD1618" s="24"/>
      <c r="CE1618" s="24"/>
      <c r="CF1618" s="24"/>
      <c r="CG1618" s="24"/>
      <c r="CH1618" s="24"/>
      <c r="CI1618" s="24"/>
      <c r="CJ1618" s="24"/>
      <c r="CK1618" s="24"/>
      <c r="CL1618" s="24"/>
      <c r="CM1618" s="24"/>
      <c r="CN1618" s="24"/>
      <c r="CO1618" s="24"/>
      <c r="CP1618" s="24"/>
      <c r="CQ1618" s="24"/>
      <c r="CR1618" s="24"/>
      <c r="CS1618" s="24"/>
      <c r="CT1618" s="24"/>
      <c r="CU1618" s="24"/>
      <c r="CV1618" s="24"/>
      <c r="CW1618" s="24"/>
      <c r="CX1618" s="24"/>
      <c r="CY1618" s="24"/>
      <c r="CZ1618" s="24"/>
      <c r="DA1618" s="24"/>
      <c r="DB1618" s="24"/>
      <c r="DC1618" s="24"/>
      <c r="DD1618" s="24"/>
      <c r="DE1618" s="24"/>
      <c r="DF1618" s="24"/>
      <c r="DG1618" s="24"/>
      <c r="DH1618" s="24"/>
      <c r="DI1618" s="24"/>
      <c r="DJ1618" s="24"/>
      <c r="DK1618" s="24"/>
      <c r="DL1618" s="24"/>
      <c r="DM1618" s="24"/>
      <c r="DN1618" s="24"/>
      <c r="DO1618" s="24"/>
      <c r="DP1618" s="24"/>
      <c r="DQ1618" s="24"/>
      <c r="DR1618" s="24"/>
      <c r="DS1618" s="24"/>
      <c r="DT1618" s="24"/>
      <c r="DU1618" s="24"/>
      <c r="DV1618" s="24"/>
      <c r="DW1618" s="24"/>
      <c r="DX1618" s="24"/>
      <c r="DY1618" s="24"/>
      <c r="DZ1618" s="24"/>
      <c r="EA1618" s="24"/>
      <c r="EB1618" s="24"/>
      <c r="EC1618" s="24"/>
      <c r="ED1618" s="24"/>
      <c r="EE1618" s="24"/>
      <c r="EF1618" s="24"/>
      <c r="EG1618" s="24"/>
      <c r="EH1618" s="24"/>
      <c r="EI1618" s="24"/>
      <c r="EJ1618" s="24"/>
      <c r="EK1618" s="24"/>
      <c r="EL1618" s="24"/>
      <c r="EM1618" s="24"/>
      <c r="EN1618" s="24"/>
      <c r="EO1618" s="24"/>
      <c r="EP1618" s="24"/>
      <c r="EQ1618" s="24"/>
      <c r="ER1618" s="24"/>
      <c r="ES1618" s="24"/>
      <c r="ET1618" s="24"/>
      <c r="EU1618" s="24"/>
      <c r="EV1618" s="24"/>
      <c r="EW1618" s="24"/>
      <c r="EX1618" s="24"/>
      <c r="EY1618" s="24"/>
      <c r="EZ1618" s="24"/>
      <c r="FA1618" s="24"/>
      <c r="FB1618" s="24"/>
      <c r="FC1618" s="24"/>
      <c r="FD1618" s="24"/>
      <c r="FE1618" s="24"/>
      <c r="FF1618" s="24"/>
      <c r="FG1618" s="24"/>
      <c r="FH1618" s="24"/>
      <c r="FI1618" s="24"/>
      <c r="FJ1618" s="24"/>
      <c r="FK1618" s="24"/>
      <c r="FL1618" s="24"/>
      <c r="FM1618" s="24"/>
      <c r="FN1618" s="24"/>
      <c r="FO1618" s="24"/>
      <c r="FP1618" s="24"/>
      <c r="FQ1618" s="24"/>
      <c r="FR1618" s="24"/>
      <c r="FS1618" s="24"/>
      <c r="FT1618" s="24"/>
      <c r="FU1618" s="24"/>
      <c r="FV1618" s="24"/>
      <c r="FW1618" s="24"/>
      <c r="FX1618" s="24"/>
      <c r="FY1618" s="24"/>
      <c r="FZ1618" s="24"/>
      <c r="GA1618" s="24"/>
      <c r="GB1618" s="24"/>
      <c r="GC1618" s="24"/>
      <c r="GD1618" s="24"/>
      <c r="GE1618" s="24"/>
      <c r="GF1618" s="24"/>
      <c r="GG1618" s="24"/>
      <c r="GH1618" s="24"/>
      <c r="GI1618" s="24"/>
      <c r="GJ1618" s="24"/>
      <c r="GK1618" s="24"/>
      <c r="GL1618" s="24"/>
      <c r="GM1618" s="24"/>
      <c r="GN1618" s="24"/>
      <c r="GO1618" s="24"/>
      <c r="GP1618" s="24"/>
      <c r="GQ1618" s="24"/>
      <c r="GR1618" s="24"/>
      <c r="GS1618" s="24"/>
      <c r="GT1618" s="24"/>
      <c r="GU1618" s="24"/>
      <c r="GV1618" s="24"/>
      <c r="GW1618" s="24"/>
      <c r="GX1618" s="24"/>
      <c r="GY1618" s="24"/>
      <c r="GZ1618" s="24"/>
      <c r="HA1618" s="24"/>
      <c r="HB1618" s="24"/>
      <c r="HC1618" s="24"/>
      <c r="HD1618" s="24"/>
      <c r="HE1618" s="24"/>
      <c r="HF1618" s="24"/>
      <c r="HG1618" s="24"/>
    </row>
    <row r="1619" spans="1:215" ht="13.5" customHeight="1" x14ac:dyDescent="0.2">
      <c r="A1619" s="24"/>
      <c r="B1619" s="24"/>
      <c r="C1619" s="125"/>
      <c r="D1619" s="125"/>
      <c r="O1619" s="24"/>
      <c r="P1619" s="24"/>
      <c r="Q1619" s="125"/>
      <c r="R1619" s="24"/>
      <c r="S1619" s="108"/>
      <c r="T1619" s="108"/>
      <c r="U1619" s="108"/>
      <c r="V1619" s="108"/>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c r="BY1619" s="24"/>
      <c r="BZ1619" s="24"/>
      <c r="CA1619" s="24"/>
      <c r="CB1619" s="24"/>
      <c r="CC1619" s="24"/>
      <c r="CD1619" s="24"/>
      <c r="CE1619" s="24"/>
      <c r="CF1619" s="24"/>
      <c r="CG1619" s="24"/>
      <c r="CH1619" s="24"/>
      <c r="CI1619" s="24"/>
      <c r="CJ1619" s="24"/>
      <c r="CK1619" s="24"/>
      <c r="CL1619" s="24"/>
      <c r="CM1619" s="24"/>
      <c r="CN1619" s="24"/>
      <c r="CO1619" s="24"/>
      <c r="CP1619" s="24"/>
      <c r="CQ1619" s="24"/>
      <c r="CR1619" s="24"/>
      <c r="CS1619" s="24"/>
      <c r="CT1619" s="24"/>
      <c r="CU1619" s="24"/>
      <c r="CV1619" s="24"/>
      <c r="CW1619" s="24"/>
      <c r="CX1619" s="24"/>
      <c r="CY1619" s="24"/>
      <c r="CZ1619" s="24"/>
      <c r="DA1619" s="24"/>
      <c r="DB1619" s="24"/>
      <c r="DC1619" s="24"/>
      <c r="DD1619" s="24"/>
      <c r="DE1619" s="24"/>
      <c r="DF1619" s="24"/>
      <c r="DG1619" s="24"/>
      <c r="DH1619" s="24"/>
      <c r="DI1619" s="24"/>
      <c r="DJ1619" s="24"/>
      <c r="DK1619" s="24"/>
      <c r="DL1619" s="24"/>
      <c r="DM1619" s="24"/>
      <c r="DN1619" s="24"/>
      <c r="DO1619" s="24"/>
      <c r="DP1619" s="24"/>
      <c r="DQ1619" s="24"/>
      <c r="DR1619" s="24"/>
      <c r="DS1619" s="24"/>
      <c r="DT1619" s="24"/>
      <c r="DU1619" s="24"/>
      <c r="DV1619" s="24"/>
      <c r="DW1619" s="24"/>
      <c r="DX1619" s="24"/>
      <c r="DY1619" s="24"/>
      <c r="DZ1619" s="24"/>
      <c r="EA1619" s="24"/>
      <c r="EB1619" s="24"/>
      <c r="EC1619" s="24"/>
      <c r="ED1619" s="24"/>
      <c r="EE1619" s="24"/>
      <c r="EF1619" s="24"/>
      <c r="EG1619" s="24"/>
      <c r="EH1619" s="24"/>
      <c r="EI1619" s="24"/>
      <c r="EJ1619" s="24"/>
      <c r="EK1619" s="24"/>
      <c r="EL1619" s="24"/>
      <c r="EM1619" s="24"/>
      <c r="EN1619" s="24"/>
      <c r="EO1619" s="24"/>
      <c r="EP1619" s="24"/>
      <c r="EQ1619" s="24"/>
      <c r="ER1619" s="24"/>
      <c r="ES1619" s="24"/>
      <c r="ET1619" s="24"/>
      <c r="EU1619" s="24"/>
      <c r="EV1619" s="24"/>
      <c r="EW1619" s="24"/>
      <c r="EX1619" s="24"/>
      <c r="EY1619" s="24"/>
      <c r="EZ1619" s="24"/>
      <c r="FA1619" s="24"/>
      <c r="FB1619" s="24"/>
      <c r="FC1619" s="24"/>
      <c r="FD1619" s="24"/>
      <c r="FE1619" s="24"/>
      <c r="FF1619" s="24"/>
      <c r="FG1619" s="24"/>
      <c r="FH1619" s="24"/>
      <c r="FI1619" s="24"/>
      <c r="FJ1619" s="24"/>
      <c r="FK1619" s="24"/>
      <c r="FL1619" s="24"/>
      <c r="FM1619" s="24"/>
      <c r="FN1619" s="24"/>
      <c r="FO1619" s="24"/>
      <c r="FP1619" s="24"/>
      <c r="FQ1619" s="24"/>
      <c r="FR1619" s="24"/>
      <c r="FS1619" s="24"/>
      <c r="FT1619" s="24"/>
      <c r="FU1619" s="24"/>
      <c r="FV1619" s="24"/>
      <c r="FW1619" s="24"/>
      <c r="FX1619" s="24"/>
      <c r="FY1619" s="24"/>
      <c r="FZ1619" s="24"/>
      <c r="GA1619" s="24"/>
      <c r="GB1619" s="24"/>
      <c r="GC1619" s="24"/>
      <c r="GD1619" s="24"/>
      <c r="GE1619" s="24"/>
      <c r="GF1619" s="24"/>
      <c r="GG1619" s="24"/>
      <c r="GH1619" s="24"/>
      <c r="GI1619" s="24"/>
      <c r="GJ1619" s="24"/>
      <c r="GK1619" s="24"/>
      <c r="GL1619" s="24"/>
      <c r="GM1619" s="24"/>
      <c r="GN1619" s="24"/>
      <c r="GO1619" s="24"/>
      <c r="GP1619" s="24"/>
      <c r="GQ1619" s="24"/>
      <c r="GR1619" s="24"/>
      <c r="GS1619" s="24"/>
      <c r="GT1619" s="24"/>
      <c r="GU1619" s="24"/>
      <c r="GV1619" s="24"/>
      <c r="GW1619" s="24"/>
      <c r="GX1619" s="24"/>
      <c r="GY1619" s="24"/>
      <c r="GZ1619" s="24"/>
      <c r="HA1619" s="24"/>
      <c r="HB1619" s="24"/>
      <c r="HC1619" s="24"/>
      <c r="HD1619" s="24"/>
      <c r="HE1619" s="24"/>
      <c r="HF1619" s="24"/>
      <c r="HG1619" s="24"/>
    </row>
    <row r="1620" spans="1:215" ht="13.5" customHeight="1" x14ac:dyDescent="0.2">
      <c r="A1620" s="24"/>
      <c r="B1620" s="24"/>
      <c r="C1620" s="125"/>
      <c r="D1620" s="125"/>
      <c r="O1620" s="24"/>
      <c r="P1620" s="24"/>
      <c r="Q1620" s="125"/>
      <c r="R1620" s="24"/>
      <c r="S1620" s="108"/>
      <c r="T1620" s="108"/>
      <c r="U1620" s="108"/>
      <c r="V1620" s="108"/>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c r="BY1620" s="24"/>
      <c r="BZ1620" s="24"/>
      <c r="CA1620" s="24"/>
      <c r="CB1620" s="24"/>
      <c r="CC1620" s="24"/>
      <c r="CD1620" s="24"/>
      <c r="CE1620" s="24"/>
      <c r="CF1620" s="24"/>
      <c r="CG1620" s="24"/>
      <c r="CH1620" s="24"/>
      <c r="CI1620" s="24"/>
      <c r="CJ1620" s="24"/>
      <c r="CK1620" s="24"/>
      <c r="CL1620" s="24"/>
      <c r="CM1620" s="24"/>
      <c r="CN1620" s="24"/>
      <c r="CO1620" s="24"/>
      <c r="CP1620" s="24"/>
      <c r="CQ1620" s="24"/>
      <c r="CR1620" s="24"/>
      <c r="CS1620" s="24"/>
      <c r="CT1620" s="24"/>
      <c r="CU1620" s="24"/>
      <c r="CV1620" s="24"/>
      <c r="CW1620" s="24"/>
      <c r="CX1620" s="24"/>
      <c r="CY1620" s="24"/>
      <c r="CZ1620" s="24"/>
      <c r="DA1620" s="24"/>
      <c r="DB1620" s="24"/>
      <c r="DC1620" s="24"/>
      <c r="DD1620" s="24"/>
      <c r="DE1620" s="24"/>
      <c r="DF1620" s="24"/>
      <c r="DG1620" s="24"/>
      <c r="DH1620" s="24"/>
      <c r="DI1620" s="24"/>
      <c r="DJ1620" s="24"/>
      <c r="DK1620" s="24"/>
      <c r="DL1620" s="24"/>
      <c r="DM1620" s="24"/>
      <c r="DN1620" s="24"/>
      <c r="DO1620" s="24"/>
      <c r="DP1620" s="24"/>
      <c r="DQ1620" s="24"/>
      <c r="DR1620" s="24"/>
      <c r="DS1620" s="24"/>
      <c r="DT1620" s="24"/>
      <c r="DU1620" s="24"/>
      <c r="DV1620" s="24"/>
      <c r="DW1620" s="24"/>
      <c r="DX1620" s="24"/>
      <c r="DY1620" s="24"/>
      <c r="DZ1620" s="24"/>
      <c r="EA1620" s="24"/>
      <c r="EB1620" s="24"/>
      <c r="EC1620" s="24"/>
      <c r="ED1620" s="24"/>
      <c r="EE1620" s="24"/>
      <c r="EF1620" s="24"/>
      <c r="EG1620" s="24"/>
      <c r="EH1620" s="24"/>
      <c r="EI1620" s="24"/>
      <c r="EJ1620" s="24"/>
      <c r="EK1620" s="24"/>
      <c r="EL1620" s="24"/>
      <c r="EM1620" s="24"/>
      <c r="EN1620" s="24"/>
      <c r="EO1620" s="24"/>
      <c r="EP1620" s="24"/>
      <c r="EQ1620" s="24"/>
      <c r="ER1620" s="24"/>
      <c r="ES1620" s="24"/>
      <c r="ET1620" s="24"/>
      <c r="EU1620" s="24"/>
      <c r="EV1620" s="24"/>
      <c r="EW1620" s="24"/>
      <c r="EX1620" s="24"/>
      <c r="EY1620" s="24"/>
      <c r="EZ1620" s="24"/>
      <c r="FA1620" s="24"/>
      <c r="FB1620" s="24"/>
      <c r="FC1620" s="24"/>
      <c r="FD1620" s="24"/>
      <c r="FE1620" s="24"/>
      <c r="FF1620" s="24"/>
      <c r="FG1620" s="24"/>
      <c r="FH1620" s="24"/>
      <c r="FI1620" s="24"/>
      <c r="FJ1620" s="24"/>
      <c r="FK1620" s="24"/>
      <c r="FL1620" s="24"/>
      <c r="FM1620" s="24"/>
      <c r="FN1620" s="24"/>
      <c r="FO1620" s="24"/>
      <c r="FP1620" s="24"/>
      <c r="FQ1620" s="24"/>
      <c r="FR1620" s="24"/>
      <c r="FS1620" s="24"/>
      <c r="FT1620" s="24"/>
      <c r="FU1620" s="24"/>
      <c r="FV1620" s="24"/>
      <c r="FW1620" s="24"/>
      <c r="FX1620" s="24"/>
      <c r="FY1620" s="24"/>
      <c r="FZ1620" s="24"/>
      <c r="GA1620" s="24"/>
      <c r="GB1620" s="24"/>
      <c r="GC1620" s="24"/>
      <c r="GD1620" s="24"/>
      <c r="GE1620" s="24"/>
      <c r="GF1620" s="24"/>
      <c r="GG1620" s="24"/>
      <c r="GH1620" s="24"/>
      <c r="GI1620" s="24"/>
      <c r="GJ1620" s="24"/>
      <c r="GK1620" s="24"/>
      <c r="GL1620" s="24"/>
      <c r="GM1620" s="24"/>
      <c r="GN1620" s="24"/>
      <c r="GO1620" s="24"/>
      <c r="GP1620" s="24"/>
      <c r="GQ1620" s="24"/>
      <c r="GR1620" s="24"/>
      <c r="GS1620" s="24"/>
      <c r="GT1620" s="24"/>
      <c r="GU1620" s="24"/>
      <c r="GV1620" s="24"/>
      <c r="GW1620" s="24"/>
      <c r="GX1620" s="24"/>
      <c r="GY1620" s="24"/>
      <c r="GZ1620" s="24"/>
      <c r="HA1620" s="24"/>
      <c r="HB1620" s="24"/>
      <c r="HC1620" s="24"/>
      <c r="HD1620" s="24"/>
      <c r="HE1620" s="24"/>
      <c r="HF1620" s="24"/>
      <c r="HG1620" s="24"/>
    </row>
    <row r="1621" spans="1:215" ht="13.5" customHeight="1" x14ac:dyDescent="0.2">
      <c r="A1621" s="24"/>
      <c r="B1621" s="24"/>
      <c r="C1621" s="125"/>
      <c r="D1621" s="125"/>
      <c r="O1621" s="24"/>
      <c r="P1621" s="24"/>
      <c r="Q1621" s="125"/>
      <c r="R1621" s="24"/>
      <c r="S1621" s="108"/>
      <c r="T1621" s="108"/>
      <c r="U1621" s="108"/>
      <c r="V1621" s="108"/>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c r="BY1621" s="24"/>
      <c r="BZ1621" s="24"/>
      <c r="CA1621" s="24"/>
      <c r="CB1621" s="24"/>
      <c r="CC1621" s="24"/>
      <c r="CD1621" s="24"/>
      <c r="CE1621" s="24"/>
      <c r="CF1621" s="24"/>
      <c r="CG1621" s="24"/>
      <c r="CH1621" s="24"/>
      <c r="CI1621" s="24"/>
      <c r="CJ1621" s="24"/>
      <c r="CK1621" s="24"/>
      <c r="CL1621" s="24"/>
      <c r="CM1621" s="24"/>
      <c r="CN1621" s="24"/>
      <c r="CO1621" s="24"/>
      <c r="CP1621" s="24"/>
      <c r="CQ1621" s="24"/>
      <c r="CR1621" s="24"/>
      <c r="CS1621" s="24"/>
      <c r="CT1621" s="24"/>
      <c r="CU1621" s="24"/>
      <c r="CV1621" s="24"/>
      <c r="CW1621" s="24"/>
      <c r="CX1621" s="24"/>
      <c r="CY1621" s="24"/>
      <c r="CZ1621" s="24"/>
      <c r="DA1621" s="24"/>
      <c r="DB1621" s="24"/>
      <c r="DC1621" s="24"/>
      <c r="DD1621" s="24"/>
      <c r="DE1621" s="24"/>
      <c r="DF1621" s="24"/>
      <c r="DG1621" s="24"/>
      <c r="DH1621" s="24"/>
      <c r="DI1621" s="24"/>
      <c r="DJ1621" s="24"/>
      <c r="DK1621" s="24"/>
      <c r="DL1621" s="24"/>
      <c r="DM1621" s="24"/>
      <c r="DN1621" s="24"/>
      <c r="DO1621" s="24"/>
      <c r="DP1621" s="24"/>
      <c r="DQ1621" s="24"/>
      <c r="DR1621" s="24"/>
      <c r="DS1621" s="24"/>
      <c r="DT1621" s="24"/>
      <c r="DU1621" s="24"/>
      <c r="DV1621" s="24"/>
      <c r="DW1621" s="24"/>
      <c r="DX1621" s="24"/>
      <c r="DY1621" s="24"/>
      <c r="DZ1621" s="24"/>
      <c r="EA1621" s="24"/>
      <c r="EB1621" s="24"/>
      <c r="EC1621" s="24"/>
      <c r="ED1621" s="24"/>
      <c r="EE1621" s="24"/>
      <c r="EF1621" s="24"/>
      <c r="EG1621" s="24"/>
      <c r="EH1621" s="24"/>
      <c r="EI1621" s="24"/>
      <c r="EJ1621" s="24"/>
      <c r="EK1621" s="24"/>
      <c r="EL1621" s="24"/>
      <c r="EM1621" s="24"/>
      <c r="EN1621" s="24"/>
      <c r="EO1621" s="24"/>
      <c r="EP1621" s="24"/>
      <c r="EQ1621" s="24"/>
      <c r="ER1621" s="24"/>
      <c r="ES1621" s="24"/>
      <c r="ET1621" s="24"/>
      <c r="EU1621" s="24"/>
      <c r="EV1621" s="24"/>
      <c r="EW1621" s="24"/>
      <c r="EX1621" s="24"/>
      <c r="EY1621" s="24"/>
      <c r="EZ1621" s="24"/>
      <c r="FA1621" s="24"/>
      <c r="FB1621" s="24"/>
      <c r="FC1621" s="24"/>
      <c r="FD1621" s="24"/>
      <c r="FE1621" s="24"/>
      <c r="FF1621" s="24"/>
      <c r="FG1621" s="24"/>
      <c r="FH1621" s="24"/>
      <c r="FI1621" s="24"/>
      <c r="FJ1621" s="24"/>
      <c r="FK1621" s="24"/>
      <c r="FL1621" s="24"/>
      <c r="FM1621" s="24"/>
      <c r="FN1621" s="24"/>
      <c r="FO1621" s="24"/>
      <c r="FP1621" s="24"/>
      <c r="FQ1621" s="24"/>
      <c r="FR1621" s="24"/>
      <c r="FS1621" s="24"/>
      <c r="FT1621" s="24"/>
      <c r="FU1621" s="24"/>
      <c r="FV1621" s="24"/>
      <c r="FW1621" s="24"/>
      <c r="FX1621" s="24"/>
      <c r="FY1621" s="24"/>
      <c r="FZ1621" s="24"/>
      <c r="GA1621" s="24"/>
      <c r="GB1621" s="24"/>
      <c r="GC1621" s="24"/>
      <c r="GD1621" s="24"/>
      <c r="GE1621" s="24"/>
      <c r="GF1621" s="24"/>
      <c r="GG1621" s="24"/>
      <c r="GH1621" s="24"/>
      <c r="GI1621" s="24"/>
      <c r="GJ1621" s="24"/>
      <c r="GK1621" s="24"/>
      <c r="GL1621" s="24"/>
      <c r="GM1621" s="24"/>
      <c r="GN1621" s="24"/>
      <c r="GO1621" s="24"/>
      <c r="GP1621" s="24"/>
      <c r="GQ1621" s="24"/>
      <c r="GR1621" s="24"/>
      <c r="GS1621" s="24"/>
      <c r="GT1621" s="24"/>
      <c r="GU1621" s="24"/>
      <c r="GV1621" s="24"/>
      <c r="GW1621" s="24"/>
      <c r="GX1621" s="24"/>
      <c r="GY1621" s="24"/>
      <c r="GZ1621" s="24"/>
      <c r="HA1621" s="24"/>
      <c r="HB1621" s="24"/>
      <c r="HC1621" s="24"/>
      <c r="HD1621" s="24"/>
      <c r="HE1621" s="24"/>
      <c r="HF1621" s="24"/>
      <c r="HG1621" s="24"/>
    </row>
    <row r="1622" spans="1:215" ht="13.5" customHeight="1" x14ac:dyDescent="0.2">
      <c r="A1622" s="24"/>
      <c r="B1622" s="24"/>
      <c r="C1622" s="125"/>
      <c r="D1622" s="125"/>
      <c r="O1622" s="24"/>
      <c r="P1622" s="24"/>
      <c r="Q1622" s="125"/>
      <c r="R1622" s="24"/>
      <c r="S1622" s="108"/>
      <c r="T1622" s="108"/>
      <c r="U1622" s="108"/>
      <c r="V1622" s="108"/>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c r="CA1622" s="24"/>
      <c r="CB1622" s="24"/>
      <c r="CC1622" s="24"/>
      <c r="CD1622" s="24"/>
      <c r="CE1622" s="24"/>
      <c r="CF1622" s="24"/>
      <c r="CG1622" s="24"/>
      <c r="CH1622" s="24"/>
      <c r="CI1622" s="24"/>
      <c r="CJ1622" s="24"/>
      <c r="CK1622" s="24"/>
      <c r="CL1622" s="24"/>
      <c r="CM1622" s="24"/>
      <c r="CN1622" s="24"/>
      <c r="CO1622" s="24"/>
      <c r="CP1622" s="24"/>
      <c r="CQ1622" s="24"/>
      <c r="CR1622" s="24"/>
      <c r="CS1622" s="24"/>
      <c r="CT1622" s="24"/>
      <c r="CU1622" s="24"/>
      <c r="CV1622" s="24"/>
      <c r="CW1622" s="24"/>
      <c r="CX1622" s="24"/>
      <c r="CY1622" s="24"/>
      <c r="CZ1622" s="24"/>
      <c r="DA1622" s="24"/>
      <c r="DB1622" s="24"/>
      <c r="DC1622" s="24"/>
      <c r="DD1622" s="24"/>
      <c r="DE1622" s="24"/>
      <c r="DF1622" s="24"/>
      <c r="DG1622" s="24"/>
      <c r="DH1622" s="24"/>
      <c r="DI1622" s="24"/>
      <c r="DJ1622" s="24"/>
      <c r="DK1622" s="24"/>
      <c r="DL1622" s="24"/>
      <c r="DM1622" s="24"/>
      <c r="DN1622" s="24"/>
      <c r="DO1622" s="24"/>
      <c r="DP1622" s="24"/>
      <c r="DQ1622" s="24"/>
      <c r="DR1622" s="24"/>
      <c r="DS1622" s="24"/>
      <c r="DT1622" s="24"/>
      <c r="DU1622" s="24"/>
      <c r="DV1622" s="24"/>
      <c r="DW1622" s="24"/>
      <c r="DX1622" s="24"/>
      <c r="DY1622" s="24"/>
      <c r="DZ1622" s="24"/>
      <c r="EA1622" s="24"/>
      <c r="EB1622" s="24"/>
      <c r="EC1622" s="24"/>
      <c r="ED1622" s="24"/>
      <c r="EE1622" s="24"/>
      <c r="EF1622" s="24"/>
      <c r="EG1622" s="24"/>
      <c r="EH1622" s="24"/>
      <c r="EI1622" s="24"/>
      <c r="EJ1622" s="24"/>
      <c r="EK1622" s="24"/>
      <c r="EL1622" s="24"/>
      <c r="EM1622" s="24"/>
      <c r="EN1622" s="24"/>
      <c r="EO1622" s="24"/>
      <c r="EP1622" s="24"/>
      <c r="EQ1622" s="24"/>
      <c r="ER1622" s="24"/>
      <c r="ES1622" s="24"/>
      <c r="ET1622" s="24"/>
      <c r="EU1622" s="24"/>
      <c r="EV1622" s="24"/>
      <c r="EW1622" s="24"/>
      <c r="EX1622" s="24"/>
      <c r="EY1622" s="24"/>
      <c r="EZ1622" s="24"/>
      <c r="FA1622" s="24"/>
      <c r="FB1622" s="24"/>
      <c r="FC1622" s="24"/>
      <c r="FD1622" s="24"/>
      <c r="FE1622" s="24"/>
      <c r="FF1622" s="24"/>
      <c r="FG1622" s="24"/>
      <c r="FH1622" s="24"/>
      <c r="FI1622" s="24"/>
      <c r="FJ1622" s="24"/>
      <c r="FK1622" s="24"/>
      <c r="FL1622" s="24"/>
      <c r="FM1622" s="24"/>
      <c r="FN1622" s="24"/>
      <c r="FO1622" s="24"/>
      <c r="FP1622" s="24"/>
      <c r="FQ1622" s="24"/>
      <c r="FR1622" s="24"/>
      <c r="FS1622" s="24"/>
      <c r="FT1622" s="24"/>
      <c r="FU1622" s="24"/>
      <c r="FV1622" s="24"/>
      <c r="FW1622" s="24"/>
      <c r="FX1622" s="24"/>
      <c r="FY1622" s="24"/>
      <c r="FZ1622" s="24"/>
      <c r="GA1622" s="24"/>
      <c r="GB1622" s="24"/>
      <c r="GC1622" s="24"/>
      <c r="GD1622" s="24"/>
      <c r="GE1622" s="24"/>
      <c r="GF1622" s="24"/>
      <c r="GG1622" s="24"/>
      <c r="GH1622" s="24"/>
      <c r="GI1622" s="24"/>
      <c r="GJ1622" s="24"/>
      <c r="GK1622" s="24"/>
      <c r="GL1622" s="24"/>
      <c r="GM1622" s="24"/>
      <c r="GN1622" s="24"/>
      <c r="GO1622" s="24"/>
      <c r="GP1622" s="24"/>
      <c r="GQ1622" s="24"/>
      <c r="GR1622" s="24"/>
      <c r="GS1622" s="24"/>
      <c r="GT1622" s="24"/>
      <c r="GU1622" s="24"/>
      <c r="GV1622" s="24"/>
      <c r="GW1622" s="24"/>
      <c r="GX1622" s="24"/>
      <c r="GY1622" s="24"/>
      <c r="GZ1622" s="24"/>
      <c r="HA1622" s="24"/>
      <c r="HB1622" s="24"/>
      <c r="HC1622" s="24"/>
      <c r="HD1622" s="24"/>
      <c r="HE1622" s="24"/>
      <c r="HF1622" s="24"/>
      <c r="HG1622" s="24"/>
    </row>
    <row r="1623" spans="1:215" ht="13.5" customHeight="1" x14ac:dyDescent="0.2">
      <c r="A1623" s="24"/>
      <c r="B1623" s="24"/>
      <c r="C1623" s="125"/>
      <c r="D1623" s="125"/>
      <c r="O1623" s="24"/>
      <c r="P1623" s="24"/>
      <c r="Q1623" s="125"/>
      <c r="R1623" s="24"/>
      <c r="S1623" s="108"/>
      <c r="T1623" s="108"/>
      <c r="U1623" s="108"/>
      <c r="V1623" s="108"/>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c r="BY1623" s="24"/>
      <c r="BZ1623" s="24"/>
      <c r="CA1623" s="24"/>
      <c r="CB1623" s="24"/>
      <c r="CC1623" s="24"/>
      <c r="CD1623" s="24"/>
      <c r="CE1623" s="24"/>
      <c r="CF1623" s="24"/>
      <c r="CG1623" s="24"/>
      <c r="CH1623" s="24"/>
      <c r="CI1623" s="24"/>
      <c r="CJ1623" s="24"/>
      <c r="CK1623" s="24"/>
      <c r="CL1623" s="24"/>
      <c r="CM1623" s="24"/>
      <c r="CN1623" s="24"/>
      <c r="CO1623" s="24"/>
      <c r="CP1623" s="24"/>
      <c r="CQ1623" s="24"/>
      <c r="CR1623" s="24"/>
      <c r="CS1623" s="24"/>
      <c r="CT1623" s="24"/>
      <c r="CU1623" s="24"/>
      <c r="CV1623" s="24"/>
      <c r="CW1623" s="24"/>
      <c r="CX1623" s="24"/>
      <c r="CY1623" s="24"/>
      <c r="CZ1623" s="24"/>
      <c r="DA1623" s="24"/>
      <c r="DB1623" s="24"/>
      <c r="DC1623" s="24"/>
      <c r="DD1623" s="24"/>
      <c r="DE1623" s="24"/>
      <c r="DF1623" s="24"/>
      <c r="DG1623" s="24"/>
      <c r="DH1623" s="24"/>
      <c r="DI1623" s="24"/>
      <c r="DJ1623" s="24"/>
      <c r="DK1623" s="24"/>
      <c r="DL1623" s="24"/>
      <c r="DM1623" s="24"/>
      <c r="DN1623" s="24"/>
      <c r="DO1623" s="24"/>
      <c r="DP1623" s="24"/>
      <c r="DQ1623" s="24"/>
      <c r="DR1623" s="24"/>
      <c r="DS1623" s="24"/>
      <c r="DT1623" s="24"/>
      <c r="DU1623" s="24"/>
      <c r="DV1623" s="24"/>
      <c r="DW1623" s="24"/>
      <c r="DX1623" s="24"/>
      <c r="DY1623" s="24"/>
      <c r="DZ1623" s="24"/>
      <c r="EA1623" s="24"/>
      <c r="EB1623" s="24"/>
      <c r="EC1623" s="24"/>
      <c r="ED1623" s="24"/>
      <c r="EE1623" s="24"/>
      <c r="EF1623" s="24"/>
      <c r="EG1623" s="24"/>
      <c r="EH1623" s="24"/>
      <c r="EI1623" s="24"/>
      <c r="EJ1623" s="24"/>
      <c r="EK1623" s="24"/>
      <c r="EL1623" s="24"/>
      <c r="EM1623" s="24"/>
      <c r="EN1623" s="24"/>
      <c r="EO1623" s="24"/>
      <c r="EP1623" s="24"/>
      <c r="EQ1623" s="24"/>
      <c r="ER1623" s="24"/>
      <c r="ES1623" s="24"/>
      <c r="ET1623" s="24"/>
      <c r="EU1623" s="24"/>
      <c r="EV1623" s="24"/>
      <c r="EW1623" s="24"/>
      <c r="EX1623" s="24"/>
      <c r="EY1623" s="24"/>
      <c r="EZ1623" s="24"/>
      <c r="FA1623" s="24"/>
      <c r="FB1623" s="24"/>
      <c r="FC1623" s="24"/>
      <c r="FD1623" s="24"/>
      <c r="FE1623" s="24"/>
      <c r="FF1623" s="24"/>
      <c r="FG1623" s="24"/>
      <c r="FH1623" s="24"/>
      <c r="FI1623" s="24"/>
      <c r="FJ1623" s="24"/>
      <c r="FK1623" s="24"/>
      <c r="FL1623" s="24"/>
      <c r="FM1623" s="24"/>
      <c r="FN1623" s="24"/>
      <c r="FO1623" s="24"/>
      <c r="FP1623" s="24"/>
      <c r="FQ1623" s="24"/>
      <c r="FR1623" s="24"/>
      <c r="FS1623" s="24"/>
      <c r="FT1623" s="24"/>
      <c r="FU1623" s="24"/>
      <c r="FV1623" s="24"/>
      <c r="FW1623" s="24"/>
      <c r="FX1623" s="24"/>
      <c r="FY1623" s="24"/>
      <c r="FZ1623" s="24"/>
      <c r="GA1623" s="24"/>
      <c r="GB1623" s="24"/>
      <c r="GC1623" s="24"/>
      <c r="GD1623" s="24"/>
      <c r="GE1623" s="24"/>
      <c r="GF1623" s="24"/>
      <c r="GG1623" s="24"/>
      <c r="GH1623" s="24"/>
      <c r="GI1623" s="24"/>
      <c r="GJ1623" s="24"/>
      <c r="GK1623" s="24"/>
      <c r="GL1623" s="24"/>
      <c r="GM1623" s="24"/>
      <c r="GN1623" s="24"/>
      <c r="GO1623" s="24"/>
      <c r="GP1623" s="24"/>
      <c r="GQ1623" s="24"/>
      <c r="GR1623" s="24"/>
      <c r="GS1623" s="24"/>
      <c r="GT1623" s="24"/>
      <c r="GU1623" s="24"/>
      <c r="GV1623" s="24"/>
      <c r="GW1623" s="24"/>
      <c r="GX1623" s="24"/>
      <c r="GY1623" s="24"/>
      <c r="GZ1623" s="24"/>
      <c r="HA1623" s="24"/>
      <c r="HB1623" s="24"/>
      <c r="HC1623" s="24"/>
      <c r="HD1623" s="24"/>
      <c r="HE1623" s="24"/>
      <c r="HF1623" s="24"/>
      <c r="HG1623" s="24"/>
    </row>
    <row r="1624" spans="1:215" ht="13.5" customHeight="1" x14ac:dyDescent="0.2">
      <c r="A1624" s="24"/>
      <c r="B1624" s="24"/>
      <c r="C1624" s="125"/>
      <c r="D1624" s="125"/>
      <c r="O1624" s="24"/>
      <c r="P1624" s="24"/>
      <c r="Q1624" s="125"/>
      <c r="R1624" s="24"/>
      <c r="S1624" s="108"/>
      <c r="T1624" s="108"/>
      <c r="U1624" s="108"/>
      <c r="V1624" s="108"/>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c r="BY1624" s="24"/>
      <c r="BZ1624" s="24"/>
      <c r="CA1624" s="24"/>
      <c r="CB1624" s="24"/>
      <c r="CC1624" s="24"/>
      <c r="CD1624" s="24"/>
      <c r="CE1624" s="24"/>
      <c r="CF1624" s="24"/>
      <c r="CG1624" s="24"/>
      <c r="CH1624" s="24"/>
      <c r="CI1624" s="24"/>
      <c r="CJ1624" s="24"/>
      <c r="CK1624" s="24"/>
      <c r="CL1624" s="24"/>
      <c r="CM1624" s="24"/>
      <c r="CN1624" s="24"/>
      <c r="CO1624" s="24"/>
      <c r="CP1624" s="24"/>
      <c r="CQ1624" s="24"/>
      <c r="CR1624" s="24"/>
      <c r="CS1624" s="24"/>
      <c r="CT1624" s="24"/>
      <c r="CU1624" s="24"/>
      <c r="CV1624" s="24"/>
      <c r="CW1624" s="24"/>
      <c r="CX1624" s="24"/>
      <c r="CY1624" s="24"/>
      <c r="CZ1624" s="24"/>
      <c r="DA1624" s="24"/>
      <c r="DB1624" s="24"/>
      <c r="DC1624" s="24"/>
      <c r="DD1624" s="24"/>
      <c r="DE1624" s="24"/>
      <c r="DF1624" s="24"/>
      <c r="DG1624" s="24"/>
      <c r="DH1624" s="24"/>
      <c r="DI1624" s="24"/>
      <c r="DJ1624" s="24"/>
      <c r="DK1624" s="24"/>
      <c r="DL1624" s="24"/>
      <c r="DM1624" s="24"/>
      <c r="DN1624" s="24"/>
      <c r="DO1624" s="24"/>
      <c r="DP1624" s="24"/>
      <c r="DQ1624" s="24"/>
      <c r="DR1624" s="24"/>
      <c r="DS1624" s="24"/>
      <c r="DT1624" s="24"/>
      <c r="DU1624" s="24"/>
      <c r="DV1624" s="24"/>
      <c r="DW1624" s="24"/>
      <c r="DX1624" s="24"/>
      <c r="DY1624" s="24"/>
      <c r="DZ1624" s="24"/>
      <c r="EA1624" s="24"/>
      <c r="EB1624" s="24"/>
      <c r="EC1624" s="24"/>
      <c r="ED1624" s="24"/>
      <c r="EE1624" s="24"/>
      <c r="EF1624" s="24"/>
      <c r="EG1624" s="24"/>
      <c r="EH1624" s="24"/>
      <c r="EI1624" s="24"/>
      <c r="EJ1624" s="24"/>
      <c r="EK1624" s="24"/>
      <c r="EL1624" s="24"/>
      <c r="EM1624" s="24"/>
      <c r="EN1624" s="24"/>
      <c r="EO1624" s="24"/>
      <c r="EP1624" s="24"/>
      <c r="EQ1624" s="24"/>
      <c r="ER1624" s="24"/>
      <c r="ES1624" s="24"/>
      <c r="ET1624" s="24"/>
      <c r="EU1624" s="24"/>
      <c r="EV1624" s="24"/>
      <c r="EW1624" s="24"/>
      <c r="EX1624" s="24"/>
      <c r="EY1624" s="24"/>
      <c r="EZ1624" s="24"/>
      <c r="FA1624" s="24"/>
      <c r="FB1624" s="24"/>
      <c r="FC1624" s="24"/>
      <c r="FD1624" s="24"/>
      <c r="FE1624" s="24"/>
      <c r="FF1624" s="24"/>
      <c r="FG1624" s="24"/>
      <c r="FH1624" s="24"/>
      <c r="FI1624" s="24"/>
      <c r="FJ1624" s="24"/>
      <c r="FK1624" s="24"/>
      <c r="FL1624" s="24"/>
      <c r="FM1624" s="24"/>
      <c r="FN1624" s="24"/>
      <c r="FO1624" s="24"/>
      <c r="FP1624" s="24"/>
      <c r="FQ1624" s="24"/>
      <c r="FR1624" s="24"/>
      <c r="FS1624" s="24"/>
      <c r="FT1624" s="24"/>
      <c r="FU1624" s="24"/>
      <c r="FV1624" s="24"/>
      <c r="FW1624" s="24"/>
      <c r="FX1624" s="24"/>
      <c r="FY1624" s="24"/>
      <c r="FZ1624" s="24"/>
      <c r="GA1624" s="24"/>
      <c r="GB1624" s="24"/>
      <c r="GC1624" s="24"/>
      <c r="GD1624" s="24"/>
      <c r="GE1624" s="24"/>
      <c r="GF1624" s="24"/>
      <c r="GG1624" s="24"/>
      <c r="GH1624" s="24"/>
      <c r="GI1624" s="24"/>
      <c r="GJ1624" s="24"/>
      <c r="GK1624" s="24"/>
      <c r="GL1624" s="24"/>
      <c r="GM1624" s="24"/>
      <c r="GN1624" s="24"/>
      <c r="GO1624" s="24"/>
      <c r="GP1624" s="24"/>
      <c r="GQ1624" s="24"/>
      <c r="GR1624" s="24"/>
      <c r="GS1624" s="24"/>
      <c r="GT1624" s="24"/>
      <c r="GU1624" s="24"/>
      <c r="GV1624" s="24"/>
      <c r="GW1624" s="24"/>
      <c r="GX1624" s="24"/>
      <c r="GY1624" s="24"/>
      <c r="GZ1624" s="24"/>
      <c r="HA1624" s="24"/>
      <c r="HB1624" s="24"/>
      <c r="HC1624" s="24"/>
      <c r="HD1624" s="24"/>
      <c r="HE1624" s="24"/>
      <c r="HF1624" s="24"/>
      <c r="HG1624" s="24"/>
    </row>
    <row r="1625" spans="1:215" ht="13.5" customHeight="1" x14ac:dyDescent="0.2">
      <c r="A1625" s="24"/>
      <c r="B1625" s="24"/>
      <c r="C1625" s="125"/>
      <c r="D1625" s="125"/>
      <c r="O1625" s="24"/>
      <c r="P1625" s="24"/>
      <c r="Q1625" s="125"/>
      <c r="R1625" s="24"/>
      <c r="S1625" s="108"/>
      <c r="T1625" s="108"/>
      <c r="U1625" s="108"/>
      <c r="V1625" s="108"/>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c r="BY1625" s="24"/>
      <c r="BZ1625" s="24"/>
      <c r="CA1625" s="24"/>
      <c r="CB1625" s="24"/>
      <c r="CC1625" s="24"/>
      <c r="CD1625" s="24"/>
      <c r="CE1625" s="24"/>
      <c r="CF1625" s="24"/>
      <c r="CG1625" s="24"/>
      <c r="CH1625" s="24"/>
      <c r="CI1625" s="24"/>
      <c r="CJ1625" s="24"/>
      <c r="CK1625" s="24"/>
      <c r="CL1625" s="24"/>
      <c r="CM1625" s="24"/>
      <c r="CN1625" s="24"/>
      <c r="CO1625" s="24"/>
      <c r="CP1625" s="24"/>
      <c r="CQ1625" s="24"/>
      <c r="CR1625" s="24"/>
      <c r="CS1625" s="24"/>
      <c r="CT1625" s="24"/>
      <c r="CU1625" s="24"/>
      <c r="CV1625" s="24"/>
      <c r="CW1625" s="24"/>
      <c r="CX1625" s="24"/>
      <c r="CY1625" s="24"/>
      <c r="CZ1625" s="24"/>
      <c r="DA1625" s="24"/>
      <c r="DB1625" s="24"/>
      <c r="DC1625" s="24"/>
      <c r="DD1625" s="24"/>
      <c r="DE1625" s="24"/>
      <c r="DF1625" s="24"/>
      <c r="DG1625" s="24"/>
      <c r="DH1625" s="24"/>
      <c r="DI1625" s="24"/>
      <c r="DJ1625" s="24"/>
      <c r="DK1625" s="24"/>
      <c r="DL1625" s="24"/>
      <c r="DM1625" s="24"/>
      <c r="DN1625" s="24"/>
      <c r="DO1625" s="24"/>
      <c r="DP1625" s="24"/>
      <c r="DQ1625" s="24"/>
      <c r="DR1625" s="24"/>
      <c r="DS1625" s="24"/>
      <c r="DT1625" s="24"/>
      <c r="DU1625" s="24"/>
      <c r="DV1625" s="24"/>
      <c r="DW1625" s="24"/>
      <c r="DX1625" s="24"/>
      <c r="DY1625" s="24"/>
      <c r="DZ1625" s="24"/>
      <c r="EA1625" s="24"/>
      <c r="EB1625" s="24"/>
      <c r="EC1625" s="24"/>
      <c r="ED1625" s="24"/>
      <c r="EE1625" s="24"/>
      <c r="EF1625" s="24"/>
      <c r="EG1625" s="24"/>
      <c r="EH1625" s="24"/>
      <c r="EI1625" s="24"/>
      <c r="EJ1625" s="24"/>
      <c r="EK1625" s="24"/>
      <c r="EL1625" s="24"/>
      <c r="EM1625" s="24"/>
      <c r="EN1625" s="24"/>
      <c r="EO1625" s="24"/>
      <c r="EP1625" s="24"/>
      <c r="EQ1625" s="24"/>
      <c r="ER1625" s="24"/>
      <c r="ES1625" s="24"/>
      <c r="ET1625" s="24"/>
      <c r="EU1625" s="24"/>
      <c r="EV1625" s="24"/>
      <c r="EW1625" s="24"/>
      <c r="EX1625" s="24"/>
      <c r="EY1625" s="24"/>
      <c r="EZ1625" s="24"/>
      <c r="FA1625" s="24"/>
      <c r="FB1625" s="24"/>
      <c r="FC1625" s="24"/>
      <c r="FD1625" s="24"/>
      <c r="FE1625" s="24"/>
      <c r="FF1625" s="24"/>
      <c r="FG1625" s="24"/>
      <c r="FH1625" s="24"/>
      <c r="FI1625" s="24"/>
      <c r="FJ1625" s="24"/>
      <c r="FK1625" s="24"/>
      <c r="FL1625" s="24"/>
      <c r="FM1625" s="24"/>
      <c r="FN1625" s="24"/>
      <c r="FO1625" s="24"/>
      <c r="FP1625" s="24"/>
      <c r="FQ1625" s="24"/>
      <c r="FR1625" s="24"/>
      <c r="FS1625" s="24"/>
      <c r="FT1625" s="24"/>
      <c r="FU1625" s="24"/>
      <c r="FV1625" s="24"/>
      <c r="FW1625" s="24"/>
      <c r="FX1625" s="24"/>
      <c r="FY1625" s="24"/>
      <c r="FZ1625" s="24"/>
      <c r="GA1625" s="24"/>
      <c r="GB1625" s="24"/>
      <c r="GC1625" s="24"/>
      <c r="GD1625" s="24"/>
      <c r="GE1625" s="24"/>
      <c r="GF1625" s="24"/>
      <c r="GG1625" s="24"/>
      <c r="GH1625" s="24"/>
      <c r="GI1625" s="24"/>
      <c r="GJ1625" s="24"/>
      <c r="GK1625" s="24"/>
      <c r="GL1625" s="24"/>
      <c r="GM1625" s="24"/>
      <c r="GN1625" s="24"/>
      <c r="GO1625" s="24"/>
      <c r="GP1625" s="24"/>
      <c r="GQ1625" s="24"/>
      <c r="GR1625" s="24"/>
      <c r="GS1625" s="24"/>
      <c r="GT1625" s="24"/>
      <c r="GU1625" s="24"/>
      <c r="GV1625" s="24"/>
      <c r="GW1625" s="24"/>
      <c r="GX1625" s="24"/>
      <c r="GY1625" s="24"/>
      <c r="GZ1625" s="24"/>
      <c r="HA1625" s="24"/>
      <c r="HB1625" s="24"/>
      <c r="HC1625" s="24"/>
      <c r="HD1625" s="24"/>
      <c r="HE1625" s="24"/>
      <c r="HF1625" s="24"/>
      <c r="HG1625" s="24"/>
    </row>
    <row r="1626" spans="1:215" ht="13.5" customHeight="1" x14ac:dyDescent="0.2">
      <c r="A1626" s="24"/>
      <c r="B1626" s="24"/>
      <c r="C1626" s="125"/>
      <c r="D1626" s="125"/>
      <c r="O1626" s="24"/>
      <c r="P1626" s="24"/>
      <c r="Q1626" s="125"/>
      <c r="R1626" s="24"/>
      <c r="S1626" s="108"/>
      <c r="T1626" s="108"/>
      <c r="U1626" s="108"/>
      <c r="V1626" s="108"/>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c r="BY1626" s="24"/>
      <c r="BZ1626" s="24"/>
      <c r="CA1626" s="24"/>
      <c r="CB1626" s="24"/>
      <c r="CC1626" s="24"/>
      <c r="CD1626" s="24"/>
      <c r="CE1626" s="24"/>
      <c r="CF1626" s="24"/>
      <c r="CG1626" s="24"/>
      <c r="CH1626" s="24"/>
      <c r="CI1626" s="24"/>
      <c r="CJ1626" s="24"/>
      <c r="CK1626" s="24"/>
      <c r="CL1626" s="24"/>
      <c r="CM1626" s="24"/>
      <c r="CN1626" s="24"/>
      <c r="CO1626" s="24"/>
      <c r="CP1626" s="24"/>
      <c r="CQ1626" s="24"/>
      <c r="CR1626" s="24"/>
      <c r="CS1626" s="24"/>
      <c r="CT1626" s="24"/>
      <c r="CU1626" s="24"/>
      <c r="CV1626" s="24"/>
      <c r="CW1626" s="24"/>
      <c r="CX1626" s="24"/>
      <c r="CY1626" s="24"/>
      <c r="CZ1626" s="24"/>
      <c r="DA1626" s="24"/>
      <c r="DB1626" s="24"/>
      <c r="DC1626" s="24"/>
      <c r="DD1626" s="24"/>
      <c r="DE1626" s="24"/>
      <c r="DF1626" s="24"/>
      <c r="DG1626" s="24"/>
      <c r="DH1626" s="24"/>
      <c r="DI1626" s="24"/>
      <c r="DJ1626" s="24"/>
      <c r="DK1626" s="24"/>
      <c r="DL1626" s="24"/>
      <c r="DM1626" s="24"/>
      <c r="DN1626" s="24"/>
      <c r="DO1626" s="24"/>
      <c r="DP1626" s="24"/>
      <c r="DQ1626" s="24"/>
      <c r="DR1626" s="24"/>
      <c r="DS1626" s="24"/>
      <c r="DT1626" s="24"/>
      <c r="DU1626" s="24"/>
      <c r="DV1626" s="24"/>
      <c r="DW1626" s="24"/>
      <c r="DX1626" s="24"/>
      <c r="DY1626" s="24"/>
      <c r="DZ1626" s="24"/>
      <c r="EA1626" s="24"/>
      <c r="EB1626" s="24"/>
      <c r="EC1626" s="24"/>
      <c r="ED1626" s="24"/>
      <c r="EE1626" s="24"/>
      <c r="EF1626" s="24"/>
      <c r="EG1626" s="24"/>
      <c r="EH1626" s="24"/>
      <c r="EI1626" s="24"/>
      <c r="EJ1626" s="24"/>
      <c r="EK1626" s="24"/>
      <c r="EL1626" s="24"/>
      <c r="EM1626" s="24"/>
      <c r="EN1626" s="24"/>
      <c r="EO1626" s="24"/>
      <c r="EP1626" s="24"/>
      <c r="EQ1626" s="24"/>
      <c r="ER1626" s="24"/>
      <c r="ES1626" s="24"/>
      <c r="ET1626" s="24"/>
      <c r="EU1626" s="24"/>
      <c r="EV1626" s="24"/>
      <c r="EW1626" s="24"/>
      <c r="EX1626" s="24"/>
      <c r="EY1626" s="24"/>
      <c r="EZ1626" s="24"/>
      <c r="FA1626" s="24"/>
      <c r="FB1626" s="24"/>
      <c r="FC1626" s="24"/>
      <c r="FD1626" s="24"/>
      <c r="FE1626" s="24"/>
      <c r="FF1626" s="24"/>
      <c r="FG1626" s="24"/>
      <c r="FH1626" s="24"/>
      <c r="FI1626" s="24"/>
      <c r="FJ1626" s="24"/>
      <c r="FK1626" s="24"/>
      <c r="FL1626" s="24"/>
      <c r="FM1626" s="24"/>
      <c r="FN1626" s="24"/>
      <c r="FO1626" s="24"/>
      <c r="FP1626" s="24"/>
      <c r="FQ1626" s="24"/>
      <c r="FR1626" s="24"/>
      <c r="FS1626" s="24"/>
      <c r="FT1626" s="24"/>
      <c r="FU1626" s="24"/>
      <c r="FV1626" s="24"/>
      <c r="FW1626" s="24"/>
      <c r="FX1626" s="24"/>
      <c r="FY1626" s="24"/>
      <c r="FZ1626" s="24"/>
      <c r="GA1626" s="24"/>
      <c r="GB1626" s="24"/>
      <c r="GC1626" s="24"/>
      <c r="GD1626" s="24"/>
      <c r="GE1626" s="24"/>
      <c r="GF1626" s="24"/>
      <c r="GG1626" s="24"/>
      <c r="GH1626" s="24"/>
      <c r="GI1626" s="24"/>
      <c r="GJ1626" s="24"/>
      <c r="GK1626" s="24"/>
      <c r="GL1626" s="24"/>
      <c r="GM1626" s="24"/>
      <c r="GN1626" s="24"/>
      <c r="GO1626" s="24"/>
      <c r="GP1626" s="24"/>
      <c r="GQ1626" s="24"/>
      <c r="GR1626" s="24"/>
      <c r="GS1626" s="24"/>
      <c r="GT1626" s="24"/>
      <c r="GU1626" s="24"/>
      <c r="GV1626" s="24"/>
      <c r="GW1626" s="24"/>
      <c r="GX1626" s="24"/>
      <c r="GY1626" s="24"/>
      <c r="GZ1626" s="24"/>
      <c r="HA1626" s="24"/>
      <c r="HB1626" s="24"/>
      <c r="HC1626" s="24"/>
      <c r="HD1626" s="24"/>
      <c r="HE1626" s="24"/>
      <c r="HF1626" s="24"/>
      <c r="HG1626" s="24"/>
    </row>
    <row r="1627" spans="1:215" ht="13.5" customHeight="1" x14ac:dyDescent="0.2">
      <c r="A1627" s="24"/>
      <c r="B1627" s="24"/>
      <c r="C1627" s="125"/>
      <c r="D1627" s="125"/>
      <c r="O1627" s="24"/>
      <c r="P1627" s="24"/>
      <c r="Q1627" s="125"/>
      <c r="R1627" s="24"/>
      <c r="S1627" s="108"/>
      <c r="T1627" s="108"/>
      <c r="U1627" s="108"/>
      <c r="V1627" s="108"/>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c r="BY1627" s="24"/>
      <c r="BZ1627" s="24"/>
      <c r="CA1627" s="24"/>
      <c r="CB1627" s="24"/>
      <c r="CC1627" s="24"/>
      <c r="CD1627" s="24"/>
      <c r="CE1627" s="24"/>
      <c r="CF1627" s="24"/>
      <c r="CG1627" s="24"/>
      <c r="CH1627" s="24"/>
      <c r="CI1627" s="24"/>
      <c r="CJ1627" s="24"/>
      <c r="CK1627" s="24"/>
      <c r="CL1627" s="24"/>
      <c r="CM1627" s="24"/>
      <c r="CN1627" s="24"/>
      <c r="CO1627" s="24"/>
      <c r="CP1627" s="24"/>
      <c r="CQ1627" s="24"/>
      <c r="CR1627" s="24"/>
      <c r="CS1627" s="24"/>
      <c r="CT1627" s="24"/>
      <c r="CU1627" s="24"/>
      <c r="CV1627" s="24"/>
      <c r="CW1627" s="24"/>
      <c r="CX1627" s="24"/>
      <c r="CY1627" s="24"/>
      <c r="CZ1627" s="24"/>
      <c r="DA1627" s="24"/>
      <c r="DB1627" s="24"/>
      <c r="DC1627" s="24"/>
      <c r="DD1627" s="24"/>
      <c r="DE1627" s="24"/>
      <c r="DF1627" s="24"/>
      <c r="DG1627" s="24"/>
      <c r="DH1627" s="24"/>
      <c r="DI1627" s="24"/>
      <c r="DJ1627" s="24"/>
      <c r="DK1627" s="24"/>
      <c r="DL1627" s="24"/>
      <c r="DM1627" s="24"/>
      <c r="DN1627" s="24"/>
      <c r="DO1627" s="24"/>
      <c r="DP1627" s="24"/>
      <c r="DQ1627" s="24"/>
      <c r="DR1627" s="24"/>
      <c r="DS1627" s="24"/>
      <c r="DT1627" s="24"/>
      <c r="DU1627" s="24"/>
      <c r="DV1627" s="24"/>
      <c r="DW1627" s="24"/>
      <c r="DX1627" s="24"/>
      <c r="DY1627" s="24"/>
      <c r="DZ1627" s="24"/>
      <c r="EA1627" s="24"/>
      <c r="EB1627" s="24"/>
      <c r="EC1627" s="24"/>
      <c r="ED1627" s="24"/>
      <c r="EE1627" s="24"/>
      <c r="EF1627" s="24"/>
      <c r="EG1627" s="24"/>
      <c r="EH1627" s="24"/>
      <c r="EI1627" s="24"/>
      <c r="EJ1627" s="24"/>
      <c r="EK1627" s="24"/>
      <c r="EL1627" s="24"/>
      <c r="EM1627" s="24"/>
      <c r="EN1627" s="24"/>
      <c r="EO1627" s="24"/>
      <c r="EP1627" s="24"/>
      <c r="EQ1627" s="24"/>
      <c r="ER1627" s="24"/>
      <c r="ES1627" s="24"/>
      <c r="ET1627" s="24"/>
      <c r="EU1627" s="24"/>
      <c r="EV1627" s="24"/>
      <c r="EW1627" s="24"/>
      <c r="EX1627" s="24"/>
      <c r="EY1627" s="24"/>
      <c r="EZ1627" s="24"/>
      <c r="FA1627" s="24"/>
      <c r="FB1627" s="24"/>
      <c r="FC1627" s="24"/>
      <c r="FD1627" s="24"/>
      <c r="FE1627" s="24"/>
      <c r="FF1627" s="24"/>
      <c r="FG1627" s="24"/>
      <c r="FH1627" s="24"/>
      <c r="FI1627" s="24"/>
      <c r="FJ1627" s="24"/>
      <c r="FK1627" s="24"/>
      <c r="FL1627" s="24"/>
      <c r="FM1627" s="24"/>
      <c r="FN1627" s="24"/>
      <c r="FO1627" s="24"/>
      <c r="FP1627" s="24"/>
      <c r="FQ1627" s="24"/>
      <c r="FR1627" s="24"/>
      <c r="FS1627" s="24"/>
      <c r="FT1627" s="24"/>
      <c r="FU1627" s="24"/>
      <c r="FV1627" s="24"/>
      <c r="FW1627" s="24"/>
      <c r="FX1627" s="24"/>
      <c r="FY1627" s="24"/>
      <c r="FZ1627" s="24"/>
      <c r="GA1627" s="24"/>
      <c r="GB1627" s="24"/>
      <c r="GC1627" s="24"/>
      <c r="GD1627" s="24"/>
      <c r="GE1627" s="24"/>
      <c r="GF1627" s="24"/>
      <c r="GG1627" s="24"/>
      <c r="GH1627" s="24"/>
      <c r="GI1627" s="24"/>
      <c r="GJ1627" s="24"/>
      <c r="GK1627" s="24"/>
      <c r="GL1627" s="24"/>
      <c r="GM1627" s="24"/>
      <c r="GN1627" s="24"/>
      <c r="GO1627" s="24"/>
      <c r="GP1627" s="24"/>
      <c r="GQ1627" s="24"/>
      <c r="GR1627" s="24"/>
      <c r="GS1627" s="24"/>
      <c r="GT1627" s="24"/>
      <c r="GU1627" s="24"/>
      <c r="GV1627" s="24"/>
      <c r="GW1627" s="24"/>
      <c r="GX1627" s="24"/>
      <c r="GY1627" s="24"/>
      <c r="GZ1627" s="24"/>
      <c r="HA1627" s="24"/>
      <c r="HB1627" s="24"/>
      <c r="HC1627" s="24"/>
      <c r="HD1627" s="24"/>
      <c r="HE1627" s="24"/>
      <c r="HF1627" s="24"/>
      <c r="HG1627" s="24"/>
    </row>
    <row r="1628" spans="1:215" ht="13.5" customHeight="1" x14ac:dyDescent="0.2">
      <c r="A1628" s="24"/>
      <c r="B1628" s="24"/>
      <c r="C1628" s="125"/>
      <c r="D1628" s="125"/>
      <c r="O1628" s="24"/>
      <c r="P1628" s="24"/>
      <c r="Q1628" s="125"/>
      <c r="R1628" s="24"/>
      <c r="S1628" s="108"/>
      <c r="T1628" s="108"/>
      <c r="U1628" s="108"/>
      <c r="V1628" s="108"/>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c r="BY1628" s="24"/>
      <c r="BZ1628" s="24"/>
      <c r="CA1628" s="24"/>
      <c r="CB1628" s="24"/>
      <c r="CC1628" s="24"/>
      <c r="CD1628" s="24"/>
      <c r="CE1628" s="24"/>
      <c r="CF1628" s="24"/>
      <c r="CG1628" s="24"/>
      <c r="CH1628" s="24"/>
      <c r="CI1628" s="24"/>
      <c r="CJ1628" s="24"/>
      <c r="CK1628" s="24"/>
      <c r="CL1628" s="24"/>
      <c r="CM1628" s="24"/>
      <c r="CN1628" s="24"/>
      <c r="CO1628" s="24"/>
      <c r="CP1628" s="24"/>
      <c r="CQ1628" s="24"/>
      <c r="CR1628" s="24"/>
      <c r="CS1628" s="24"/>
      <c r="CT1628" s="24"/>
      <c r="CU1628" s="24"/>
      <c r="CV1628" s="24"/>
      <c r="CW1628" s="24"/>
      <c r="CX1628" s="24"/>
      <c r="CY1628" s="24"/>
      <c r="CZ1628" s="24"/>
      <c r="DA1628" s="24"/>
      <c r="DB1628" s="24"/>
      <c r="DC1628" s="24"/>
      <c r="DD1628" s="24"/>
      <c r="DE1628" s="24"/>
      <c r="DF1628" s="24"/>
      <c r="DG1628" s="24"/>
      <c r="DH1628" s="24"/>
      <c r="DI1628" s="24"/>
      <c r="DJ1628" s="24"/>
      <c r="DK1628" s="24"/>
      <c r="DL1628" s="24"/>
      <c r="DM1628" s="24"/>
      <c r="DN1628" s="24"/>
      <c r="DO1628" s="24"/>
      <c r="DP1628" s="24"/>
      <c r="DQ1628" s="24"/>
      <c r="DR1628" s="24"/>
      <c r="DS1628" s="24"/>
      <c r="DT1628" s="24"/>
      <c r="DU1628" s="24"/>
      <c r="DV1628" s="24"/>
      <c r="DW1628" s="24"/>
      <c r="DX1628" s="24"/>
      <c r="DY1628" s="24"/>
      <c r="DZ1628" s="24"/>
      <c r="EA1628" s="24"/>
      <c r="EB1628" s="24"/>
      <c r="EC1628" s="24"/>
      <c r="ED1628" s="24"/>
      <c r="EE1628" s="24"/>
      <c r="EF1628" s="24"/>
      <c r="EG1628" s="24"/>
      <c r="EH1628" s="24"/>
      <c r="EI1628" s="24"/>
      <c r="EJ1628" s="24"/>
      <c r="EK1628" s="24"/>
      <c r="EL1628" s="24"/>
      <c r="EM1628" s="24"/>
      <c r="EN1628" s="24"/>
      <c r="EO1628" s="24"/>
      <c r="EP1628" s="24"/>
      <c r="EQ1628" s="24"/>
      <c r="ER1628" s="24"/>
      <c r="ES1628" s="24"/>
      <c r="ET1628" s="24"/>
      <c r="EU1628" s="24"/>
      <c r="EV1628" s="24"/>
      <c r="EW1628" s="24"/>
      <c r="EX1628" s="24"/>
      <c r="EY1628" s="24"/>
      <c r="EZ1628" s="24"/>
      <c r="FA1628" s="24"/>
      <c r="FB1628" s="24"/>
      <c r="FC1628" s="24"/>
      <c r="FD1628" s="24"/>
      <c r="FE1628" s="24"/>
      <c r="FF1628" s="24"/>
      <c r="FG1628" s="24"/>
      <c r="FH1628" s="24"/>
      <c r="FI1628" s="24"/>
      <c r="FJ1628" s="24"/>
      <c r="FK1628" s="24"/>
      <c r="FL1628" s="24"/>
      <c r="FM1628" s="24"/>
      <c r="FN1628" s="24"/>
      <c r="FO1628" s="24"/>
      <c r="FP1628" s="24"/>
      <c r="FQ1628" s="24"/>
      <c r="FR1628" s="24"/>
      <c r="FS1628" s="24"/>
      <c r="FT1628" s="24"/>
      <c r="FU1628" s="24"/>
      <c r="FV1628" s="24"/>
      <c r="FW1628" s="24"/>
      <c r="FX1628" s="24"/>
      <c r="FY1628" s="24"/>
      <c r="FZ1628" s="24"/>
      <c r="GA1628" s="24"/>
      <c r="GB1628" s="24"/>
      <c r="GC1628" s="24"/>
      <c r="GD1628" s="24"/>
      <c r="GE1628" s="24"/>
      <c r="GF1628" s="24"/>
      <c r="GG1628" s="24"/>
      <c r="GH1628" s="24"/>
      <c r="GI1628" s="24"/>
      <c r="GJ1628" s="24"/>
      <c r="GK1628" s="24"/>
      <c r="GL1628" s="24"/>
      <c r="GM1628" s="24"/>
      <c r="GN1628" s="24"/>
      <c r="GO1628" s="24"/>
      <c r="GP1628" s="24"/>
      <c r="GQ1628" s="24"/>
      <c r="GR1628" s="24"/>
      <c r="GS1628" s="24"/>
      <c r="GT1628" s="24"/>
      <c r="GU1628" s="24"/>
      <c r="GV1628" s="24"/>
      <c r="GW1628" s="24"/>
      <c r="GX1628" s="24"/>
      <c r="GY1628" s="24"/>
      <c r="GZ1628" s="24"/>
      <c r="HA1628" s="24"/>
      <c r="HB1628" s="24"/>
      <c r="HC1628" s="24"/>
      <c r="HD1628" s="24"/>
      <c r="HE1628" s="24"/>
      <c r="HF1628" s="24"/>
      <c r="HG1628" s="24"/>
    </row>
    <row r="1629" spans="1:215" ht="13.5" customHeight="1" x14ac:dyDescent="0.2">
      <c r="A1629" s="24"/>
      <c r="B1629" s="24"/>
      <c r="C1629" s="125"/>
      <c r="D1629" s="125"/>
      <c r="O1629" s="24"/>
      <c r="P1629" s="24"/>
      <c r="Q1629" s="125"/>
      <c r="R1629" s="24"/>
      <c r="S1629" s="108"/>
      <c r="T1629" s="108"/>
      <c r="U1629" s="108"/>
      <c r="V1629" s="108"/>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c r="BY1629" s="24"/>
      <c r="BZ1629" s="24"/>
      <c r="CA1629" s="24"/>
      <c r="CB1629" s="24"/>
      <c r="CC1629" s="24"/>
      <c r="CD1629" s="24"/>
      <c r="CE1629" s="24"/>
      <c r="CF1629" s="24"/>
      <c r="CG1629" s="24"/>
      <c r="CH1629" s="24"/>
      <c r="CI1629" s="24"/>
      <c r="CJ1629" s="24"/>
      <c r="CK1629" s="24"/>
      <c r="CL1629" s="24"/>
      <c r="CM1629" s="24"/>
      <c r="CN1629" s="24"/>
      <c r="CO1629" s="24"/>
      <c r="CP1629" s="24"/>
      <c r="CQ1629" s="24"/>
      <c r="CR1629" s="24"/>
      <c r="CS1629" s="24"/>
      <c r="CT1629" s="24"/>
      <c r="CU1629" s="24"/>
      <c r="CV1629" s="24"/>
      <c r="CW1629" s="24"/>
      <c r="CX1629" s="24"/>
      <c r="CY1629" s="24"/>
      <c r="CZ1629" s="24"/>
      <c r="DA1629" s="24"/>
      <c r="DB1629" s="24"/>
      <c r="DC1629" s="24"/>
      <c r="DD1629" s="24"/>
      <c r="DE1629" s="24"/>
      <c r="DF1629" s="24"/>
      <c r="DG1629" s="24"/>
      <c r="DH1629" s="24"/>
      <c r="DI1629" s="24"/>
      <c r="DJ1629" s="24"/>
      <c r="DK1629" s="24"/>
      <c r="DL1629" s="24"/>
      <c r="DM1629" s="24"/>
      <c r="DN1629" s="24"/>
      <c r="DO1629" s="24"/>
      <c r="DP1629" s="24"/>
      <c r="DQ1629" s="24"/>
      <c r="DR1629" s="24"/>
      <c r="DS1629" s="24"/>
      <c r="DT1629" s="24"/>
      <c r="DU1629" s="24"/>
      <c r="DV1629" s="24"/>
      <c r="DW1629" s="24"/>
      <c r="DX1629" s="24"/>
      <c r="DY1629" s="24"/>
      <c r="DZ1629" s="24"/>
      <c r="EA1629" s="24"/>
      <c r="EB1629" s="24"/>
      <c r="EC1629" s="24"/>
      <c r="ED1629" s="24"/>
      <c r="EE1629" s="24"/>
      <c r="EF1629" s="24"/>
      <c r="EG1629" s="24"/>
      <c r="EH1629" s="24"/>
      <c r="EI1629" s="24"/>
      <c r="EJ1629" s="24"/>
      <c r="EK1629" s="24"/>
      <c r="EL1629" s="24"/>
      <c r="EM1629" s="24"/>
      <c r="EN1629" s="24"/>
      <c r="EO1629" s="24"/>
      <c r="EP1629" s="24"/>
      <c r="EQ1629" s="24"/>
      <c r="ER1629" s="24"/>
      <c r="ES1629" s="24"/>
      <c r="ET1629" s="24"/>
      <c r="EU1629" s="24"/>
      <c r="EV1629" s="24"/>
      <c r="EW1629" s="24"/>
      <c r="EX1629" s="24"/>
      <c r="EY1629" s="24"/>
      <c r="EZ1629" s="24"/>
      <c r="FA1629" s="24"/>
      <c r="FB1629" s="24"/>
      <c r="FC1629" s="24"/>
      <c r="FD1629" s="24"/>
      <c r="FE1629" s="24"/>
      <c r="FF1629" s="24"/>
      <c r="FG1629" s="24"/>
      <c r="FH1629" s="24"/>
      <c r="FI1629" s="24"/>
      <c r="FJ1629" s="24"/>
      <c r="FK1629" s="24"/>
      <c r="FL1629" s="24"/>
      <c r="FM1629" s="24"/>
      <c r="FN1629" s="24"/>
      <c r="FO1629" s="24"/>
      <c r="FP1629" s="24"/>
      <c r="FQ1629" s="24"/>
      <c r="FR1629" s="24"/>
      <c r="FS1629" s="24"/>
      <c r="FT1629" s="24"/>
      <c r="FU1629" s="24"/>
      <c r="FV1629" s="24"/>
      <c r="FW1629" s="24"/>
      <c r="FX1629" s="24"/>
      <c r="FY1629" s="24"/>
      <c r="FZ1629" s="24"/>
      <c r="GA1629" s="24"/>
      <c r="GB1629" s="24"/>
      <c r="GC1629" s="24"/>
      <c r="GD1629" s="24"/>
      <c r="GE1629" s="24"/>
      <c r="GF1629" s="24"/>
      <c r="GG1629" s="24"/>
      <c r="GH1629" s="24"/>
      <c r="GI1629" s="24"/>
      <c r="GJ1629" s="24"/>
      <c r="GK1629" s="24"/>
      <c r="GL1629" s="24"/>
      <c r="GM1629" s="24"/>
      <c r="GN1629" s="24"/>
      <c r="GO1629" s="24"/>
      <c r="GP1629" s="24"/>
      <c r="GQ1629" s="24"/>
      <c r="GR1629" s="24"/>
      <c r="GS1629" s="24"/>
      <c r="GT1629" s="24"/>
      <c r="GU1629" s="24"/>
      <c r="GV1629" s="24"/>
      <c r="GW1629" s="24"/>
      <c r="GX1629" s="24"/>
      <c r="GY1629" s="24"/>
      <c r="GZ1629" s="24"/>
      <c r="HA1629" s="24"/>
      <c r="HB1629" s="24"/>
      <c r="HC1629" s="24"/>
      <c r="HD1629" s="24"/>
      <c r="HE1629" s="24"/>
      <c r="HF1629" s="24"/>
      <c r="HG1629" s="24"/>
    </row>
    <row r="1630" spans="1:215" ht="13.5" customHeight="1" x14ac:dyDescent="0.2">
      <c r="A1630" s="24"/>
      <c r="B1630" s="24"/>
      <c r="C1630" s="125"/>
      <c r="D1630" s="125"/>
      <c r="O1630" s="24"/>
      <c r="P1630" s="24"/>
      <c r="Q1630" s="125"/>
      <c r="R1630" s="24"/>
      <c r="S1630" s="108"/>
      <c r="T1630" s="108"/>
      <c r="U1630" s="108"/>
      <c r="V1630" s="108"/>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c r="CA1630" s="24"/>
      <c r="CB1630" s="24"/>
      <c r="CC1630" s="24"/>
      <c r="CD1630" s="24"/>
      <c r="CE1630" s="24"/>
      <c r="CF1630" s="24"/>
      <c r="CG1630" s="24"/>
      <c r="CH1630" s="24"/>
      <c r="CI1630" s="24"/>
      <c r="CJ1630" s="24"/>
      <c r="CK1630" s="24"/>
      <c r="CL1630" s="24"/>
      <c r="CM1630" s="24"/>
      <c r="CN1630" s="24"/>
      <c r="CO1630" s="24"/>
      <c r="CP1630" s="24"/>
      <c r="CQ1630" s="24"/>
      <c r="CR1630" s="24"/>
      <c r="CS1630" s="24"/>
      <c r="CT1630" s="24"/>
      <c r="CU1630" s="24"/>
      <c r="CV1630" s="24"/>
      <c r="CW1630" s="24"/>
      <c r="CX1630" s="24"/>
      <c r="CY1630" s="24"/>
      <c r="CZ1630" s="24"/>
      <c r="DA1630" s="24"/>
      <c r="DB1630" s="24"/>
      <c r="DC1630" s="24"/>
      <c r="DD1630" s="24"/>
      <c r="DE1630" s="24"/>
      <c r="DF1630" s="24"/>
      <c r="DG1630" s="24"/>
      <c r="DH1630" s="24"/>
      <c r="DI1630" s="24"/>
      <c r="DJ1630" s="24"/>
      <c r="DK1630" s="24"/>
      <c r="DL1630" s="24"/>
      <c r="DM1630" s="24"/>
      <c r="DN1630" s="24"/>
      <c r="DO1630" s="24"/>
      <c r="DP1630" s="24"/>
      <c r="DQ1630" s="24"/>
      <c r="DR1630" s="24"/>
      <c r="DS1630" s="24"/>
      <c r="DT1630" s="24"/>
      <c r="DU1630" s="24"/>
      <c r="DV1630" s="24"/>
      <c r="DW1630" s="24"/>
      <c r="DX1630" s="24"/>
      <c r="DY1630" s="24"/>
      <c r="DZ1630" s="24"/>
      <c r="EA1630" s="24"/>
      <c r="EB1630" s="24"/>
      <c r="EC1630" s="24"/>
      <c r="ED1630" s="24"/>
      <c r="EE1630" s="24"/>
      <c r="EF1630" s="24"/>
      <c r="EG1630" s="24"/>
      <c r="EH1630" s="24"/>
      <c r="EI1630" s="24"/>
      <c r="EJ1630" s="24"/>
      <c r="EK1630" s="24"/>
      <c r="EL1630" s="24"/>
      <c r="EM1630" s="24"/>
      <c r="EN1630" s="24"/>
      <c r="EO1630" s="24"/>
      <c r="EP1630" s="24"/>
      <c r="EQ1630" s="24"/>
      <c r="ER1630" s="24"/>
      <c r="ES1630" s="24"/>
      <c r="ET1630" s="24"/>
      <c r="EU1630" s="24"/>
      <c r="EV1630" s="24"/>
      <c r="EW1630" s="24"/>
      <c r="EX1630" s="24"/>
      <c r="EY1630" s="24"/>
      <c r="EZ1630" s="24"/>
      <c r="FA1630" s="24"/>
      <c r="FB1630" s="24"/>
      <c r="FC1630" s="24"/>
      <c r="FD1630" s="24"/>
      <c r="FE1630" s="24"/>
      <c r="FF1630" s="24"/>
      <c r="FG1630" s="24"/>
      <c r="FH1630" s="24"/>
      <c r="FI1630" s="24"/>
      <c r="FJ1630" s="24"/>
      <c r="FK1630" s="24"/>
      <c r="FL1630" s="24"/>
      <c r="FM1630" s="24"/>
      <c r="FN1630" s="24"/>
      <c r="FO1630" s="24"/>
      <c r="FP1630" s="24"/>
      <c r="FQ1630" s="24"/>
      <c r="FR1630" s="24"/>
      <c r="FS1630" s="24"/>
      <c r="FT1630" s="24"/>
      <c r="FU1630" s="24"/>
      <c r="FV1630" s="24"/>
      <c r="FW1630" s="24"/>
      <c r="FX1630" s="24"/>
      <c r="FY1630" s="24"/>
      <c r="FZ1630" s="24"/>
      <c r="GA1630" s="24"/>
      <c r="GB1630" s="24"/>
      <c r="GC1630" s="24"/>
      <c r="GD1630" s="24"/>
      <c r="GE1630" s="24"/>
      <c r="GF1630" s="24"/>
      <c r="GG1630" s="24"/>
      <c r="GH1630" s="24"/>
      <c r="GI1630" s="24"/>
      <c r="GJ1630" s="24"/>
      <c r="GK1630" s="24"/>
      <c r="GL1630" s="24"/>
      <c r="GM1630" s="24"/>
      <c r="GN1630" s="24"/>
      <c r="GO1630" s="24"/>
      <c r="GP1630" s="24"/>
      <c r="GQ1630" s="24"/>
      <c r="GR1630" s="24"/>
      <c r="GS1630" s="24"/>
      <c r="GT1630" s="24"/>
      <c r="GU1630" s="24"/>
      <c r="GV1630" s="24"/>
      <c r="GW1630" s="24"/>
      <c r="GX1630" s="24"/>
      <c r="GY1630" s="24"/>
      <c r="GZ1630" s="24"/>
      <c r="HA1630" s="24"/>
      <c r="HB1630" s="24"/>
      <c r="HC1630" s="24"/>
      <c r="HD1630" s="24"/>
      <c r="HE1630" s="24"/>
      <c r="HF1630" s="24"/>
      <c r="HG1630" s="24"/>
    </row>
    <row r="1631" spans="1:215" ht="13.5" customHeight="1" x14ac:dyDescent="0.2">
      <c r="A1631" s="24"/>
      <c r="B1631" s="24"/>
      <c r="C1631" s="125"/>
      <c r="D1631" s="125"/>
      <c r="O1631" s="24"/>
      <c r="P1631" s="24"/>
      <c r="Q1631" s="125"/>
      <c r="R1631" s="24"/>
      <c r="S1631" s="108"/>
      <c r="T1631" s="108"/>
      <c r="U1631" s="108"/>
      <c r="V1631" s="108"/>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c r="BY1631" s="24"/>
      <c r="BZ1631" s="24"/>
      <c r="CA1631" s="24"/>
      <c r="CB1631" s="24"/>
      <c r="CC1631" s="24"/>
      <c r="CD1631" s="24"/>
      <c r="CE1631" s="24"/>
      <c r="CF1631" s="24"/>
      <c r="CG1631" s="24"/>
      <c r="CH1631" s="24"/>
      <c r="CI1631" s="24"/>
      <c r="CJ1631" s="24"/>
      <c r="CK1631" s="24"/>
      <c r="CL1631" s="24"/>
      <c r="CM1631" s="24"/>
      <c r="CN1631" s="24"/>
      <c r="CO1631" s="24"/>
      <c r="CP1631" s="24"/>
      <c r="CQ1631" s="24"/>
      <c r="CR1631" s="24"/>
      <c r="CS1631" s="24"/>
      <c r="CT1631" s="24"/>
      <c r="CU1631" s="24"/>
      <c r="CV1631" s="24"/>
      <c r="CW1631" s="24"/>
      <c r="CX1631" s="24"/>
      <c r="CY1631" s="24"/>
      <c r="CZ1631" s="24"/>
      <c r="DA1631" s="24"/>
      <c r="DB1631" s="24"/>
      <c r="DC1631" s="24"/>
      <c r="DD1631" s="24"/>
      <c r="DE1631" s="24"/>
      <c r="DF1631" s="24"/>
      <c r="DG1631" s="24"/>
      <c r="DH1631" s="24"/>
      <c r="DI1631" s="24"/>
      <c r="DJ1631" s="24"/>
      <c r="DK1631" s="24"/>
      <c r="DL1631" s="24"/>
      <c r="DM1631" s="24"/>
      <c r="DN1631" s="24"/>
      <c r="DO1631" s="24"/>
      <c r="DP1631" s="24"/>
      <c r="DQ1631" s="24"/>
      <c r="DR1631" s="24"/>
      <c r="DS1631" s="24"/>
      <c r="DT1631" s="24"/>
      <c r="DU1631" s="24"/>
      <c r="DV1631" s="24"/>
      <c r="DW1631" s="24"/>
      <c r="DX1631" s="24"/>
      <c r="DY1631" s="24"/>
      <c r="DZ1631" s="24"/>
      <c r="EA1631" s="24"/>
      <c r="EB1631" s="24"/>
      <c r="EC1631" s="24"/>
      <c r="ED1631" s="24"/>
      <c r="EE1631" s="24"/>
      <c r="EF1631" s="24"/>
      <c r="EG1631" s="24"/>
      <c r="EH1631" s="24"/>
      <c r="EI1631" s="24"/>
      <c r="EJ1631" s="24"/>
      <c r="EK1631" s="24"/>
      <c r="EL1631" s="24"/>
      <c r="EM1631" s="24"/>
      <c r="EN1631" s="24"/>
      <c r="EO1631" s="24"/>
      <c r="EP1631" s="24"/>
      <c r="EQ1631" s="24"/>
      <c r="ER1631" s="24"/>
      <c r="ES1631" s="24"/>
      <c r="ET1631" s="24"/>
      <c r="EU1631" s="24"/>
      <c r="EV1631" s="24"/>
      <c r="EW1631" s="24"/>
      <c r="EX1631" s="24"/>
      <c r="EY1631" s="24"/>
      <c r="EZ1631" s="24"/>
      <c r="FA1631" s="24"/>
      <c r="FB1631" s="24"/>
      <c r="FC1631" s="24"/>
      <c r="FD1631" s="24"/>
      <c r="FE1631" s="24"/>
      <c r="FF1631" s="24"/>
      <c r="FG1631" s="24"/>
      <c r="FH1631" s="24"/>
      <c r="FI1631" s="24"/>
      <c r="FJ1631" s="24"/>
      <c r="FK1631" s="24"/>
      <c r="FL1631" s="24"/>
      <c r="FM1631" s="24"/>
      <c r="FN1631" s="24"/>
      <c r="FO1631" s="24"/>
      <c r="FP1631" s="24"/>
      <c r="FQ1631" s="24"/>
      <c r="FR1631" s="24"/>
      <c r="FS1631" s="24"/>
      <c r="FT1631" s="24"/>
      <c r="FU1631" s="24"/>
      <c r="FV1631" s="24"/>
      <c r="FW1631" s="24"/>
      <c r="FX1631" s="24"/>
      <c r="FY1631" s="24"/>
      <c r="FZ1631" s="24"/>
      <c r="GA1631" s="24"/>
      <c r="GB1631" s="24"/>
      <c r="GC1631" s="24"/>
      <c r="GD1631" s="24"/>
      <c r="GE1631" s="24"/>
      <c r="GF1631" s="24"/>
      <c r="GG1631" s="24"/>
      <c r="GH1631" s="24"/>
      <c r="GI1631" s="24"/>
      <c r="GJ1631" s="24"/>
      <c r="GK1631" s="24"/>
      <c r="GL1631" s="24"/>
      <c r="GM1631" s="24"/>
      <c r="GN1631" s="24"/>
      <c r="GO1631" s="24"/>
      <c r="GP1631" s="24"/>
      <c r="GQ1631" s="24"/>
      <c r="GR1631" s="24"/>
      <c r="GS1631" s="24"/>
      <c r="GT1631" s="24"/>
      <c r="GU1631" s="24"/>
      <c r="GV1631" s="24"/>
      <c r="GW1631" s="24"/>
      <c r="GX1631" s="24"/>
      <c r="GY1631" s="24"/>
      <c r="GZ1631" s="24"/>
      <c r="HA1631" s="24"/>
      <c r="HB1631" s="24"/>
      <c r="HC1631" s="24"/>
      <c r="HD1631" s="24"/>
      <c r="HE1631" s="24"/>
      <c r="HF1631" s="24"/>
      <c r="HG1631" s="24"/>
    </row>
    <row r="1632" spans="1:215" ht="13.5" customHeight="1" x14ac:dyDescent="0.2">
      <c r="A1632" s="24"/>
      <c r="B1632" s="24"/>
      <c r="C1632" s="125"/>
      <c r="D1632" s="125"/>
      <c r="O1632" s="24"/>
      <c r="P1632" s="24"/>
      <c r="Q1632" s="125"/>
      <c r="R1632" s="24"/>
      <c r="S1632" s="108"/>
      <c r="T1632" s="108"/>
      <c r="U1632" s="108"/>
      <c r="V1632" s="108"/>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c r="BY1632" s="24"/>
      <c r="BZ1632" s="24"/>
      <c r="CA1632" s="24"/>
      <c r="CB1632" s="24"/>
      <c r="CC1632" s="24"/>
      <c r="CD1632" s="24"/>
      <c r="CE1632" s="24"/>
      <c r="CF1632" s="24"/>
      <c r="CG1632" s="24"/>
      <c r="CH1632" s="24"/>
      <c r="CI1632" s="24"/>
      <c r="CJ1632" s="24"/>
      <c r="CK1632" s="24"/>
      <c r="CL1632" s="24"/>
      <c r="CM1632" s="24"/>
      <c r="CN1632" s="24"/>
      <c r="CO1632" s="24"/>
      <c r="CP1632" s="24"/>
      <c r="CQ1632" s="24"/>
      <c r="CR1632" s="24"/>
      <c r="CS1632" s="24"/>
      <c r="CT1632" s="24"/>
      <c r="CU1632" s="24"/>
      <c r="CV1632" s="24"/>
      <c r="CW1632" s="24"/>
      <c r="CX1632" s="24"/>
      <c r="CY1632" s="24"/>
      <c r="CZ1632" s="24"/>
      <c r="DA1632" s="24"/>
      <c r="DB1632" s="24"/>
      <c r="DC1632" s="24"/>
      <c r="DD1632" s="24"/>
      <c r="DE1632" s="24"/>
      <c r="DF1632" s="24"/>
      <c r="DG1632" s="24"/>
      <c r="DH1632" s="24"/>
      <c r="DI1632" s="24"/>
      <c r="DJ1632" s="24"/>
      <c r="DK1632" s="24"/>
      <c r="DL1632" s="24"/>
      <c r="DM1632" s="24"/>
      <c r="DN1632" s="24"/>
      <c r="DO1632" s="24"/>
      <c r="DP1632" s="24"/>
      <c r="DQ1632" s="24"/>
      <c r="DR1632" s="24"/>
      <c r="DS1632" s="24"/>
      <c r="DT1632" s="24"/>
      <c r="DU1632" s="24"/>
      <c r="DV1632" s="24"/>
      <c r="DW1632" s="24"/>
      <c r="DX1632" s="24"/>
      <c r="DY1632" s="24"/>
      <c r="DZ1632" s="24"/>
      <c r="EA1632" s="24"/>
      <c r="EB1632" s="24"/>
      <c r="EC1632" s="24"/>
      <c r="ED1632" s="24"/>
      <c r="EE1632" s="24"/>
      <c r="EF1632" s="24"/>
      <c r="EG1632" s="24"/>
      <c r="EH1632" s="24"/>
      <c r="EI1632" s="24"/>
      <c r="EJ1632" s="24"/>
      <c r="EK1632" s="24"/>
      <c r="EL1632" s="24"/>
      <c r="EM1632" s="24"/>
      <c r="EN1632" s="24"/>
      <c r="EO1632" s="24"/>
      <c r="EP1632" s="24"/>
      <c r="EQ1632" s="24"/>
      <c r="ER1632" s="24"/>
      <c r="ES1632" s="24"/>
      <c r="ET1632" s="24"/>
      <c r="EU1632" s="24"/>
      <c r="EV1632" s="24"/>
      <c r="EW1632" s="24"/>
      <c r="EX1632" s="24"/>
      <c r="EY1632" s="24"/>
      <c r="EZ1632" s="24"/>
      <c r="FA1632" s="24"/>
      <c r="FB1632" s="24"/>
      <c r="FC1632" s="24"/>
      <c r="FD1632" s="24"/>
      <c r="FE1632" s="24"/>
      <c r="FF1632" s="24"/>
      <c r="FG1632" s="24"/>
      <c r="FH1632" s="24"/>
      <c r="FI1632" s="24"/>
      <c r="FJ1632" s="24"/>
      <c r="FK1632" s="24"/>
      <c r="FL1632" s="24"/>
      <c r="FM1632" s="24"/>
      <c r="FN1632" s="24"/>
      <c r="FO1632" s="24"/>
      <c r="FP1632" s="24"/>
      <c r="FQ1632" s="24"/>
      <c r="FR1632" s="24"/>
      <c r="FS1632" s="24"/>
      <c r="FT1632" s="24"/>
      <c r="FU1632" s="24"/>
      <c r="FV1632" s="24"/>
      <c r="FW1632" s="24"/>
      <c r="FX1632" s="24"/>
      <c r="FY1632" s="24"/>
      <c r="FZ1632" s="24"/>
      <c r="GA1632" s="24"/>
      <c r="GB1632" s="24"/>
      <c r="GC1632" s="24"/>
      <c r="GD1632" s="24"/>
      <c r="GE1632" s="24"/>
      <c r="GF1632" s="24"/>
      <c r="GG1632" s="24"/>
      <c r="GH1632" s="24"/>
      <c r="GI1632" s="24"/>
      <c r="GJ1632" s="24"/>
      <c r="GK1632" s="24"/>
      <c r="GL1632" s="24"/>
      <c r="GM1632" s="24"/>
      <c r="GN1632" s="24"/>
      <c r="GO1632" s="24"/>
      <c r="GP1632" s="24"/>
      <c r="GQ1632" s="24"/>
      <c r="GR1632" s="24"/>
      <c r="GS1632" s="24"/>
      <c r="GT1632" s="24"/>
      <c r="GU1632" s="24"/>
      <c r="GV1632" s="24"/>
      <c r="GW1632" s="24"/>
      <c r="GX1632" s="24"/>
      <c r="GY1632" s="24"/>
      <c r="GZ1632" s="24"/>
      <c r="HA1632" s="24"/>
      <c r="HB1632" s="24"/>
      <c r="HC1632" s="24"/>
      <c r="HD1632" s="24"/>
      <c r="HE1632" s="24"/>
      <c r="HF1632" s="24"/>
      <c r="HG1632" s="24"/>
    </row>
    <row r="1633" spans="1:215" ht="13.5" customHeight="1" x14ac:dyDescent="0.2">
      <c r="A1633" s="24"/>
      <c r="B1633" s="24"/>
      <c r="C1633" s="125"/>
      <c r="D1633" s="125"/>
      <c r="O1633" s="24"/>
      <c r="P1633" s="24"/>
      <c r="Q1633" s="125"/>
      <c r="R1633" s="24"/>
      <c r="S1633" s="108"/>
      <c r="T1633" s="108"/>
      <c r="U1633" s="108"/>
      <c r="V1633" s="108"/>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c r="BY1633" s="24"/>
      <c r="BZ1633" s="24"/>
      <c r="CA1633" s="24"/>
      <c r="CB1633" s="24"/>
      <c r="CC1633" s="24"/>
      <c r="CD1633" s="24"/>
      <c r="CE1633" s="24"/>
      <c r="CF1633" s="24"/>
      <c r="CG1633" s="24"/>
      <c r="CH1633" s="24"/>
      <c r="CI1633" s="24"/>
      <c r="CJ1633" s="24"/>
      <c r="CK1633" s="24"/>
      <c r="CL1633" s="24"/>
      <c r="CM1633" s="24"/>
      <c r="CN1633" s="24"/>
      <c r="CO1633" s="24"/>
      <c r="CP1633" s="24"/>
      <c r="CQ1633" s="24"/>
      <c r="CR1633" s="24"/>
      <c r="CS1633" s="24"/>
      <c r="CT1633" s="24"/>
      <c r="CU1633" s="24"/>
      <c r="CV1633" s="24"/>
      <c r="CW1633" s="24"/>
      <c r="CX1633" s="24"/>
      <c r="CY1633" s="24"/>
      <c r="CZ1633" s="24"/>
      <c r="DA1633" s="24"/>
      <c r="DB1633" s="24"/>
      <c r="DC1633" s="24"/>
      <c r="DD1633" s="24"/>
      <c r="DE1633" s="24"/>
      <c r="DF1633" s="24"/>
      <c r="DG1633" s="24"/>
      <c r="DH1633" s="24"/>
      <c r="DI1633" s="24"/>
      <c r="DJ1633" s="24"/>
      <c r="DK1633" s="24"/>
      <c r="DL1633" s="24"/>
      <c r="DM1633" s="24"/>
      <c r="DN1633" s="24"/>
      <c r="DO1633" s="24"/>
      <c r="DP1633" s="24"/>
      <c r="DQ1633" s="24"/>
      <c r="DR1633" s="24"/>
      <c r="DS1633" s="24"/>
      <c r="DT1633" s="24"/>
      <c r="DU1633" s="24"/>
      <c r="DV1633" s="24"/>
      <c r="DW1633" s="24"/>
      <c r="DX1633" s="24"/>
      <c r="DY1633" s="24"/>
      <c r="DZ1633" s="24"/>
      <c r="EA1633" s="24"/>
      <c r="EB1633" s="24"/>
      <c r="EC1633" s="24"/>
      <c r="ED1633" s="24"/>
      <c r="EE1633" s="24"/>
      <c r="EF1633" s="24"/>
      <c r="EG1633" s="24"/>
      <c r="EH1633" s="24"/>
      <c r="EI1633" s="24"/>
      <c r="EJ1633" s="24"/>
      <c r="EK1633" s="24"/>
      <c r="EL1633" s="24"/>
      <c r="EM1633" s="24"/>
      <c r="EN1633" s="24"/>
      <c r="EO1633" s="24"/>
      <c r="EP1633" s="24"/>
      <c r="EQ1633" s="24"/>
      <c r="ER1633" s="24"/>
      <c r="ES1633" s="24"/>
      <c r="ET1633" s="24"/>
      <c r="EU1633" s="24"/>
      <c r="EV1633" s="24"/>
      <c r="EW1633" s="24"/>
      <c r="EX1633" s="24"/>
      <c r="EY1633" s="24"/>
      <c r="EZ1633" s="24"/>
      <c r="FA1633" s="24"/>
      <c r="FB1633" s="24"/>
      <c r="FC1633" s="24"/>
      <c r="FD1633" s="24"/>
      <c r="FE1633" s="24"/>
      <c r="FF1633" s="24"/>
      <c r="FG1633" s="24"/>
      <c r="FH1633" s="24"/>
      <c r="FI1633" s="24"/>
      <c r="FJ1633" s="24"/>
      <c r="FK1633" s="24"/>
      <c r="FL1633" s="24"/>
      <c r="FM1633" s="24"/>
      <c r="FN1633" s="24"/>
      <c r="FO1633" s="24"/>
      <c r="FP1633" s="24"/>
      <c r="FQ1633" s="24"/>
      <c r="FR1633" s="24"/>
      <c r="FS1633" s="24"/>
      <c r="FT1633" s="24"/>
      <c r="FU1633" s="24"/>
      <c r="FV1633" s="24"/>
      <c r="FW1633" s="24"/>
      <c r="FX1633" s="24"/>
      <c r="FY1633" s="24"/>
      <c r="FZ1633" s="24"/>
      <c r="GA1633" s="24"/>
      <c r="GB1633" s="24"/>
      <c r="GC1633" s="24"/>
      <c r="GD1633" s="24"/>
      <c r="GE1633" s="24"/>
      <c r="GF1633" s="24"/>
      <c r="GG1633" s="24"/>
      <c r="GH1633" s="24"/>
      <c r="GI1633" s="24"/>
      <c r="GJ1633" s="24"/>
      <c r="GK1633" s="24"/>
      <c r="GL1633" s="24"/>
      <c r="GM1633" s="24"/>
      <c r="GN1633" s="24"/>
      <c r="GO1633" s="24"/>
      <c r="GP1633" s="24"/>
      <c r="GQ1633" s="24"/>
      <c r="GR1633" s="24"/>
      <c r="GS1633" s="24"/>
      <c r="GT1633" s="24"/>
      <c r="GU1633" s="24"/>
      <c r="GV1633" s="24"/>
      <c r="GW1633" s="24"/>
      <c r="GX1633" s="24"/>
      <c r="GY1633" s="24"/>
      <c r="GZ1633" s="24"/>
      <c r="HA1633" s="24"/>
      <c r="HB1633" s="24"/>
      <c r="HC1633" s="24"/>
      <c r="HD1633" s="24"/>
      <c r="HE1633" s="24"/>
      <c r="HF1633" s="24"/>
      <c r="HG1633" s="24"/>
    </row>
    <row r="1634" spans="1:215" ht="13.5" customHeight="1" x14ac:dyDescent="0.2">
      <c r="A1634" s="24"/>
      <c r="B1634" s="24"/>
      <c r="C1634" s="125"/>
      <c r="D1634" s="125"/>
      <c r="O1634" s="24"/>
      <c r="P1634" s="24"/>
      <c r="Q1634" s="125"/>
      <c r="R1634" s="24"/>
      <c r="S1634" s="108"/>
      <c r="T1634" s="108"/>
      <c r="U1634" s="108"/>
      <c r="V1634" s="108"/>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c r="BY1634" s="24"/>
      <c r="BZ1634" s="24"/>
      <c r="CA1634" s="24"/>
      <c r="CB1634" s="24"/>
      <c r="CC1634" s="24"/>
      <c r="CD1634" s="24"/>
      <c r="CE1634" s="24"/>
      <c r="CF1634" s="24"/>
      <c r="CG1634" s="24"/>
      <c r="CH1634" s="24"/>
      <c r="CI1634" s="24"/>
      <c r="CJ1634" s="24"/>
      <c r="CK1634" s="24"/>
      <c r="CL1634" s="24"/>
      <c r="CM1634" s="24"/>
      <c r="CN1634" s="24"/>
      <c r="CO1634" s="24"/>
      <c r="CP1634" s="24"/>
      <c r="CQ1634" s="24"/>
      <c r="CR1634" s="24"/>
      <c r="CS1634" s="24"/>
      <c r="CT1634" s="24"/>
      <c r="CU1634" s="24"/>
      <c r="CV1634" s="24"/>
      <c r="CW1634" s="24"/>
      <c r="CX1634" s="24"/>
      <c r="CY1634" s="24"/>
      <c r="CZ1634" s="24"/>
      <c r="DA1634" s="24"/>
      <c r="DB1634" s="24"/>
      <c r="DC1634" s="24"/>
      <c r="DD1634" s="24"/>
      <c r="DE1634" s="24"/>
      <c r="DF1634" s="24"/>
      <c r="DG1634" s="24"/>
      <c r="DH1634" s="24"/>
      <c r="DI1634" s="24"/>
      <c r="DJ1634" s="24"/>
      <c r="DK1634" s="24"/>
      <c r="DL1634" s="24"/>
      <c r="DM1634" s="24"/>
      <c r="DN1634" s="24"/>
      <c r="DO1634" s="24"/>
      <c r="DP1634" s="24"/>
      <c r="DQ1634" s="24"/>
      <c r="DR1634" s="24"/>
      <c r="DS1634" s="24"/>
      <c r="DT1634" s="24"/>
      <c r="DU1634" s="24"/>
      <c r="DV1634" s="24"/>
      <c r="DW1634" s="24"/>
      <c r="DX1634" s="24"/>
      <c r="DY1634" s="24"/>
      <c r="DZ1634" s="24"/>
      <c r="EA1634" s="24"/>
      <c r="EB1634" s="24"/>
      <c r="EC1634" s="24"/>
      <c r="ED1634" s="24"/>
      <c r="EE1634" s="24"/>
      <c r="EF1634" s="24"/>
      <c r="EG1634" s="24"/>
      <c r="EH1634" s="24"/>
      <c r="EI1634" s="24"/>
      <c r="EJ1634" s="24"/>
      <c r="EK1634" s="24"/>
      <c r="EL1634" s="24"/>
      <c r="EM1634" s="24"/>
      <c r="EN1634" s="24"/>
      <c r="EO1634" s="24"/>
      <c r="EP1634" s="24"/>
      <c r="EQ1634" s="24"/>
      <c r="ER1634" s="24"/>
      <c r="ES1634" s="24"/>
      <c r="ET1634" s="24"/>
      <c r="EU1634" s="24"/>
      <c r="EV1634" s="24"/>
      <c r="EW1634" s="24"/>
      <c r="EX1634" s="24"/>
      <c r="EY1634" s="24"/>
      <c r="EZ1634" s="24"/>
      <c r="FA1634" s="24"/>
      <c r="FB1634" s="24"/>
      <c r="FC1634" s="24"/>
      <c r="FD1634" s="24"/>
      <c r="FE1634" s="24"/>
      <c r="FF1634" s="24"/>
      <c r="FG1634" s="24"/>
      <c r="FH1634" s="24"/>
      <c r="FI1634" s="24"/>
      <c r="FJ1634" s="24"/>
      <c r="FK1634" s="24"/>
      <c r="FL1634" s="24"/>
      <c r="FM1634" s="24"/>
      <c r="FN1634" s="24"/>
      <c r="FO1634" s="24"/>
      <c r="FP1634" s="24"/>
      <c r="FQ1634" s="24"/>
      <c r="FR1634" s="24"/>
      <c r="FS1634" s="24"/>
      <c r="FT1634" s="24"/>
      <c r="FU1634" s="24"/>
      <c r="FV1634" s="24"/>
      <c r="FW1634" s="24"/>
      <c r="FX1634" s="24"/>
      <c r="FY1634" s="24"/>
      <c r="FZ1634" s="24"/>
      <c r="GA1634" s="24"/>
      <c r="GB1634" s="24"/>
      <c r="GC1634" s="24"/>
      <c r="GD1634" s="24"/>
      <c r="GE1634" s="24"/>
      <c r="GF1634" s="24"/>
      <c r="GG1634" s="24"/>
      <c r="GH1634" s="24"/>
      <c r="GI1634" s="24"/>
      <c r="GJ1634" s="24"/>
      <c r="GK1634" s="24"/>
      <c r="GL1634" s="24"/>
      <c r="GM1634" s="24"/>
      <c r="GN1634" s="24"/>
      <c r="GO1634" s="24"/>
      <c r="GP1634" s="24"/>
      <c r="GQ1634" s="24"/>
      <c r="GR1634" s="24"/>
      <c r="GS1634" s="24"/>
      <c r="GT1634" s="24"/>
      <c r="GU1634" s="24"/>
      <c r="GV1634" s="24"/>
      <c r="GW1634" s="24"/>
      <c r="GX1634" s="24"/>
      <c r="GY1634" s="24"/>
      <c r="GZ1634" s="24"/>
      <c r="HA1634" s="24"/>
      <c r="HB1634" s="24"/>
      <c r="HC1634" s="24"/>
      <c r="HD1634" s="24"/>
      <c r="HE1634" s="24"/>
      <c r="HF1634" s="24"/>
      <c r="HG1634" s="24"/>
    </row>
    <row r="1635" spans="1:215" ht="13.5" customHeight="1" x14ac:dyDescent="0.2">
      <c r="A1635" s="24"/>
      <c r="B1635" s="24"/>
      <c r="C1635" s="125"/>
      <c r="D1635" s="125"/>
      <c r="O1635" s="24"/>
      <c r="P1635" s="24"/>
      <c r="Q1635" s="125"/>
      <c r="R1635" s="24"/>
      <c r="S1635" s="108"/>
      <c r="T1635" s="108"/>
      <c r="U1635" s="108"/>
      <c r="V1635" s="108"/>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c r="BY1635" s="24"/>
      <c r="BZ1635" s="24"/>
      <c r="CA1635" s="24"/>
      <c r="CB1635" s="24"/>
      <c r="CC1635" s="24"/>
      <c r="CD1635" s="24"/>
      <c r="CE1635" s="24"/>
      <c r="CF1635" s="24"/>
      <c r="CG1635" s="24"/>
      <c r="CH1635" s="24"/>
      <c r="CI1635" s="24"/>
      <c r="CJ1635" s="24"/>
      <c r="CK1635" s="24"/>
      <c r="CL1635" s="24"/>
      <c r="CM1635" s="24"/>
      <c r="CN1635" s="24"/>
      <c r="CO1635" s="24"/>
      <c r="CP1635" s="24"/>
      <c r="CQ1635" s="24"/>
      <c r="CR1635" s="24"/>
      <c r="CS1635" s="24"/>
      <c r="CT1635" s="24"/>
      <c r="CU1635" s="24"/>
      <c r="CV1635" s="24"/>
      <c r="CW1635" s="24"/>
      <c r="CX1635" s="24"/>
      <c r="CY1635" s="24"/>
      <c r="CZ1635" s="24"/>
      <c r="DA1635" s="24"/>
      <c r="DB1635" s="24"/>
      <c r="DC1635" s="24"/>
      <c r="DD1635" s="24"/>
      <c r="DE1635" s="24"/>
      <c r="DF1635" s="24"/>
      <c r="DG1635" s="24"/>
      <c r="DH1635" s="24"/>
      <c r="DI1635" s="24"/>
      <c r="DJ1635" s="24"/>
      <c r="DK1635" s="24"/>
      <c r="DL1635" s="24"/>
      <c r="DM1635" s="24"/>
      <c r="DN1635" s="24"/>
      <c r="DO1635" s="24"/>
      <c r="DP1635" s="24"/>
      <c r="DQ1635" s="24"/>
      <c r="DR1635" s="24"/>
      <c r="DS1635" s="24"/>
      <c r="DT1635" s="24"/>
      <c r="DU1635" s="24"/>
      <c r="DV1635" s="24"/>
      <c r="DW1635" s="24"/>
      <c r="DX1635" s="24"/>
      <c r="DY1635" s="24"/>
      <c r="DZ1635" s="24"/>
      <c r="EA1635" s="24"/>
      <c r="EB1635" s="24"/>
      <c r="EC1635" s="24"/>
      <c r="ED1635" s="24"/>
      <c r="EE1635" s="24"/>
      <c r="EF1635" s="24"/>
      <c r="EG1635" s="24"/>
      <c r="EH1635" s="24"/>
      <c r="EI1635" s="24"/>
      <c r="EJ1635" s="24"/>
      <c r="EK1635" s="24"/>
      <c r="EL1635" s="24"/>
      <c r="EM1635" s="24"/>
      <c r="EN1635" s="24"/>
      <c r="EO1635" s="24"/>
      <c r="EP1635" s="24"/>
      <c r="EQ1635" s="24"/>
      <c r="ER1635" s="24"/>
      <c r="ES1635" s="24"/>
      <c r="ET1635" s="24"/>
      <c r="EU1635" s="24"/>
      <c r="EV1635" s="24"/>
      <c r="EW1635" s="24"/>
      <c r="EX1635" s="24"/>
      <c r="EY1635" s="24"/>
      <c r="EZ1635" s="24"/>
      <c r="FA1635" s="24"/>
      <c r="FB1635" s="24"/>
      <c r="FC1635" s="24"/>
      <c r="FD1635" s="24"/>
      <c r="FE1635" s="24"/>
      <c r="FF1635" s="24"/>
      <c r="FG1635" s="24"/>
      <c r="FH1635" s="24"/>
      <c r="FI1635" s="24"/>
      <c r="FJ1635" s="24"/>
      <c r="FK1635" s="24"/>
      <c r="FL1635" s="24"/>
      <c r="FM1635" s="24"/>
      <c r="FN1635" s="24"/>
      <c r="FO1635" s="24"/>
      <c r="FP1635" s="24"/>
      <c r="FQ1635" s="24"/>
      <c r="FR1635" s="24"/>
      <c r="FS1635" s="24"/>
      <c r="FT1635" s="24"/>
      <c r="FU1635" s="24"/>
      <c r="FV1635" s="24"/>
      <c r="FW1635" s="24"/>
      <c r="FX1635" s="24"/>
      <c r="FY1635" s="24"/>
      <c r="FZ1635" s="24"/>
      <c r="GA1635" s="24"/>
      <c r="GB1635" s="24"/>
      <c r="GC1635" s="24"/>
      <c r="GD1635" s="24"/>
      <c r="GE1635" s="24"/>
      <c r="GF1635" s="24"/>
      <c r="GG1635" s="24"/>
      <c r="GH1635" s="24"/>
      <c r="GI1635" s="24"/>
      <c r="GJ1635" s="24"/>
      <c r="GK1635" s="24"/>
      <c r="GL1635" s="24"/>
      <c r="GM1635" s="24"/>
      <c r="GN1635" s="24"/>
      <c r="GO1635" s="24"/>
      <c r="GP1635" s="24"/>
      <c r="GQ1635" s="24"/>
      <c r="GR1635" s="24"/>
      <c r="GS1635" s="24"/>
      <c r="GT1635" s="24"/>
      <c r="GU1635" s="24"/>
      <c r="GV1635" s="24"/>
      <c r="GW1635" s="24"/>
      <c r="GX1635" s="24"/>
      <c r="GY1635" s="24"/>
      <c r="GZ1635" s="24"/>
      <c r="HA1635" s="24"/>
      <c r="HB1635" s="24"/>
      <c r="HC1635" s="24"/>
      <c r="HD1635" s="24"/>
      <c r="HE1635" s="24"/>
      <c r="HF1635" s="24"/>
      <c r="HG1635" s="24"/>
    </row>
    <row r="1636" spans="1:215" ht="13.5" customHeight="1" x14ac:dyDescent="0.2">
      <c r="A1636" s="24"/>
      <c r="B1636" s="24"/>
      <c r="C1636" s="125"/>
      <c r="D1636" s="125"/>
      <c r="O1636" s="24"/>
      <c r="P1636" s="24"/>
      <c r="Q1636" s="125"/>
      <c r="R1636" s="24"/>
      <c r="S1636" s="108"/>
      <c r="T1636" s="108"/>
      <c r="U1636" s="108"/>
      <c r="V1636" s="108"/>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c r="BY1636" s="24"/>
      <c r="BZ1636" s="24"/>
      <c r="CA1636" s="24"/>
      <c r="CB1636" s="24"/>
      <c r="CC1636" s="24"/>
      <c r="CD1636" s="24"/>
      <c r="CE1636" s="24"/>
      <c r="CF1636" s="24"/>
      <c r="CG1636" s="24"/>
      <c r="CH1636" s="24"/>
      <c r="CI1636" s="24"/>
      <c r="CJ1636" s="24"/>
      <c r="CK1636" s="24"/>
      <c r="CL1636" s="24"/>
      <c r="CM1636" s="24"/>
      <c r="CN1636" s="24"/>
      <c r="CO1636" s="24"/>
      <c r="CP1636" s="24"/>
      <c r="CQ1636" s="24"/>
      <c r="CR1636" s="24"/>
      <c r="CS1636" s="24"/>
      <c r="CT1636" s="24"/>
      <c r="CU1636" s="24"/>
      <c r="CV1636" s="24"/>
      <c r="CW1636" s="24"/>
      <c r="CX1636" s="24"/>
      <c r="CY1636" s="24"/>
      <c r="CZ1636" s="24"/>
      <c r="DA1636" s="24"/>
      <c r="DB1636" s="24"/>
      <c r="DC1636" s="24"/>
      <c r="DD1636" s="24"/>
      <c r="DE1636" s="24"/>
      <c r="DF1636" s="24"/>
      <c r="DG1636" s="24"/>
      <c r="DH1636" s="24"/>
      <c r="DI1636" s="24"/>
      <c r="DJ1636" s="24"/>
      <c r="DK1636" s="24"/>
      <c r="DL1636" s="24"/>
      <c r="DM1636" s="24"/>
      <c r="DN1636" s="24"/>
      <c r="DO1636" s="24"/>
      <c r="DP1636" s="24"/>
      <c r="DQ1636" s="24"/>
      <c r="DR1636" s="24"/>
      <c r="DS1636" s="24"/>
      <c r="DT1636" s="24"/>
      <c r="DU1636" s="24"/>
      <c r="DV1636" s="24"/>
      <c r="DW1636" s="24"/>
      <c r="DX1636" s="24"/>
      <c r="DY1636" s="24"/>
      <c r="DZ1636" s="24"/>
      <c r="EA1636" s="24"/>
      <c r="EB1636" s="24"/>
      <c r="EC1636" s="24"/>
      <c r="ED1636" s="24"/>
      <c r="EE1636" s="24"/>
      <c r="EF1636" s="24"/>
      <c r="EG1636" s="24"/>
      <c r="EH1636" s="24"/>
      <c r="EI1636" s="24"/>
      <c r="EJ1636" s="24"/>
      <c r="EK1636" s="24"/>
      <c r="EL1636" s="24"/>
      <c r="EM1636" s="24"/>
      <c r="EN1636" s="24"/>
      <c r="EO1636" s="24"/>
      <c r="EP1636" s="24"/>
      <c r="EQ1636" s="24"/>
      <c r="ER1636" s="24"/>
      <c r="ES1636" s="24"/>
      <c r="ET1636" s="24"/>
      <c r="EU1636" s="24"/>
      <c r="EV1636" s="24"/>
      <c r="EW1636" s="24"/>
      <c r="EX1636" s="24"/>
      <c r="EY1636" s="24"/>
      <c r="EZ1636" s="24"/>
      <c r="FA1636" s="24"/>
      <c r="FB1636" s="24"/>
      <c r="FC1636" s="24"/>
      <c r="FD1636" s="24"/>
      <c r="FE1636" s="24"/>
      <c r="FF1636" s="24"/>
      <c r="FG1636" s="24"/>
      <c r="FH1636" s="24"/>
      <c r="FI1636" s="24"/>
      <c r="FJ1636" s="24"/>
      <c r="FK1636" s="24"/>
      <c r="FL1636" s="24"/>
      <c r="FM1636" s="24"/>
      <c r="FN1636" s="24"/>
      <c r="FO1636" s="24"/>
      <c r="FP1636" s="24"/>
      <c r="FQ1636" s="24"/>
      <c r="FR1636" s="24"/>
      <c r="FS1636" s="24"/>
      <c r="FT1636" s="24"/>
      <c r="FU1636" s="24"/>
      <c r="FV1636" s="24"/>
      <c r="FW1636" s="24"/>
      <c r="FX1636" s="24"/>
      <c r="FY1636" s="24"/>
      <c r="FZ1636" s="24"/>
      <c r="GA1636" s="24"/>
      <c r="GB1636" s="24"/>
      <c r="GC1636" s="24"/>
      <c r="GD1636" s="24"/>
      <c r="GE1636" s="24"/>
      <c r="GF1636" s="24"/>
      <c r="GG1636" s="24"/>
      <c r="GH1636" s="24"/>
      <c r="GI1636" s="24"/>
      <c r="GJ1636" s="24"/>
      <c r="GK1636" s="24"/>
      <c r="GL1636" s="24"/>
      <c r="GM1636" s="24"/>
      <c r="GN1636" s="24"/>
      <c r="GO1636" s="24"/>
      <c r="GP1636" s="24"/>
      <c r="GQ1636" s="24"/>
      <c r="GR1636" s="24"/>
      <c r="GS1636" s="24"/>
      <c r="GT1636" s="24"/>
      <c r="GU1636" s="24"/>
      <c r="GV1636" s="24"/>
      <c r="GW1636" s="24"/>
      <c r="GX1636" s="24"/>
      <c r="GY1636" s="24"/>
      <c r="GZ1636" s="24"/>
      <c r="HA1636" s="24"/>
      <c r="HB1636" s="24"/>
      <c r="HC1636" s="24"/>
      <c r="HD1636" s="24"/>
      <c r="HE1636" s="24"/>
      <c r="HF1636" s="24"/>
      <c r="HG1636" s="24"/>
    </row>
    <row r="1637" spans="1:215" ht="13.5" customHeight="1" x14ac:dyDescent="0.2">
      <c r="A1637" s="24"/>
      <c r="B1637" s="24"/>
      <c r="C1637" s="125"/>
      <c r="D1637" s="125"/>
      <c r="O1637" s="24"/>
      <c r="P1637" s="24"/>
      <c r="Q1637" s="125"/>
      <c r="R1637" s="24"/>
      <c r="S1637" s="108"/>
      <c r="T1637" s="108"/>
      <c r="U1637" s="108"/>
      <c r="V1637" s="108"/>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c r="BY1637" s="24"/>
      <c r="BZ1637" s="24"/>
      <c r="CA1637" s="24"/>
      <c r="CB1637" s="24"/>
      <c r="CC1637" s="24"/>
      <c r="CD1637" s="24"/>
      <c r="CE1637" s="24"/>
      <c r="CF1637" s="24"/>
      <c r="CG1637" s="24"/>
      <c r="CH1637" s="24"/>
      <c r="CI1637" s="24"/>
      <c r="CJ1637" s="24"/>
      <c r="CK1637" s="24"/>
      <c r="CL1637" s="24"/>
      <c r="CM1637" s="24"/>
      <c r="CN1637" s="24"/>
      <c r="CO1637" s="24"/>
      <c r="CP1637" s="24"/>
      <c r="CQ1637" s="24"/>
      <c r="CR1637" s="24"/>
      <c r="CS1637" s="24"/>
      <c r="CT1637" s="24"/>
      <c r="CU1637" s="24"/>
      <c r="CV1637" s="24"/>
      <c r="CW1637" s="24"/>
      <c r="CX1637" s="24"/>
      <c r="CY1637" s="24"/>
      <c r="CZ1637" s="24"/>
      <c r="DA1637" s="24"/>
      <c r="DB1637" s="24"/>
      <c r="DC1637" s="24"/>
      <c r="DD1637" s="24"/>
      <c r="DE1637" s="24"/>
      <c r="DF1637" s="24"/>
      <c r="DG1637" s="24"/>
      <c r="DH1637" s="24"/>
      <c r="DI1637" s="24"/>
      <c r="DJ1637" s="24"/>
      <c r="DK1637" s="24"/>
      <c r="DL1637" s="24"/>
      <c r="DM1637" s="24"/>
      <c r="DN1637" s="24"/>
      <c r="DO1637" s="24"/>
      <c r="DP1637" s="24"/>
      <c r="DQ1637" s="24"/>
      <c r="DR1637" s="24"/>
      <c r="DS1637" s="24"/>
      <c r="DT1637" s="24"/>
      <c r="DU1637" s="24"/>
      <c r="DV1637" s="24"/>
      <c r="DW1637" s="24"/>
      <c r="DX1637" s="24"/>
      <c r="DY1637" s="24"/>
      <c r="DZ1637" s="24"/>
      <c r="EA1637" s="24"/>
      <c r="EB1637" s="24"/>
      <c r="EC1637" s="24"/>
      <c r="ED1637" s="24"/>
      <c r="EE1637" s="24"/>
      <c r="EF1637" s="24"/>
      <c r="EG1637" s="24"/>
      <c r="EH1637" s="24"/>
      <c r="EI1637" s="24"/>
      <c r="EJ1637" s="24"/>
      <c r="EK1637" s="24"/>
      <c r="EL1637" s="24"/>
      <c r="EM1637" s="24"/>
      <c r="EN1637" s="24"/>
      <c r="EO1637" s="24"/>
      <c r="EP1637" s="24"/>
      <c r="EQ1637" s="24"/>
      <c r="ER1637" s="24"/>
      <c r="ES1637" s="24"/>
      <c r="ET1637" s="24"/>
      <c r="EU1637" s="24"/>
      <c r="EV1637" s="24"/>
      <c r="EW1637" s="24"/>
      <c r="EX1637" s="24"/>
      <c r="EY1637" s="24"/>
      <c r="EZ1637" s="24"/>
      <c r="FA1637" s="24"/>
      <c r="FB1637" s="24"/>
      <c r="FC1637" s="24"/>
      <c r="FD1637" s="24"/>
      <c r="FE1637" s="24"/>
      <c r="FF1637" s="24"/>
      <c r="FG1637" s="24"/>
      <c r="FH1637" s="24"/>
      <c r="FI1637" s="24"/>
      <c r="FJ1637" s="24"/>
      <c r="FK1637" s="24"/>
      <c r="FL1637" s="24"/>
      <c r="FM1637" s="24"/>
      <c r="FN1637" s="24"/>
      <c r="FO1637" s="24"/>
      <c r="FP1637" s="24"/>
      <c r="FQ1637" s="24"/>
      <c r="FR1637" s="24"/>
      <c r="FS1637" s="24"/>
      <c r="FT1637" s="24"/>
      <c r="FU1637" s="24"/>
      <c r="FV1637" s="24"/>
      <c r="FW1637" s="24"/>
      <c r="FX1637" s="24"/>
      <c r="FY1637" s="24"/>
      <c r="FZ1637" s="24"/>
      <c r="GA1637" s="24"/>
      <c r="GB1637" s="24"/>
      <c r="GC1637" s="24"/>
      <c r="GD1637" s="24"/>
      <c r="GE1637" s="24"/>
      <c r="GF1637" s="24"/>
      <c r="GG1637" s="24"/>
      <c r="GH1637" s="24"/>
      <c r="GI1637" s="24"/>
      <c r="GJ1637" s="24"/>
      <c r="GK1637" s="24"/>
      <c r="GL1637" s="24"/>
      <c r="GM1637" s="24"/>
      <c r="GN1637" s="24"/>
      <c r="GO1637" s="24"/>
      <c r="GP1637" s="24"/>
      <c r="GQ1637" s="24"/>
      <c r="GR1637" s="24"/>
      <c r="GS1637" s="24"/>
      <c r="GT1637" s="24"/>
      <c r="GU1637" s="24"/>
      <c r="GV1637" s="24"/>
      <c r="GW1637" s="24"/>
      <c r="GX1637" s="24"/>
      <c r="GY1637" s="24"/>
      <c r="GZ1637" s="24"/>
      <c r="HA1637" s="24"/>
      <c r="HB1637" s="24"/>
      <c r="HC1637" s="24"/>
      <c r="HD1637" s="24"/>
      <c r="HE1637" s="24"/>
      <c r="HF1637" s="24"/>
      <c r="HG1637" s="24"/>
    </row>
    <row r="1638" spans="1:215" ht="13.5" customHeight="1" x14ac:dyDescent="0.2">
      <c r="A1638" s="24"/>
      <c r="B1638" s="24"/>
      <c r="C1638" s="125"/>
      <c r="D1638" s="125"/>
      <c r="O1638" s="24"/>
      <c r="P1638" s="24"/>
      <c r="Q1638" s="125"/>
      <c r="R1638" s="24"/>
      <c r="S1638" s="108"/>
      <c r="T1638" s="108"/>
      <c r="U1638" s="108"/>
      <c r="V1638" s="108"/>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24"/>
      <c r="CA1638" s="24"/>
      <c r="CB1638" s="24"/>
      <c r="CC1638" s="24"/>
      <c r="CD1638" s="24"/>
      <c r="CE1638" s="24"/>
      <c r="CF1638" s="24"/>
      <c r="CG1638" s="24"/>
      <c r="CH1638" s="24"/>
      <c r="CI1638" s="24"/>
      <c r="CJ1638" s="24"/>
      <c r="CK1638" s="24"/>
      <c r="CL1638" s="24"/>
      <c r="CM1638" s="24"/>
      <c r="CN1638" s="24"/>
      <c r="CO1638" s="24"/>
      <c r="CP1638" s="24"/>
      <c r="CQ1638" s="24"/>
      <c r="CR1638" s="24"/>
      <c r="CS1638" s="24"/>
      <c r="CT1638" s="24"/>
      <c r="CU1638" s="24"/>
      <c r="CV1638" s="24"/>
      <c r="CW1638" s="24"/>
      <c r="CX1638" s="24"/>
      <c r="CY1638" s="24"/>
      <c r="CZ1638" s="24"/>
      <c r="DA1638" s="24"/>
      <c r="DB1638" s="24"/>
      <c r="DC1638" s="24"/>
      <c r="DD1638" s="24"/>
      <c r="DE1638" s="24"/>
      <c r="DF1638" s="24"/>
      <c r="DG1638" s="24"/>
      <c r="DH1638" s="24"/>
      <c r="DI1638" s="24"/>
      <c r="DJ1638" s="24"/>
      <c r="DK1638" s="24"/>
      <c r="DL1638" s="24"/>
      <c r="DM1638" s="24"/>
      <c r="DN1638" s="24"/>
      <c r="DO1638" s="24"/>
      <c r="DP1638" s="24"/>
      <c r="DQ1638" s="24"/>
      <c r="DR1638" s="24"/>
      <c r="DS1638" s="24"/>
      <c r="DT1638" s="24"/>
      <c r="DU1638" s="24"/>
      <c r="DV1638" s="24"/>
      <c r="DW1638" s="24"/>
      <c r="DX1638" s="24"/>
      <c r="DY1638" s="24"/>
      <c r="DZ1638" s="24"/>
      <c r="EA1638" s="24"/>
      <c r="EB1638" s="24"/>
      <c r="EC1638" s="24"/>
      <c r="ED1638" s="24"/>
      <c r="EE1638" s="24"/>
      <c r="EF1638" s="24"/>
      <c r="EG1638" s="24"/>
      <c r="EH1638" s="24"/>
      <c r="EI1638" s="24"/>
      <c r="EJ1638" s="24"/>
      <c r="EK1638" s="24"/>
      <c r="EL1638" s="24"/>
      <c r="EM1638" s="24"/>
      <c r="EN1638" s="24"/>
      <c r="EO1638" s="24"/>
      <c r="EP1638" s="24"/>
      <c r="EQ1638" s="24"/>
      <c r="ER1638" s="24"/>
      <c r="ES1638" s="24"/>
      <c r="ET1638" s="24"/>
      <c r="EU1638" s="24"/>
      <c r="EV1638" s="24"/>
      <c r="EW1638" s="24"/>
      <c r="EX1638" s="24"/>
      <c r="EY1638" s="24"/>
      <c r="EZ1638" s="24"/>
      <c r="FA1638" s="24"/>
      <c r="FB1638" s="24"/>
      <c r="FC1638" s="24"/>
      <c r="FD1638" s="24"/>
      <c r="FE1638" s="24"/>
      <c r="FF1638" s="24"/>
      <c r="FG1638" s="24"/>
      <c r="FH1638" s="24"/>
      <c r="FI1638" s="24"/>
      <c r="FJ1638" s="24"/>
      <c r="FK1638" s="24"/>
      <c r="FL1638" s="24"/>
      <c r="FM1638" s="24"/>
      <c r="FN1638" s="24"/>
      <c r="FO1638" s="24"/>
      <c r="FP1638" s="24"/>
      <c r="FQ1638" s="24"/>
      <c r="FR1638" s="24"/>
      <c r="FS1638" s="24"/>
      <c r="FT1638" s="24"/>
      <c r="FU1638" s="24"/>
      <c r="FV1638" s="24"/>
      <c r="FW1638" s="24"/>
      <c r="FX1638" s="24"/>
      <c r="FY1638" s="24"/>
      <c r="FZ1638" s="24"/>
      <c r="GA1638" s="24"/>
      <c r="GB1638" s="24"/>
      <c r="GC1638" s="24"/>
      <c r="GD1638" s="24"/>
      <c r="GE1638" s="24"/>
      <c r="GF1638" s="24"/>
      <c r="GG1638" s="24"/>
      <c r="GH1638" s="24"/>
      <c r="GI1638" s="24"/>
      <c r="GJ1638" s="24"/>
      <c r="GK1638" s="24"/>
      <c r="GL1638" s="24"/>
      <c r="GM1638" s="24"/>
      <c r="GN1638" s="24"/>
      <c r="GO1638" s="24"/>
      <c r="GP1638" s="24"/>
      <c r="GQ1638" s="24"/>
      <c r="GR1638" s="24"/>
      <c r="GS1638" s="24"/>
      <c r="GT1638" s="24"/>
      <c r="GU1638" s="24"/>
      <c r="GV1638" s="24"/>
      <c r="GW1638" s="24"/>
      <c r="GX1638" s="24"/>
      <c r="GY1638" s="24"/>
      <c r="GZ1638" s="24"/>
      <c r="HA1638" s="24"/>
      <c r="HB1638" s="24"/>
      <c r="HC1638" s="24"/>
      <c r="HD1638" s="24"/>
      <c r="HE1638" s="24"/>
      <c r="HF1638" s="24"/>
      <c r="HG1638" s="24"/>
    </row>
    <row r="1639" spans="1:215" ht="13.5" customHeight="1" x14ac:dyDescent="0.2">
      <c r="A1639" s="24"/>
      <c r="B1639" s="24"/>
      <c r="C1639" s="125"/>
      <c r="D1639" s="125"/>
      <c r="O1639" s="24"/>
      <c r="P1639" s="24"/>
      <c r="Q1639" s="125"/>
      <c r="R1639" s="24"/>
      <c r="S1639" s="108"/>
      <c r="T1639" s="108"/>
      <c r="U1639" s="108"/>
      <c r="V1639" s="108"/>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24"/>
      <c r="CA1639" s="24"/>
      <c r="CB1639" s="24"/>
      <c r="CC1639" s="24"/>
      <c r="CD1639" s="24"/>
      <c r="CE1639" s="24"/>
      <c r="CF1639" s="24"/>
      <c r="CG1639" s="24"/>
      <c r="CH1639" s="24"/>
      <c r="CI1639" s="24"/>
      <c r="CJ1639" s="24"/>
      <c r="CK1639" s="24"/>
      <c r="CL1639" s="24"/>
      <c r="CM1639" s="24"/>
      <c r="CN1639" s="24"/>
      <c r="CO1639" s="24"/>
      <c r="CP1639" s="24"/>
      <c r="CQ1639" s="24"/>
      <c r="CR1639" s="24"/>
      <c r="CS1639" s="24"/>
      <c r="CT1639" s="24"/>
      <c r="CU1639" s="24"/>
      <c r="CV1639" s="24"/>
      <c r="CW1639" s="24"/>
      <c r="CX1639" s="24"/>
      <c r="CY1639" s="24"/>
      <c r="CZ1639" s="24"/>
      <c r="DA1639" s="24"/>
      <c r="DB1639" s="24"/>
      <c r="DC1639" s="24"/>
      <c r="DD1639" s="24"/>
      <c r="DE1639" s="24"/>
      <c r="DF1639" s="24"/>
      <c r="DG1639" s="24"/>
      <c r="DH1639" s="24"/>
      <c r="DI1639" s="24"/>
      <c r="DJ1639" s="24"/>
      <c r="DK1639" s="24"/>
      <c r="DL1639" s="24"/>
      <c r="DM1639" s="24"/>
      <c r="DN1639" s="24"/>
      <c r="DO1639" s="24"/>
      <c r="DP1639" s="24"/>
      <c r="DQ1639" s="24"/>
      <c r="DR1639" s="24"/>
      <c r="DS1639" s="24"/>
      <c r="DT1639" s="24"/>
      <c r="DU1639" s="24"/>
      <c r="DV1639" s="24"/>
      <c r="DW1639" s="24"/>
      <c r="DX1639" s="24"/>
      <c r="DY1639" s="24"/>
      <c r="DZ1639" s="24"/>
      <c r="EA1639" s="24"/>
      <c r="EB1639" s="24"/>
      <c r="EC1639" s="24"/>
      <c r="ED1639" s="24"/>
      <c r="EE1639" s="24"/>
      <c r="EF1639" s="24"/>
      <c r="EG1639" s="24"/>
      <c r="EH1639" s="24"/>
      <c r="EI1639" s="24"/>
      <c r="EJ1639" s="24"/>
      <c r="EK1639" s="24"/>
      <c r="EL1639" s="24"/>
      <c r="EM1639" s="24"/>
      <c r="EN1639" s="24"/>
      <c r="EO1639" s="24"/>
      <c r="EP1639" s="24"/>
      <c r="EQ1639" s="24"/>
      <c r="ER1639" s="24"/>
      <c r="ES1639" s="24"/>
      <c r="ET1639" s="24"/>
      <c r="EU1639" s="24"/>
      <c r="EV1639" s="24"/>
      <c r="EW1639" s="24"/>
      <c r="EX1639" s="24"/>
      <c r="EY1639" s="24"/>
      <c r="EZ1639" s="24"/>
      <c r="FA1639" s="24"/>
      <c r="FB1639" s="24"/>
      <c r="FC1639" s="24"/>
      <c r="FD1639" s="24"/>
      <c r="FE1639" s="24"/>
      <c r="FF1639" s="24"/>
      <c r="FG1639" s="24"/>
      <c r="FH1639" s="24"/>
      <c r="FI1639" s="24"/>
      <c r="FJ1639" s="24"/>
      <c r="FK1639" s="24"/>
      <c r="FL1639" s="24"/>
      <c r="FM1639" s="24"/>
      <c r="FN1639" s="24"/>
      <c r="FO1639" s="24"/>
      <c r="FP1639" s="24"/>
      <c r="FQ1639" s="24"/>
      <c r="FR1639" s="24"/>
      <c r="FS1639" s="24"/>
      <c r="FT1639" s="24"/>
      <c r="FU1639" s="24"/>
      <c r="FV1639" s="24"/>
      <c r="FW1639" s="24"/>
      <c r="FX1639" s="24"/>
      <c r="FY1639" s="24"/>
      <c r="FZ1639" s="24"/>
      <c r="GA1639" s="24"/>
      <c r="GB1639" s="24"/>
      <c r="GC1639" s="24"/>
      <c r="GD1639" s="24"/>
      <c r="GE1639" s="24"/>
      <c r="GF1639" s="24"/>
      <c r="GG1639" s="24"/>
      <c r="GH1639" s="24"/>
      <c r="GI1639" s="24"/>
      <c r="GJ1639" s="24"/>
      <c r="GK1639" s="24"/>
      <c r="GL1639" s="24"/>
      <c r="GM1639" s="24"/>
      <c r="GN1639" s="24"/>
      <c r="GO1639" s="24"/>
      <c r="GP1639" s="24"/>
      <c r="GQ1639" s="24"/>
      <c r="GR1639" s="24"/>
      <c r="GS1639" s="24"/>
      <c r="GT1639" s="24"/>
      <c r="GU1639" s="24"/>
      <c r="GV1639" s="24"/>
      <c r="GW1639" s="24"/>
      <c r="GX1639" s="24"/>
      <c r="GY1639" s="24"/>
      <c r="GZ1639" s="24"/>
      <c r="HA1639" s="24"/>
      <c r="HB1639" s="24"/>
      <c r="HC1639" s="24"/>
      <c r="HD1639" s="24"/>
      <c r="HE1639" s="24"/>
      <c r="HF1639" s="24"/>
      <c r="HG1639" s="24"/>
    </row>
    <row r="1640" spans="1:215" ht="13.5" customHeight="1" x14ac:dyDescent="0.2">
      <c r="A1640" s="24"/>
      <c r="B1640" s="24"/>
      <c r="C1640" s="125"/>
      <c r="D1640" s="125"/>
      <c r="O1640" s="24"/>
      <c r="P1640" s="24"/>
      <c r="Q1640" s="125"/>
      <c r="R1640" s="24"/>
      <c r="S1640" s="108"/>
      <c r="T1640" s="108"/>
      <c r="U1640" s="108"/>
      <c r="V1640" s="108"/>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24"/>
      <c r="CA1640" s="24"/>
      <c r="CB1640" s="24"/>
      <c r="CC1640" s="24"/>
      <c r="CD1640" s="24"/>
      <c r="CE1640" s="24"/>
      <c r="CF1640" s="24"/>
      <c r="CG1640" s="24"/>
      <c r="CH1640" s="24"/>
      <c r="CI1640" s="24"/>
      <c r="CJ1640" s="24"/>
      <c r="CK1640" s="24"/>
      <c r="CL1640" s="24"/>
      <c r="CM1640" s="24"/>
      <c r="CN1640" s="24"/>
      <c r="CO1640" s="24"/>
      <c r="CP1640" s="24"/>
      <c r="CQ1640" s="24"/>
      <c r="CR1640" s="24"/>
      <c r="CS1640" s="24"/>
      <c r="CT1640" s="24"/>
      <c r="CU1640" s="24"/>
      <c r="CV1640" s="24"/>
      <c r="CW1640" s="24"/>
      <c r="CX1640" s="24"/>
      <c r="CY1640" s="24"/>
      <c r="CZ1640" s="24"/>
      <c r="DA1640" s="24"/>
      <c r="DB1640" s="24"/>
      <c r="DC1640" s="24"/>
      <c r="DD1640" s="24"/>
      <c r="DE1640" s="24"/>
      <c r="DF1640" s="24"/>
      <c r="DG1640" s="24"/>
      <c r="DH1640" s="24"/>
      <c r="DI1640" s="24"/>
      <c r="DJ1640" s="24"/>
      <c r="DK1640" s="24"/>
      <c r="DL1640" s="24"/>
      <c r="DM1640" s="24"/>
      <c r="DN1640" s="24"/>
      <c r="DO1640" s="24"/>
      <c r="DP1640" s="24"/>
      <c r="DQ1640" s="24"/>
      <c r="DR1640" s="24"/>
      <c r="DS1640" s="24"/>
      <c r="DT1640" s="24"/>
      <c r="DU1640" s="24"/>
      <c r="DV1640" s="24"/>
      <c r="DW1640" s="24"/>
      <c r="DX1640" s="24"/>
      <c r="DY1640" s="24"/>
      <c r="DZ1640" s="24"/>
      <c r="EA1640" s="24"/>
      <c r="EB1640" s="24"/>
      <c r="EC1640" s="24"/>
      <c r="ED1640" s="24"/>
      <c r="EE1640" s="24"/>
      <c r="EF1640" s="24"/>
      <c r="EG1640" s="24"/>
      <c r="EH1640" s="24"/>
      <c r="EI1640" s="24"/>
      <c r="EJ1640" s="24"/>
      <c r="EK1640" s="24"/>
      <c r="EL1640" s="24"/>
      <c r="EM1640" s="24"/>
      <c r="EN1640" s="24"/>
      <c r="EO1640" s="24"/>
      <c r="EP1640" s="24"/>
      <c r="EQ1640" s="24"/>
      <c r="ER1640" s="24"/>
      <c r="ES1640" s="24"/>
      <c r="ET1640" s="24"/>
      <c r="EU1640" s="24"/>
      <c r="EV1640" s="24"/>
      <c r="EW1640" s="24"/>
      <c r="EX1640" s="24"/>
      <c r="EY1640" s="24"/>
      <c r="EZ1640" s="24"/>
      <c r="FA1640" s="24"/>
      <c r="FB1640" s="24"/>
      <c r="FC1640" s="24"/>
      <c r="FD1640" s="24"/>
      <c r="FE1640" s="24"/>
      <c r="FF1640" s="24"/>
      <c r="FG1640" s="24"/>
      <c r="FH1640" s="24"/>
      <c r="FI1640" s="24"/>
      <c r="FJ1640" s="24"/>
      <c r="FK1640" s="24"/>
      <c r="FL1640" s="24"/>
      <c r="FM1640" s="24"/>
      <c r="FN1640" s="24"/>
      <c r="FO1640" s="24"/>
      <c r="FP1640" s="24"/>
      <c r="FQ1640" s="24"/>
      <c r="FR1640" s="24"/>
      <c r="FS1640" s="24"/>
      <c r="FT1640" s="24"/>
      <c r="FU1640" s="24"/>
      <c r="FV1640" s="24"/>
      <c r="FW1640" s="24"/>
      <c r="FX1640" s="24"/>
      <c r="FY1640" s="24"/>
      <c r="FZ1640" s="24"/>
      <c r="GA1640" s="24"/>
      <c r="GB1640" s="24"/>
      <c r="GC1640" s="24"/>
      <c r="GD1640" s="24"/>
      <c r="GE1640" s="24"/>
      <c r="GF1640" s="24"/>
      <c r="GG1640" s="24"/>
      <c r="GH1640" s="24"/>
      <c r="GI1640" s="24"/>
      <c r="GJ1640" s="24"/>
      <c r="GK1640" s="24"/>
      <c r="GL1640" s="24"/>
      <c r="GM1640" s="24"/>
      <c r="GN1640" s="24"/>
      <c r="GO1640" s="24"/>
      <c r="GP1640" s="24"/>
      <c r="GQ1640" s="24"/>
      <c r="GR1640" s="24"/>
      <c r="GS1640" s="24"/>
      <c r="GT1640" s="24"/>
      <c r="GU1640" s="24"/>
      <c r="GV1640" s="24"/>
      <c r="GW1640" s="24"/>
      <c r="GX1640" s="24"/>
      <c r="GY1640" s="24"/>
      <c r="GZ1640" s="24"/>
      <c r="HA1640" s="24"/>
      <c r="HB1640" s="24"/>
      <c r="HC1640" s="24"/>
      <c r="HD1640" s="24"/>
      <c r="HE1640" s="24"/>
      <c r="HF1640" s="24"/>
      <c r="HG1640" s="24"/>
    </row>
    <row r="1641" spans="1:215" ht="13.5" customHeight="1" x14ac:dyDescent="0.2">
      <c r="A1641" s="24"/>
      <c r="B1641" s="24"/>
      <c r="C1641" s="125"/>
      <c r="D1641" s="125"/>
      <c r="O1641" s="24"/>
      <c r="P1641" s="24"/>
      <c r="Q1641" s="125"/>
      <c r="R1641" s="24"/>
      <c r="S1641" s="108"/>
      <c r="T1641" s="108"/>
      <c r="U1641" s="108"/>
      <c r="V1641" s="108"/>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24"/>
      <c r="CA1641" s="24"/>
      <c r="CB1641" s="24"/>
      <c r="CC1641" s="24"/>
      <c r="CD1641" s="24"/>
      <c r="CE1641" s="24"/>
      <c r="CF1641" s="24"/>
      <c r="CG1641" s="24"/>
      <c r="CH1641" s="24"/>
      <c r="CI1641" s="24"/>
      <c r="CJ1641" s="24"/>
      <c r="CK1641" s="24"/>
      <c r="CL1641" s="24"/>
      <c r="CM1641" s="24"/>
      <c r="CN1641" s="24"/>
      <c r="CO1641" s="24"/>
      <c r="CP1641" s="24"/>
      <c r="CQ1641" s="24"/>
      <c r="CR1641" s="24"/>
      <c r="CS1641" s="24"/>
      <c r="CT1641" s="24"/>
      <c r="CU1641" s="24"/>
      <c r="CV1641" s="24"/>
      <c r="CW1641" s="24"/>
      <c r="CX1641" s="24"/>
      <c r="CY1641" s="24"/>
      <c r="CZ1641" s="24"/>
      <c r="DA1641" s="24"/>
      <c r="DB1641" s="24"/>
      <c r="DC1641" s="24"/>
      <c r="DD1641" s="24"/>
      <c r="DE1641" s="24"/>
      <c r="DF1641" s="24"/>
      <c r="DG1641" s="24"/>
      <c r="DH1641" s="24"/>
      <c r="DI1641" s="24"/>
      <c r="DJ1641" s="24"/>
      <c r="DK1641" s="24"/>
      <c r="DL1641" s="24"/>
      <c r="DM1641" s="24"/>
      <c r="DN1641" s="24"/>
      <c r="DO1641" s="24"/>
      <c r="DP1641" s="24"/>
      <c r="DQ1641" s="24"/>
      <c r="DR1641" s="24"/>
      <c r="DS1641" s="24"/>
      <c r="DT1641" s="24"/>
      <c r="DU1641" s="24"/>
      <c r="DV1641" s="24"/>
      <c r="DW1641" s="24"/>
      <c r="DX1641" s="24"/>
      <c r="DY1641" s="24"/>
      <c r="DZ1641" s="24"/>
      <c r="EA1641" s="24"/>
      <c r="EB1641" s="24"/>
      <c r="EC1641" s="24"/>
      <c r="ED1641" s="24"/>
      <c r="EE1641" s="24"/>
      <c r="EF1641" s="24"/>
      <c r="EG1641" s="24"/>
      <c r="EH1641" s="24"/>
      <c r="EI1641" s="24"/>
      <c r="EJ1641" s="24"/>
      <c r="EK1641" s="24"/>
      <c r="EL1641" s="24"/>
      <c r="EM1641" s="24"/>
      <c r="EN1641" s="24"/>
      <c r="EO1641" s="24"/>
      <c r="EP1641" s="24"/>
      <c r="EQ1641" s="24"/>
      <c r="ER1641" s="24"/>
      <c r="ES1641" s="24"/>
      <c r="ET1641" s="24"/>
      <c r="EU1641" s="24"/>
      <c r="EV1641" s="24"/>
      <c r="EW1641" s="24"/>
      <c r="EX1641" s="24"/>
      <c r="EY1641" s="24"/>
      <c r="EZ1641" s="24"/>
      <c r="FA1641" s="24"/>
      <c r="FB1641" s="24"/>
      <c r="FC1641" s="24"/>
      <c r="FD1641" s="24"/>
      <c r="FE1641" s="24"/>
      <c r="FF1641" s="24"/>
      <c r="FG1641" s="24"/>
      <c r="FH1641" s="24"/>
      <c r="FI1641" s="24"/>
      <c r="FJ1641" s="24"/>
      <c r="FK1641" s="24"/>
      <c r="FL1641" s="24"/>
      <c r="FM1641" s="24"/>
      <c r="FN1641" s="24"/>
      <c r="FO1641" s="24"/>
      <c r="FP1641" s="24"/>
      <c r="FQ1641" s="24"/>
      <c r="FR1641" s="24"/>
      <c r="FS1641" s="24"/>
      <c r="FT1641" s="24"/>
      <c r="FU1641" s="24"/>
      <c r="FV1641" s="24"/>
      <c r="FW1641" s="24"/>
      <c r="FX1641" s="24"/>
      <c r="FY1641" s="24"/>
      <c r="FZ1641" s="24"/>
      <c r="GA1641" s="24"/>
      <c r="GB1641" s="24"/>
      <c r="GC1641" s="24"/>
      <c r="GD1641" s="24"/>
      <c r="GE1641" s="24"/>
      <c r="GF1641" s="24"/>
      <c r="GG1641" s="24"/>
      <c r="GH1641" s="24"/>
      <c r="GI1641" s="24"/>
      <c r="GJ1641" s="24"/>
      <c r="GK1641" s="24"/>
      <c r="GL1641" s="24"/>
      <c r="GM1641" s="24"/>
      <c r="GN1641" s="24"/>
      <c r="GO1641" s="24"/>
      <c r="GP1641" s="24"/>
      <c r="GQ1641" s="24"/>
      <c r="GR1641" s="24"/>
      <c r="GS1641" s="24"/>
      <c r="GT1641" s="24"/>
      <c r="GU1641" s="24"/>
      <c r="GV1641" s="24"/>
      <c r="GW1641" s="24"/>
      <c r="GX1641" s="24"/>
      <c r="GY1641" s="24"/>
      <c r="GZ1641" s="24"/>
      <c r="HA1641" s="24"/>
      <c r="HB1641" s="24"/>
      <c r="HC1641" s="24"/>
      <c r="HD1641" s="24"/>
      <c r="HE1641" s="24"/>
      <c r="HF1641" s="24"/>
      <c r="HG1641" s="24"/>
    </row>
    <row r="1642" spans="1:215" ht="13.5" customHeight="1" x14ac:dyDescent="0.2">
      <c r="A1642" s="24"/>
      <c r="B1642" s="24"/>
      <c r="C1642" s="125"/>
      <c r="D1642" s="125"/>
      <c r="O1642" s="24"/>
      <c r="P1642" s="24"/>
      <c r="Q1642" s="125"/>
      <c r="R1642" s="24"/>
      <c r="S1642" s="108"/>
      <c r="T1642" s="108"/>
      <c r="U1642" s="108"/>
      <c r="V1642" s="108"/>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c r="BY1642" s="24"/>
      <c r="BZ1642" s="24"/>
      <c r="CA1642" s="24"/>
      <c r="CB1642" s="24"/>
      <c r="CC1642" s="24"/>
      <c r="CD1642" s="24"/>
      <c r="CE1642" s="24"/>
      <c r="CF1642" s="24"/>
      <c r="CG1642" s="24"/>
      <c r="CH1642" s="24"/>
      <c r="CI1642" s="24"/>
      <c r="CJ1642" s="24"/>
      <c r="CK1642" s="24"/>
      <c r="CL1642" s="24"/>
      <c r="CM1642" s="24"/>
      <c r="CN1642" s="24"/>
      <c r="CO1642" s="24"/>
      <c r="CP1642" s="24"/>
      <c r="CQ1642" s="24"/>
      <c r="CR1642" s="24"/>
      <c r="CS1642" s="24"/>
      <c r="CT1642" s="24"/>
      <c r="CU1642" s="24"/>
      <c r="CV1642" s="24"/>
      <c r="CW1642" s="24"/>
      <c r="CX1642" s="24"/>
      <c r="CY1642" s="24"/>
      <c r="CZ1642" s="24"/>
      <c r="DA1642" s="24"/>
      <c r="DB1642" s="24"/>
      <c r="DC1642" s="24"/>
      <c r="DD1642" s="24"/>
      <c r="DE1642" s="24"/>
      <c r="DF1642" s="24"/>
      <c r="DG1642" s="24"/>
      <c r="DH1642" s="24"/>
      <c r="DI1642" s="24"/>
      <c r="DJ1642" s="24"/>
      <c r="DK1642" s="24"/>
      <c r="DL1642" s="24"/>
      <c r="DM1642" s="24"/>
      <c r="DN1642" s="24"/>
      <c r="DO1642" s="24"/>
      <c r="DP1642" s="24"/>
      <c r="DQ1642" s="24"/>
      <c r="DR1642" s="24"/>
      <c r="DS1642" s="24"/>
      <c r="DT1642" s="24"/>
      <c r="DU1642" s="24"/>
      <c r="DV1642" s="24"/>
      <c r="DW1642" s="24"/>
      <c r="DX1642" s="24"/>
      <c r="DY1642" s="24"/>
      <c r="DZ1642" s="24"/>
      <c r="EA1642" s="24"/>
      <c r="EB1642" s="24"/>
      <c r="EC1642" s="24"/>
      <c r="ED1642" s="24"/>
      <c r="EE1642" s="24"/>
      <c r="EF1642" s="24"/>
      <c r="EG1642" s="24"/>
      <c r="EH1642" s="24"/>
      <c r="EI1642" s="24"/>
      <c r="EJ1642" s="24"/>
      <c r="EK1642" s="24"/>
      <c r="EL1642" s="24"/>
      <c r="EM1642" s="24"/>
      <c r="EN1642" s="24"/>
      <c r="EO1642" s="24"/>
      <c r="EP1642" s="24"/>
      <c r="EQ1642" s="24"/>
      <c r="ER1642" s="24"/>
      <c r="ES1642" s="24"/>
      <c r="ET1642" s="24"/>
      <c r="EU1642" s="24"/>
      <c r="EV1642" s="24"/>
      <c r="EW1642" s="24"/>
      <c r="EX1642" s="24"/>
      <c r="EY1642" s="24"/>
      <c r="EZ1642" s="24"/>
      <c r="FA1642" s="24"/>
      <c r="FB1642" s="24"/>
      <c r="FC1642" s="24"/>
      <c r="FD1642" s="24"/>
      <c r="FE1642" s="24"/>
      <c r="FF1642" s="24"/>
      <c r="FG1642" s="24"/>
      <c r="FH1642" s="24"/>
      <c r="FI1642" s="24"/>
      <c r="FJ1642" s="24"/>
      <c r="FK1642" s="24"/>
      <c r="FL1642" s="24"/>
      <c r="FM1642" s="24"/>
      <c r="FN1642" s="24"/>
      <c r="FO1642" s="24"/>
      <c r="FP1642" s="24"/>
      <c r="FQ1642" s="24"/>
      <c r="FR1642" s="24"/>
      <c r="FS1642" s="24"/>
      <c r="FT1642" s="24"/>
      <c r="FU1642" s="24"/>
      <c r="FV1642" s="24"/>
      <c r="FW1642" s="24"/>
      <c r="FX1642" s="24"/>
      <c r="FY1642" s="24"/>
      <c r="FZ1642" s="24"/>
      <c r="GA1642" s="24"/>
      <c r="GB1642" s="24"/>
      <c r="GC1642" s="24"/>
      <c r="GD1642" s="24"/>
      <c r="GE1642" s="24"/>
      <c r="GF1642" s="24"/>
      <c r="GG1642" s="24"/>
      <c r="GH1642" s="24"/>
      <c r="GI1642" s="24"/>
      <c r="GJ1642" s="24"/>
      <c r="GK1642" s="24"/>
      <c r="GL1642" s="24"/>
      <c r="GM1642" s="24"/>
      <c r="GN1642" s="24"/>
      <c r="GO1642" s="24"/>
      <c r="GP1642" s="24"/>
      <c r="GQ1642" s="24"/>
      <c r="GR1642" s="24"/>
      <c r="GS1642" s="24"/>
      <c r="GT1642" s="24"/>
      <c r="GU1642" s="24"/>
      <c r="GV1642" s="24"/>
      <c r="GW1642" s="24"/>
      <c r="GX1642" s="24"/>
      <c r="GY1642" s="24"/>
      <c r="GZ1642" s="24"/>
      <c r="HA1642" s="24"/>
      <c r="HB1642" s="24"/>
      <c r="HC1642" s="24"/>
      <c r="HD1642" s="24"/>
      <c r="HE1642" s="24"/>
      <c r="HF1642" s="24"/>
      <c r="HG1642" s="24"/>
    </row>
    <row r="1643" spans="1:215" ht="13.5" customHeight="1" x14ac:dyDescent="0.2">
      <c r="A1643" s="24"/>
      <c r="B1643" s="24"/>
      <c r="C1643" s="125"/>
      <c r="D1643" s="125"/>
      <c r="O1643" s="24"/>
      <c r="P1643" s="24"/>
      <c r="Q1643" s="125"/>
      <c r="R1643" s="24"/>
      <c r="S1643" s="108"/>
      <c r="T1643" s="108"/>
      <c r="U1643" s="108"/>
      <c r="V1643" s="108"/>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c r="BY1643" s="24"/>
      <c r="BZ1643" s="24"/>
      <c r="CA1643" s="24"/>
      <c r="CB1643" s="24"/>
      <c r="CC1643" s="24"/>
      <c r="CD1643" s="24"/>
      <c r="CE1643" s="24"/>
      <c r="CF1643" s="24"/>
      <c r="CG1643" s="24"/>
      <c r="CH1643" s="24"/>
      <c r="CI1643" s="24"/>
      <c r="CJ1643" s="24"/>
      <c r="CK1643" s="24"/>
      <c r="CL1643" s="24"/>
      <c r="CM1643" s="24"/>
      <c r="CN1643" s="24"/>
      <c r="CO1643" s="24"/>
      <c r="CP1643" s="24"/>
      <c r="CQ1643" s="24"/>
      <c r="CR1643" s="24"/>
      <c r="CS1643" s="24"/>
      <c r="CT1643" s="24"/>
      <c r="CU1643" s="24"/>
      <c r="CV1643" s="24"/>
      <c r="CW1643" s="24"/>
      <c r="CX1643" s="24"/>
      <c r="CY1643" s="24"/>
      <c r="CZ1643" s="24"/>
      <c r="DA1643" s="24"/>
      <c r="DB1643" s="24"/>
      <c r="DC1643" s="24"/>
      <c r="DD1643" s="24"/>
      <c r="DE1643" s="24"/>
      <c r="DF1643" s="24"/>
      <c r="DG1643" s="24"/>
      <c r="DH1643" s="24"/>
      <c r="DI1643" s="24"/>
      <c r="DJ1643" s="24"/>
      <c r="DK1643" s="24"/>
      <c r="DL1643" s="24"/>
      <c r="DM1643" s="24"/>
      <c r="DN1643" s="24"/>
      <c r="DO1643" s="24"/>
      <c r="DP1643" s="24"/>
      <c r="DQ1643" s="24"/>
      <c r="DR1643" s="24"/>
      <c r="DS1643" s="24"/>
      <c r="DT1643" s="24"/>
      <c r="DU1643" s="24"/>
      <c r="DV1643" s="24"/>
      <c r="DW1643" s="24"/>
      <c r="DX1643" s="24"/>
      <c r="DY1643" s="24"/>
      <c r="DZ1643" s="24"/>
      <c r="EA1643" s="24"/>
      <c r="EB1643" s="24"/>
      <c r="EC1643" s="24"/>
      <c r="ED1643" s="24"/>
      <c r="EE1643" s="24"/>
      <c r="EF1643" s="24"/>
      <c r="EG1643" s="24"/>
      <c r="EH1643" s="24"/>
      <c r="EI1643" s="24"/>
      <c r="EJ1643" s="24"/>
      <c r="EK1643" s="24"/>
      <c r="EL1643" s="24"/>
      <c r="EM1643" s="24"/>
      <c r="EN1643" s="24"/>
      <c r="EO1643" s="24"/>
      <c r="EP1643" s="24"/>
      <c r="EQ1643" s="24"/>
      <c r="ER1643" s="24"/>
      <c r="ES1643" s="24"/>
      <c r="ET1643" s="24"/>
      <c r="EU1643" s="24"/>
      <c r="EV1643" s="24"/>
      <c r="EW1643" s="24"/>
      <c r="EX1643" s="24"/>
      <c r="EY1643" s="24"/>
      <c r="EZ1643" s="24"/>
      <c r="FA1643" s="24"/>
      <c r="FB1643" s="24"/>
      <c r="FC1643" s="24"/>
      <c r="FD1643" s="24"/>
      <c r="FE1643" s="24"/>
      <c r="FF1643" s="24"/>
      <c r="FG1643" s="24"/>
      <c r="FH1643" s="24"/>
      <c r="FI1643" s="24"/>
      <c r="FJ1643" s="24"/>
      <c r="FK1643" s="24"/>
      <c r="FL1643" s="24"/>
      <c r="FM1643" s="24"/>
      <c r="FN1643" s="24"/>
      <c r="FO1643" s="24"/>
      <c r="FP1643" s="24"/>
      <c r="FQ1643" s="24"/>
      <c r="FR1643" s="24"/>
      <c r="FS1643" s="24"/>
      <c r="FT1643" s="24"/>
      <c r="FU1643" s="24"/>
      <c r="FV1643" s="24"/>
      <c r="FW1643" s="24"/>
      <c r="FX1643" s="24"/>
      <c r="FY1643" s="24"/>
      <c r="FZ1643" s="24"/>
      <c r="GA1643" s="24"/>
      <c r="GB1643" s="24"/>
      <c r="GC1643" s="24"/>
      <c r="GD1643" s="24"/>
      <c r="GE1643" s="24"/>
      <c r="GF1643" s="24"/>
      <c r="GG1643" s="24"/>
      <c r="GH1643" s="24"/>
      <c r="GI1643" s="24"/>
      <c r="GJ1643" s="24"/>
      <c r="GK1643" s="24"/>
      <c r="GL1643" s="24"/>
      <c r="GM1643" s="24"/>
      <c r="GN1643" s="24"/>
      <c r="GO1643" s="24"/>
      <c r="GP1643" s="24"/>
      <c r="GQ1643" s="24"/>
      <c r="GR1643" s="24"/>
      <c r="GS1643" s="24"/>
      <c r="GT1643" s="24"/>
      <c r="GU1643" s="24"/>
      <c r="GV1643" s="24"/>
      <c r="GW1643" s="24"/>
      <c r="GX1643" s="24"/>
      <c r="GY1643" s="24"/>
      <c r="GZ1643" s="24"/>
      <c r="HA1643" s="24"/>
      <c r="HB1643" s="24"/>
      <c r="HC1643" s="24"/>
      <c r="HD1643" s="24"/>
      <c r="HE1643" s="24"/>
      <c r="HF1643" s="24"/>
      <c r="HG1643" s="24"/>
    </row>
    <row r="1644" spans="1:215" ht="13.5" customHeight="1" x14ac:dyDescent="0.2">
      <c r="A1644" s="24"/>
      <c r="B1644" s="24"/>
      <c r="C1644" s="125"/>
      <c r="D1644" s="125"/>
      <c r="O1644" s="24"/>
      <c r="P1644" s="24"/>
      <c r="Q1644" s="125"/>
      <c r="R1644" s="24"/>
      <c r="S1644" s="108"/>
      <c r="T1644" s="108"/>
      <c r="U1644" s="108"/>
      <c r="V1644" s="108"/>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c r="BY1644" s="24"/>
      <c r="BZ1644" s="24"/>
      <c r="CA1644" s="24"/>
      <c r="CB1644" s="24"/>
      <c r="CC1644" s="24"/>
      <c r="CD1644" s="24"/>
      <c r="CE1644" s="24"/>
      <c r="CF1644" s="24"/>
      <c r="CG1644" s="24"/>
      <c r="CH1644" s="24"/>
      <c r="CI1644" s="24"/>
      <c r="CJ1644" s="24"/>
      <c r="CK1644" s="24"/>
      <c r="CL1644" s="24"/>
      <c r="CM1644" s="24"/>
      <c r="CN1644" s="24"/>
      <c r="CO1644" s="24"/>
      <c r="CP1644" s="24"/>
      <c r="CQ1644" s="24"/>
      <c r="CR1644" s="24"/>
      <c r="CS1644" s="24"/>
      <c r="CT1644" s="24"/>
      <c r="CU1644" s="24"/>
      <c r="CV1644" s="24"/>
      <c r="CW1644" s="24"/>
      <c r="CX1644" s="24"/>
      <c r="CY1644" s="24"/>
      <c r="CZ1644" s="24"/>
      <c r="DA1644" s="24"/>
      <c r="DB1644" s="24"/>
      <c r="DC1644" s="24"/>
      <c r="DD1644" s="24"/>
      <c r="DE1644" s="24"/>
      <c r="DF1644" s="24"/>
      <c r="DG1644" s="24"/>
      <c r="DH1644" s="24"/>
      <c r="DI1644" s="24"/>
      <c r="DJ1644" s="24"/>
      <c r="DK1644" s="24"/>
      <c r="DL1644" s="24"/>
      <c r="DM1644" s="24"/>
      <c r="DN1644" s="24"/>
      <c r="DO1644" s="24"/>
      <c r="DP1644" s="24"/>
      <c r="DQ1644" s="24"/>
      <c r="DR1644" s="24"/>
      <c r="DS1644" s="24"/>
      <c r="DT1644" s="24"/>
      <c r="DU1644" s="24"/>
      <c r="DV1644" s="24"/>
      <c r="DW1644" s="24"/>
      <c r="DX1644" s="24"/>
      <c r="DY1644" s="24"/>
      <c r="DZ1644" s="24"/>
      <c r="EA1644" s="24"/>
      <c r="EB1644" s="24"/>
      <c r="EC1644" s="24"/>
      <c r="ED1644" s="24"/>
      <c r="EE1644" s="24"/>
      <c r="EF1644" s="24"/>
      <c r="EG1644" s="24"/>
      <c r="EH1644" s="24"/>
      <c r="EI1644" s="24"/>
      <c r="EJ1644" s="24"/>
      <c r="EK1644" s="24"/>
      <c r="EL1644" s="24"/>
      <c r="EM1644" s="24"/>
      <c r="EN1644" s="24"/>
      <c r="EO1644" s="24"/>
      <c r="EP1644" s="24"/>
      <c r="EQ1644" s="24"/>
      <c r="ER1644" s="24"/>
      <c r="ES1644" s="24"/>
      <c r="ET1644" s="24"/>
      <c r="EU1644" s="24"/>
      <c r="EV1644" s="24"/>
      <c r="EW1644" s="24"/>
      <c r="EX1644" s="24"/>
      <c r="EY1644" s="24"/>
      <c r="EZ1644" s="24"/>
      <c r="FA1644" s="24"/>
      <c r="FB1644" s="24"/>
      <c r="FC1644" s="24"/>
      <c r="FD1644" s="24"/>
      <c r="FE1644" s="24"/>
      <c r="FF1644" s="24"/>
      <c r="FG1644" s="24"/>
      <c r="FH1644" s="24"/>
      <c r="FI1644" s="24"/>
      <c r="FJ1644" s="24"/>
      <c r="FK1644" s="24"/>
      <c r="FL1644" s="24"/>
      <c r="FM1644" s="24"/>
      <c r="FN1644" s="24"/>
      <c r="FO1644" s="24"/>
      <c r="FP1644" s="24"/>
      <c r="FQ1644" s="24"/>
      <c r="FR1644" s="24"/>
      <c r="FS1644" s="24"/>
      <c r="FT1644" s="24"/>
      <c r="FU1644" s="24"/>
      <c r="FV1644" s="24"/>
      <c r="FW1644" s="24"/>
      <c r="FX1644" s="24"/>
      <c r="FY1644" s="24"/>
      <c r="FZ1644" s="24"/>
      <c r="GA1644" s="24"/>
      <c r="GB1644" s="24"/>
      <c r="GC1644" s="24"/>
      <c r="GD1644" s="24"/>
      <c r="GE1644" s="24"/>
      <c r="GF1644" s="24"/>
      <c r="GG1644" s="24"/>
      <c r="GH1644" s="24"/>
      <c r="GI1644" s="24"/>
      <c r="GJ1644" s="24"/>
      <c r="GK1644" s="24"/>
      <c r="GL1644" s="24"/>
      <c r="GM1644" s="24"/>
      <c r="GN1644" s="24"/>
      <c r="GO1644" s="24"/>
      <c r="GP1644" s="24"/>
      <c r="GQ1644" s="24"/>
      <c r="GR1644" s="24"/>
      <c r="GS1644" s="24"/>
      <c r="GT1644" s="24"/>
      <c r="GU1644" s="24"/>
      <c r="GV1644" s="24"/>
      <c r="GW1644" s="24"/>
      <c r="GX1644" s="24"/>
      <c r="GY1644" s="24"/>
      <c r="GZ1644" s="24"/>
      <c r="HA1644" s="24"/>
      <c r="HB1644" s="24"/>
      <c r="HC1644" s="24"/>
      <c r="HD1644" s="24"/>
      <c r="HE1644" s="24"/>
      <c r="HF1644" s="24"/>
      <c r="HG1644" s="24"/>
    </row>
    <row r="1645" spans="1:215" ht="13.5" customHeight="1" x14ac:dyDescent="0.2">
      <c r="A1645" s="24"/>
      <c r="B1645" s="24"/>
      <c r="C1645" s="125"/>
      <c r="D1645" s="125"/>
      <c r="O1645" s="24"/>
      <c r="P1645" s="24"/>
      <c r="Q1645" s="125"/>
      <c r="R1645" s="24"/>
      <c r="S1645" s="108"/>
      <c r="T1645" s="108"/>
      <c r="U1645" s="108"/>
      <c r="V1645" s="108"/>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c r="BY1645" s="24"/>
      <c r="BZ1645" s="24"/>
      <c r="CA1645" s="24"/>
      <c r="CB1645" s="24"/>
      <c r="CC1645" s="24"/>
      <c r="CD1645" s="24"/>
      <c r="CE1645" s="24"/>
      <c r="CF1645" s="24"/>
      <c r="CG1645" s="24"/>
      <c r="CH1645" s="24"/>
      <c r="CI1645" s="24"/>
      <c r="CJ1645" s="24"/>
      <c r="CK1645" s="24"/>
      <c r="CL1645" s="24"/>
      <c r="CM1645" s="24"/>
      <c r="CN1645" s="24"/>
      <c r="CO1645" s="24"/>
      <c r="CP1645" s="24"/>
      <c r="CQ1645" s="24"/>
      <c r="CR1645" s="24"/>
      <c r="CS1645" s="24"/>
      <c r="CT1645" s="24"/>
      <c r="CU1645" s="24"/>
      <c r="CV1645" s="24"/>
      <c r="CW1645" s="24"/>
      <c r="CX1645" s="24"/>
      <c r="CY1645" s="24"/>
      <c r="CZ1645" s="24"/>
      <c r="DA1645" s="24"/>
      <c r="DB1645" s="24"/>
      <c r="DC1645" s="24"/>
      <c r="DD1645" s="24"/>
      <c r="DE1645" s="24"/>
      <c r="DF1645" s="24"/>
      <c r="DG1645" s="24"/>
      <c r="DH1645" s="24"/>
      <c r="DI1645" s="24"/>
      <c r="DJ1645" s="24"/>
      <c r="DK1645" s="24"/>
      <c r="DL1645" s="24"/>
      <c r="DM1645" s="24"/>
      <c r="DN1645" s="24"/>
      <c r="DO1645" s="24"/>
      <c r="DP1645" s="24"/>
      <c r="DQ1645" s="24"/>
      <c r="DR1645" s="24"/>
      <c r="DS1645" s="24"/>
      <c r="DT1645" s="24"/>
      <c r="DU1645" s="24"/>
      <c r="DV1645" s="24"/>
      <c r="DW1645" s="24"/>
      <c r="DX1645" s="24"/>
      <c r="DY1645" s="24"/>
      <c r="DZ1645" s="24"/>
      <c r="EA1645" s="24"/>
      <c r="EB1645" s="24"/>
      <c r="EC1645" s="24"/>
      <c r="ED1645" s="24"/>
      <c r="EE1645" s="24"/>
      <c r="EF1645" s="24"/>
      <c r="EG1645" s="24"/>
      <c r="EH1645" s="24"/>
      <c r="EI1645" s="24"/>
      <c r="EJ1645" s="24"/>
      <c r="EK1645" s="24"/>
      <c r="EL1645" s="24"/>
      <c r="EM1645" s="24"/>
      <c r="EN1645" s="24"/>
      <c r="EO1645" s="24"/>
      <c r="EP1645" s="24"/>
      <c r="EQ1645" s="24"/>
      <c r="ER1645" s="24"/>
      <c r="ES1645" s="24"/>
      <c r="ET1645" s="24"/>
      <c r="EU1645" s="24"/>
      <c r="EV1645" s="24"/>
      <c r="EW1645" s="24"/>
      <c r="EX1645" s="24"/>
      <c r="EY1645" s="24"/>
      <c r="EZ1645" s="24"/>
      <c r="FA1645" s="24"/>
      <c r="FB1645" s="24"/>
      <c r="FC1645" s="24"/>
      <c r="FD1645" s="24"/>
      <c r="FE1645" s="24"/>
      <c r="FF1645" s="24"/>
      <c r="FG1645" s="24"/>
      <c r="FH1645" s="24"/>
      <c r="FI1645" s="24"/>
      <c r="FJ1645" s="24"/>
      <c r="FK1645" s="24"/>
      <c r="FL1645" s="24"/>
      <c r="FM1645" s="24"/>
      <c r="FN1645" s="24"/>
      <c r="FO1645" s="24"/>
      <c r="FP1645" s="24"/>
      <c r="FQ1645" s="24"/>
      <c r="FR1645" s="24"/>
      <c r="FS1645" s="24"/>
      <c r="FT1645" s="24"/>
      <c r="FU1645" s="24"/>
      <c r="FV1645" s="24"/>
      <c r="FW1645" s="24"/>
      <c r="FX1645" s="24"/>
      <c r="FY1645" s="24"/>
      <c r="FZ1645" s="24"/>
      <c r="GA1645" s="24"/>
      <c r="GB1645" s="24"/>
      <c r="GC1645" s="24"/>
      <c r="GD1645" s="24"/>
      <c r="GE1645" s="24"/>
      <c r="GF1645" s="24"/>
      <c r="GG1645" s="24"/>
      <c r="GH1645" s="24"/>
      <c r="GI1645" s="24"/>
      <c r="GJ1645" s="24"/>
      <c r="GK1645" s="24"/>
      <c r="GL1645" s="24"/>
      <c r="GM1645" s="24"/>
      <c r="GN1645" s="24"/>
      <c r="GO1645" s="24"/>
      <c r="GP1645" s="24"/>
      <c r="GQ1645" s="24"/>
      <c r="GR1645" s="24"/>
      <c r="GS1645" s="24"/>
      <c r="GT1645" s="24"/>
      <c r="GU1645" s="24"/>
      <c r="GV1645" s="24"/>
      <c r="GW1645" s="24"/>
      <c r="GX1645" s="24"/>
      <c r="GY1645" s="24"/>
      <c r="GZ1645" s="24"/>
      <c r="HA1645" s="24"/>
      <c r="HB1645" s="24"/>
      <c r="HC1645" s="24"/>
      <c r="HD1645" s="24"/>
      <c r="HE1645" s="24"/>
      <c r="HF1645" s="24"/>
      <c r="HG1645" s="24"/>
    </row>
    <row r="1646" spans="1:215" ht="13.5" customHeight="1" x14ac:dyDescent="0.2">
      <c r="A1646" s="24"/>
      <c r="B1646" s="24"/>
      <c r="C1646" s="125"/>
      <c r="D1646" s="125"/>
      <c r="O1646" s="24"/>
      <c r="P1646" s="24"/>
      <c r="Q1646" s="125"/>
      <c r="R1646" s="24"/>
      <c r="S1646" s="108"/>
      <c r="T1646" s="108"/>
      <c r="U1646" s="108"/>
      <c r="V1646" s="108"/>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24"/>
      <c r="CA1646" s="24"/>
      <c r="CB1646" s="24"/>
      <c r="CC1646" s="24"/>
      <c r="CD1646" s="24"/>
      <c r="CE1646" s="24"/>
      <c r="CF1646" s="24"/>
      <c r="CG1646" s="24"/>
      <c r="CH1646" s="24"/>
      <c r="CI1646" s="24"/>
      <c r="CJ1646" s="24"/>
      <c r="CK1646" s="24"/>
      <c r="CL1646" s="24"/>
      <c r="CM1646" s="24"/>
      <c r="CN1646" s="24"/>
      <c r="CO1646" s="24"/>
      <c r="CP1646" s="24"/>
      <c r="CQ1646" s="24"/>
      <c r="CR1646" s="24"/>
      <c r="CS1646" s="24"/>
      <c r="CT1646" s="24"/>
      <c r="CU1646" s="24"/>
      <c r="CV1646" s="24"/>
      <c r="CW1646" s="24"/>
      <c r="CX1646" s="24"/>
      <c r="CY1646" s="24"/>
      <c r="CZ1646" s="24"/>
      <c r="DA1646" s="24"/>
      <c r="DB1646" s="24"/>
      <c r="DC1646" s="24"/>
      <c r="DD1646" s="24"/>
      <c r="DE1646" s="24"/>
      <c r="DF1646" s="24"/>
      <c r="DG1646" s="24"/>
      <c r="DH1646" s="24"/>
      <c r="DI1646" s="24"/>
      <c r="DJ1646" s="24"/>
      <c r="DK1646" s="24"/>
      <c r="DL1646" s="24"/>
      <c r="DM1646" s="24"/>
      <c r="DN1646" s="24"/>
      <c r="DO1646" s="24"/>
      <c r="DP1646" s="24"/>
      <c r="DQ1646" s="24"/>
      <c r="DR1646" s="24"/>
      <c r="DS1646" s="24"/>
      <c r="DT1646" s="24"/>
      <c r="DU1646" s="24"/>
      <c r="DV1646" s="24"/>
      <c r="DW1646" s="24"/>
      <c r="DX1646" s="24"/>
      <c r="DY1646" s="24"/>
      <c r="DZ1646" s="24"/>
      <c r="EA1646" s="24"/>
      <c r="EB1646" s="24"/>
      <c r="EC1646" s="24"/>
      <c r="ED1646" s="24"/>
      <c r="EE1646" s="24"/>
      <c r="EF1646" s="24"/>
      <c r="EG1646" s="24"/>
      <c r="EH1646" s="24"/>
      <c r="EI1646" s="24"/>
      <c r="EJ1646" s="24"/>
      <c r="EK1646" s="24"/>
      <c r="EL1646" s="24"/>
      <c r="EM1646" s="24"/>
      <c r="EN1646" s="24"/>
      <c r="EO1646" s="24"/>
      <c r="EP1646" s="24"/>
      <c r="EQ1646" s="24"/>
      <c r="ER1646" s="24"/>
      <c r="ES1646" s="24"/>
      <c r="ET1646" s="24"/>
      <c r="EU1646" s="24"/>
      <c r="EV1646" s="24"/>
      <c r="EW1646" s="24"/>
      <c r="EX1646" s="24"/>
      <c r="EY1646" s="24"/>
      <c r="EZ1646" s="24"/>
      <c r="FA1646" s="24"/>
      <c r="FB1646" s="24"/>
      <c r="FC1646" s="24"/>
      <c r="FD1646" s="24"/>
      <c r="FE1646" s="24"/>
      <c r="FF1646" s="24"/>
      <c r="FG1646" s="24"/>
      <c r="FH1646" s="24"/>
      <c r="FI1646" s="24"/>
      <c r="FJ1646" s="24"/>
      <c r="FK1646" s="24"/>
      <c r="FL1646" s="24"/>
      <c r="FM1646" s="24"/>
      <c r="FN1646" s="24"/>
      <c r="FO1646" s="24"/>
      <c r="FP1646" s="24"/>
      <c r="FQ1646" s="24"/>
      <c r="FR1646" s="24"/>
      <c r="FS1646" s="24"/>
      <c r="FT1646" s="24"/>
      <c r="FU1646" s="24"/>
      <c r="FV1646" s="24"/>
      <c r="FW1646" s="24"/>
      <c r="FX1646" s="24"/>
      <c r="FY1646" s="24"/>
      <c r="FZ1646" s="24"/>
      <c r="GA1646" s="24"/>
      <c r="GB1646" s="24"/>
      <c r="GC1646" s="24"/>
      <c r="GD1646" s="24"/>
      <c r="GE1646" s="24"/>
      <c r="GF1646" s="24"/>
      <c r="GG1646" s="24"/>
      <c r="GH1646" s="24"/>
      <c r="GI1646" s="24"/>
      <c r="GJ1646" s="24"/>
      <c r="GK1646" s="24"/>
      <c r="GL1646" s="24"/>
      <c r="GM1646" s="24"/>
      <c r="GN1646" s="24"/>
      <c r="GO1646" s="24"/>
      <c r="GP1646" s="24"/>
      <c r="GQ1646" s="24"/>
      <c r="GR1646" s="24"/>
      <c r="GS1646" s="24"/>
      <c r="GT1646" s="24"/>
      <c r="GU1646" s="24"/>
      <c r="GV1646" s="24"/>
      <c r="GW1646" s="24"/>
      <c r="GX1646" s="24"/>
      <c r="GY1646" s="24"/>
      <c r="GZ1646" s="24"/>
      <c r="HA1646" s="24"/>
      <c r="HB1646" s="24"/>
      <c r="HC1646" s="24"/>
      <c r="HD1646" s="24"/>
      <c r="HE1646" s="24"/>
      <c r="HF1646" s="24"/>
      <c r="HG1646" s="24"/>
    </row>
    <row r="1647" spans="1:215" ht="13.5" customHeight="1" x14ac:dyDescent="0.2">
      <c r="A1647" s="24"/>
      <c r="B1647" s="24"/>
      <c r="C1647" s="125"/>
      <c r="D1647" s="125"/>
      <c r="O1647" s="24"/>
      <c r="P1647" s="24"/>
      <c r="Q1647" s="125"/>
      <c r="R1647" s="24"/>
      <c r="S1647" s="108"/>
      <c r="T1647" s="108"/>
      <c r="U1647" s="108"/>
      <c r="V1647" s="108"/>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c r="BY1647" s="24"/>
      <c r="BZ1647" s="24"/>
      <c r="CA1647" s="24"/>
      <c r="CB1647" s="24"/>
      <c r="CC1647" s="24"/>
      <c r="CD1647" s="24"/>
      <c r="CE1647" s="24"/>
      <c r="CF1647" s="24"/>
      <c r="CG1647" s="24"/>
      <c r="CH1647" s="24"/>
      <c r="CI1647" s="24"/>
      <c r="CJ1647" s="24"/>
      <c r="CK1647" s="24"/>
      <c r="CL1647" s="24"/>
      <c r="CM1647" s="24"/>
      <c r="CN1647" s="24"/>
      <c r="CO1647" s="24"/>
      <c r="CP1647" s="24"/>
      <c r="CQ1647" s="24"/>
      <c r="CR1647" s="24"/>
      <c r="CS1647" s="24"/>
      <c r="CT1647" s="24"/>
      <c r="CU1647" s="24"/>
      <c r="CV1647" s="24"/>
      <c r="CW1647" s="24"/>
      <c r="CX1647" s="24"/>
      <c r="CY1647" s="24"/>
      <c r="CZ1647" s="24"/>
      <c r="DA1647" s="24"/>
      <c r="DB1647" s="24"/>
      <c r="DC1647" s="24"/>
      <c r="DD1647" s="24"/>
      <c r="DE1647" s="24"/>
      <c r="DF1647" s="24"/>
      <c r="DG1647" s="24"/>
      <c r="DH1647" s="24"/>
      <c r="DI1647" s="24"/>
      <c r="DJ1647" s="24"/>
      <c r="DK1647" s="24"/>
      <c r="DL1647" s="24"/>
      <c r="DM1647" s="24"/>
      <c r="DN1647" s="24"/>
      <c r="DO1647" s="24"/>
      <c r="DP1647" s="24"/>
      <c r="DQ1647" s="24"/>
      <c r="DR1647" s="24"/>
      <c r="DS1647" s="24"/>
      <c r="DT1647" s="24"/>
      <c r="DU1647" s="24"/>
      <c r="DV1647" s="24"/>
      <c r="DW1647" s="24"/>
      <c r="DX1647" s="24"/>
      <c r="DY1647" s="24"/>
      <c r="DZ1647" s="24"/>
      <c r="EA1647" s="24"/>
      <c r="EB1647" s="24"/>
      <c r="EC1647" s="24"/>
      <c r="ED1647" s="24"/>
      <c r="EE1647" s="24"/>
      <c r="EF1647" s="24"/>
      <c r="EG1647" s="24"/>
      <c r="EH1647" s="24"/>
      <c r="EI1647" s="24"/>
      <c r="EJ1647" s="24"/>
      <c r="EK1647" s="24"/>
      <c r="EL1647" s="24"/>
      <c r="EM1647" s="24"/>
      <c r="EN1647" s="24"/>
      <c r="EO1647" s="24"/>
      <c r="EP1647" s="24"/>
      <c r="EQ1647" s="24"/>
      <c r="ER1647" s="24"/>
      <c r="ES1647" s="24"/>
      <c r="ET1647" s="24"/>
      <c r="EU1647" s="24"/>
      <c r="EV1647" s="24"/>
      <c r="EW1647" s="24"/>
      <c r="EX1647" s="24"/>
      <c r="EY1647" s="24"/>
      <c r="EZ1647" s="24"/>
      <c r="FA1647" s="24"/>
      <c r="FB1647" s="24"/>
      <c r="FC1647" s="24"/>
      <c r="FD1647" s="24"/>
      <c r="FE1647" s="24"/>
      <c r="FF1647" s="24"/>
      <c r="FG1647" s="24"/>
      <c r="FH1647" s="24"/>
      <c r="FI1647" s="24"/>
      <c r="FJ1647" s="24"/>
      <c r="FK1647" s="24"/>
      <c r="FL1647" s="24"/>
      <c r="FM1647" s="24"/>
      <c r="FN1647" s="24"/>
      <c r="FO1647" s="24"/>
      <c r="FP1647" s="24"/>
      <c r="FQ1647" s="24"/>
      <c r="FR1647" s="24"/>
      <c r="FS1647" s="24"/>
      <c r="FT1647" s="24"/>
      <c r="FU1647" s="24"/>
      <c r="FV1647" s="24"/>
      <c r="FW1647" s="24"/>
      <c r="FX1647" s="24"/>
      <c r="FY1647" s="24"/>
      <c r="FZ1647" s="24"/>
      <c r="GA1647" s="24"/>
      <c r="GB1647" s="24"/>
      <c r="GC1647" s="24"/>
      <c r="GD1647" s="24"/>
      <c r="GE1647" s="24"/>
      <c r="GF1647" s="24"/>
      <c r="GG1647" s="24"/>
      <c r="GH1647" s="24"/>
      <c r="GI1647" s="24"/>
      <c r="GJ1647" s="24"/>
      <c r="GK1647" s="24"/>
      <c r="GL1647" s="24"/>
      <c r="GM1647" s="24"/>
      <c r="GN1647" s="24"/>
      <c r="GO1647" s="24"/>
      <c r="GP1647" s="24"/>
      <c r="GQ1647" s="24"/>
      <c r="GR1647" s="24"/>
      <c r="GS1647" s="24"/>
      <c r="GT1647" s="24"/>
      <c r="GU1647" s="24"/>
      <c r="GV1647" s="24"/>
      <c r="GW1647" s="24"/>
      <c r="GX1647" s="24"/>
      <c r="GY1647" s="24"/>
      <c r="GZ1647" s="24"/>
      <c r="HA1647" s="24"/>
      <c r="HB1647" s="24"/>
      <c r="HC1647" s="24"/>
      <c r="HD1647" s="24"/>
      <c r="HE1647" s="24"/>
      <c r="HF1647" s="24"/>
      <c r="HG1647" s="24"/>
    </row>
    <row r="1648" spans="1:215" ht="13.5" customHeight="1" x14ac:dyDescent="0.2">
      <c r="A1648" s="24"/>
      <c r="B1648" s="24"/>
      <c r="C1648" s="125"/>
      <c r="D1648" s="125"/>
      <c r="O1648" s="24"/>
      <c r="P1648" s="24"/>
      <c r="Q1648" s="125"/>
      <c r="R1648" s="24"/>
      <c r="S1648" s="108"/>
      <c r="T1648" s="108"/>
      <c r="U1648" s="108"/>
      <c r="V1648" s="108"/>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c r="BY1648" s="24"/>
      <c r="BZ1648" s="24"/>
      <c r="CA1648" s="24"/>
      <c r="CB1648" s="24"/>
      <c r="CC1648" s="24"/>
      <c r="CD1648" s="24"/>
      <c r="CE1648" s="24"/>
      <c r="CF1648" s="24"/>
      <c r="CG1648" s="24"/>
      <c r="CH1648" s="24"/>
      <c r="CI1648" s="24"/>
      <c r="CJ1648" s="24"/>
      <c r="CK1648" s="24"/>
      <c r="CL1648" s="24"/>
      <c r="CM1648" s="24"/>
      <c r="CN1648" s="24"/>
      <c r="CO1648" s="24"/>
      <c r="CP1648" s="24"/>
      <c r="CQ1648" s="24"/>
      <c r="CR1648" s="24"/>
      <c r="CS1648" s="24"/>
      <c r="CT1648" s="24"/>
      <c r="CU1648" s="24"/>
      <c r="CV1648" s="24"/>
      <c r="CW1648" s="24"/>
      <c r="CX1648" s="24"/>
      <c r="CY1648" s="24"/>
      <c r="CZ1648" s="24"/>
      <c r="DA1648" s="24"/>
      <c r="DB1648" s="24"/>
      <c r="DC1648" s="24"/>
      <c r="DD1648" s="24"/>
      <c r="DE1648" s="24"/>
      <c r="DF1648" s="24"/>
      <c r="DG1648" s="24"/>
      <c r="DH1648" s="24"/>
      <c r="DI1648" s="24"/>
      <c r="DJ1648" s="24"/>
      <c r="DK1648" s="24"/>
      <c r="DL1648" s="24"/>
      <c r="DM1648" s="24"/>
      <c r="DN1648" s="24"/>
      <c r="DO1648" s="24"/>
      <c r="DP1648" s="24"/>
      <c r="DQ1648" s="24"/>
      <c r="DR1648" s="24"/>
      <c r="DS1648" s="24"/>
      <c r="DT1648" s="24"/>
      <c r="DU1648" s="24"/>
      <c r="DV1648" s="24"/>
      <c r="DW1648" s="24"/>
      <c r="DX1648" s="24"/>
      <c r="DY1648" s="24"/>
      <c r="DZ1648" s="24"/>
      <c r="EA1648" s="24"/>
      <c r="EB1648" s="24"/>
      <c r="EC1648" s="24"/>
      <c r="ED1648" s="24"/>
      <c r="EE1648" s="24"/>
      <c r="EF1648" s="24"/>
      <c r="EG1648" s="24"/>
      <c r="EH1648" s="24"/>
      <c r="EI1648" s="24"/>
      <c r="EJ1648" s="24"/>
      <c r="EK1648" s="24"/>
      <c r="EL1648" s="24"/>
      <c r="EM1648" s="24"/>
      <c r="EN1648" s="24"/>
      <c r="EO1648" s="24"/>
      <c r="EP1648" s="24"/>
      <c r="EQ1648" s="24"/>
      <c r="ER1648" s="24"/>
      <c r="ES1648" s="24"/>
      <c r="ET1648" s="24"/>
      <c r="EU1648" s="24"/>
      <c r="EV1648" s="24"/>
      <c r="EW1648" s="24"/>
      <c r="EX1648" s="24"/>
      <c r="EY1648" s="24"/>
      <c r="EZ1648" s="24"/>
      <c r="FA1648" s="24"/>
      <c r="FB1648" s="24"/>
      <c r="FC1648" s="24"/>
      <c r="FD1648" s="24"/>
      <c r="FE1648" s="24"/>
      <c r="FF1648" s="24"/>
      <c r="FG1648" s="24"/>
      <c r="FH1648" s="24"/>
      <c r="FI1648" s="24"/>
      <c r="FJ1648" s="24"/>
      <c r="FK1648" s="24"/>
      <c r="FL1648" s="24"/>
      <c r="FM1648" s="24"/>
      <c r="FN1648" s="24"/>
      <c r="FO1648" s="24"/>
      <c r="FP1648" s="24"/>
      <c r="FQ1648" s="24"/>
      <c r="FR1648" s="24"/>
      <c r="FS1648" s="24"/>
      <c r="FT1648" s="24"/>
      <c r="FU1648" s="24"/>
      <c r="FV1648" s="24"/>
      <c r="FW1648" s="24"/>
      <c r="FX1648" s="24"/>
      <c r="FY1648" s="24"/>
      <c r="FZ1648" s="24"/>
      <c r="GA1648" s="24"/>
      <c r="GB1648" s="24"/>
      <c r="GC1648" s="24"/>
      <c r="GD1648" s="24"/>
      <c r="GE1648" s="24"/>
      <c r="GF1648" s="24"/>
      <c r="GG1648" s="24"/>
      <c r="GH1648" s="24"/>
      <c r="GI1648" s="24"/>
      <c r="GJ1648" s="24"/>
      <c r="GK1648" s="24"/>
      <c r="GL1648" s="24"/>
      <c r="GM1648" s="24"/>
      <c r="GN1648" s="24"/>
      <c r="GO1648" s="24"/>
      <c r="GP1648" s="24"/>
      <c r="GQ1648" s="24"/>
      <c r="GR1648" s="24"/>
      <c r="GS1648" s="24"/>
      <c r="GT1648" s="24"/>
      <c r="GU1648" s="24"/>
      <c r="GV1648" s="24"/>
      <c r="GW1648" s="24"/>
      <c r="GX1648" s="24"/>
      <c r="GY1648" s="24"/>
      <c r="GZ1648" s="24"/>
      <c r="HA1648" s="24"/>
      <c r="HB1648" s="24"/>
      <c r="HC1648" s="24"/>
      <c r="HD1648" s="24"/>
      <c r="HE1648" s="24"/>
      <c r="HF1648" s="24"/>
      <c r="HG1648" s="24"/>
    </row>
    <row r="1649" spans="1:215" ht="13.5" customHeight="1" x14ac:dyDescent="0.2">
      <c r="A1649" s="24"/>
      <c r="B1649" s="24"/>
      <c r="C1649" s="125"/>
      <c r="D1649" s="125"/>
      <c r="O1649" s="24"/>
      <c r="P1649" s="24"/>
      <c r="Q1649" s="125"/>
      <c r="R1649" s="24"/>
      <c r="S1649" s="108"/>
      <c r="T1649" s="108"/>
      <c r="U1649" s="108"/>
      <c r="V1649" s="108"/>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c r="BY1649" s="24"/>
      <c r="BZ1649" s="24"/>
      <c r="CA1649" s="24"/>
      <c r="CB1649" s="24"/>
      <c r="CC1649" s="24"/>
      <c r="CD1649" s="24"/>
      <c r="CE1649" s="24"/>
      <c r="CF1649" s="24"/>
      <c r="CG1649" s="24"/>
      <c r="CH1649" s="24"/>
      <c r="CI1649" s="24"/>
      <c r="CJ1649" s="24"/>
      <c r="CK1649" s="24"/>
      <c r="CL1649" s="24"/>
      <c r="CM1649" s="24"/>
      <c r="CN1649" s="24"/>
      <c r="CO1649" s="24"/>
      <c r="CP1649" s="24"/>
      <c r="CQ1649" s="24"/>
      <c r="CR1649" s="24"/>
      <c r="CS1649" s="24"/>
      <c r="CT1649" s="24"/>
      <c r="CU1649" s="24"/>
      <c r="CV1649" s="24"/>
      <c r="CW1649" s="24"/>
      <c r="CX1649" s="24"/>
      <c r="CY1649" s="24"/>
      <c r="CZ1649" s="24"/>
      <c r="DA1649" s="24"/>
      <c r="DB1649" s="24"/>
      <c r="DC1649" s="24"/>
      <c r="DD1649" s="24"/>
      <c r="DE1649" s="24"/>
      <c r="DF1649" s="24"/>
      <c r="DG1649" s="24"/>
      <c r="DH1649" s="24"/>
      <c r="DI1649" s="24"/>
      <c r="DJ1649" s="24"/>
      <c r="DK1649" s="24"/>
      <c r="DL1649" s="24"/>
      <c r="DM1649" s="24"/>
      <c r="DN1649" s="24"/>
      <c r="DO1649" s="24"/>
      <c r="DP1649" s="24"/>
      <c r="DQ1649" s="24"/>
      <c r="DR1649" s="24"/>
      <c r="DS1649" s="24"/>
      <c r="DT1649" s="24"/>
      <c r="DU1649" s="24"/>
      <c r="DV1649" s="24"/>
      <c r="DW1649" s="24"/>
      <c r="DX1649" s="24"/>
      <c r="DY1649" s="24"/>
      <c r="DZ1649" s="24"/>
      <c r="EA1649" s="24"/>
      <c r="EB1649" s="24"/>
      <c r="EC1649" s="24"/>
      <c r="ED1649" s="24"/>
      <c r="EE1649" s="24"/>
      <c r="EF1649" s="24"/>
      <c r="EG1649" s="24"/>
      <c r="EH1649" s="24"/>
      <c r="EI1649" s="24"/>
      <c r="EJ1649" s="24"/>
      <c r="EK1649" s="24"/>
      <c r="EL1649" s="24"/>
      <c r="EM1649" s="24"/>
      <c r="EN1649" s="24"/>
      <c r="EO1649" s="24"/>
      <c r="EP1649" s="24"/>
      <c r="EQ1649" s="24"/>
      <c r="ER1649" s="24"/>
      <c r="ES1649" s="24"/>
      <c r="ET1649" s="24"/>
      <c r="EU1649" s="24"/>
      <c r="EV1649" s="24"/>
      <c r="EW1649" s="24"/>
      <c r="EX1649" s="24"/>
      <c r="EY1649" s="24"/>
      <c r="EZ1649" s="24"/>
      <c r="FA1649" s="24"/>
      <c r="FB1649" s="24"/>
      <c r="FC1649" s="24"/>
      <c r="FD1649" s="24"/>
      <c r="FE1649" s="24"/>
      <c r="FF1649" s="24"/>
      <c r="FG1649" s="24"/>
      <c r="FH1649" s="24"/>
      <c r="FI1649" s="24"/>
      <c r="FJ1649" s="24"/>
      <c r="FK1649" s="24"/>
      <c r="FL1649" s="24"/>
      <c r="FM1649" s="24"/>
      <c r="FN1649" s="24"/>
      <c r="FO1649" s="24"/>
      <c r="FP1649" s="24"/>
      <c r="FQ1649" s="24"/>
      <c r="FR1649" s="24"/>
      <c r="FS1649" s="24"/>
      <c r="FT1649" s="24"/>
      <c r="FU1649" s="24"/>
      <c r="FV1649" s="24"/>
      <c r="FW1649" s="24"/>
      <c r="FX1649" s="24"/>
      <c r="FY1649" s="24"/>
      <c r="FZ1649" s="24"/>
      <c r="GA1649" s="24"/>
      <c r="GB1649" s="24"/>
      <c r="GC1649" s="24"/>
      <c r="GD1649" s="24"/>
      <c r="GE1649" s="24"/>
      <c r="GF1649" s="24"/>
      <c r="GG1649" s="24"/>
      <c r="GH1649" s="24"/>
      <c r="GI1649" s="24"/>
      <c r="GJ1649" s="24"/>
      <c r="GK1649" s="24"/>
      <c r="GL1649" s="24"/>
      <c r="GM1649" s="24"/>
      <c r="GN1649" s="24"/>
      <c r="GO1649" s="24"/>
      <c r="GP1649" s="24"/>
      <c r="GQ1649" s="24"/>
      <c r="GR1649" s="24"/>
      <c r="GS1649" s="24"/>
      <c r="GT1649" s="24"/>
      <c r="GU1649" s="24"/>
      <c r="GV1649" s="24"/>
      <c r="GW1649" s="24"/>
      <c r="GX1649" s="24"/>
      <c r="GY1649" s="24"/>
      <c r="GZ1649" s="24"/>
      <c r="HA1649" s="24"/>
      <c r="HB1649" s="24"/>
      <c r="HC1649" s="24"/>
      <c r="HD1649" s="24"/>
      <c r="HE1649" s="24"/>
      <c r="HF1649" s="24"/>
      <c r="HG1649" s="24"/>
    </row>
    <row r="1650" spans="1:215" ht="13.5" customHeight="1" x14ac:dyDescent="0.2">
      <c r="A1650" s="24"/>
      <c r="B1650" s="24"/>
      <c r="C1650" s="125"/>
      <c r="D1650" s="125"/>
      <c r="O1650" s="24"/>
      <c r="P1650" s="24"/>
      <c r="Q1650" s="125"/>
      <c r="R1650" s="24"/>
      <c r="S1650" s="108"/>
      <c r="T1650" s="108"/>
      <c r="U1650" s="108"/>
      <c r="V1650" s="108"/>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c r="BY1650" s="24"/>
      <c r="BZ1650" s="24"/>
      <c r="CA1650" s="24"/>
      <c r="CB1650" s="24"/>
      <c r="CC1650" s="24"/>
      <c r="CD1650" s="24"/>
      <c r="CE1650" s="24"/>
      <c r="CF1650" s="24"/>
      <c r="CG1650" s="24"/>
      <c r="CH1650" s="24"/>
      <c r="CI1650" s="24"/>
      <c r="CJ1650" s="24"/>
      <c r="CK1650" s="24"/>
      <c r="CL1650" s="24"/>
      <c r="CM1650" s="24"/>
      <c r="CN1650" s="24"/>
      <c r="CO1650" s="24"/>
      <c r="CP1650" s="24"/>
      <c r="CQ1650" s="24"/>
      <c r="CR1650" s="24"/>
      <c r="CS1650" s="24"/>
      <c r="CT1650" s="24"/>
      <c r="CU1650" s="24"/>
      <c r="CV1650" s="24"/>
      <c r="CW1650" s="24"/>
      <c r="CX1650" s="24"/>
      <c r="CY1650" s="24"/>
      <c r="CZ1650" s="24"/>
      <c r="DA1650" s="24"/>
      <c r="DB1650" s="24"/>
      <c r="DC1650" s="24"/>
      <c r="DD1650" s="24"/>
      <c r="DE1650" s="24"/>
      <c r="DF1650" s="24"/>
      <c r="DG1650" s="24"/>
      <c r="DH1650" s="24"/>
      <c r="DI1650" s="24"/>
      <c r="DJ1650" s="24"/>
      <c r="DK1650" s="24"/>
      <c r="DL1650" s="24"/>
      <c r="DM1650" s="24"/>
      <c r="DN1650" s="24"/>
      <c r="DO1650" s="24"/>
      <c r="DP1650" s="24"/>
      <c r="DQ1650" s="24"/>
      <c r="DR1650" s="24"/>
      <c r="DS1650" s="24"/>
      <c r="DT1650" s="24"/>
      <c r="DU1650" s="24"/>
      <c r="DV1650" s="24"/>
      <c r="DW1650" s="24"/>
      <c r="DX1650" s="24"/>
      <c r="DY1650" s="24"/>
      <c r="DZ1650" s="24"/>
      <c r="EA1650" s="24"/>
      <c r="EB1650" s="24"/>
      <c r="EC1650" s="24"/>
      <c r="ED1650" s="24"/>
      <c r="EE1650" s="24"/>
      <c r="EF1650" s="24"/>
      <c r="EG1650" s="24"/>
      <c r="EH1650" s="24"/>
      <c r="EI1650" s="24"/>
      <c r="EJ1650" s="24"/>
      <c r="EK1650" s="24"/>
      <c r="EL1650" s="24"/>
      <c r="EM1650" s="24"/>
      <c r="EN1650" s="24"/>
      <c r="EO1650" s="24"/>
      <c r="EP1650" s="24"/>
      <c r="EQ1650" s="24"/>
      <c r="ER1650" s="24"/>
      <c r="ES1650" s="24"/>
      <c r="ET1650" s="24"/>
      <c r="EU1650" s="24"/>
      <c r="EV1650" s="24"/>
      <c r="EW1650" s="24"/>
      <c r="EX1650" s="24"/>
      <c r="EY1650" s="24"/>
      <c r="EZ1650" s="24"/>
      <c r="FA1650" s="24"/>
      <c r="FB1650" s="24"/>
      <c r="FC1650" s="24"/>
      <c r="FD1650" s="24"/>
      <c r="FE1650" s="24"/>
      <c r="FF1650" s="24"/>
      <c r="FG1650" s="24"/>
      <c r="FH1650" s="24"/>
      <c r="FI1650" s="24"/>
      <c r="FJ1650" s="24"/>
      <c r="FK1650" s="24"/>
      <c r="FL1650" s="24"/>
      <c r="FM1650" s="24"/>
      <c r="FN1650" s="24"/>
      <c r="FO1650" s="24"/>
      <c r="FP1650" s="24"/>
      <c r="FQ1650" s="24"/>
      <c r="FR1650" s="24"/>
      <c r="FS1650" s="24"/>
      <c r="FT1650" s="24"/>
      <c r="FU1650" s="24"/>
      <c r="FV1650" s="24"/>
      <c r="FW1650" s="24"/>
      <c r="FX1650" s="24"/>
      <c r="FY1650" s="24"/>
      <c r="FZ1650" s="24"/>
      <c r="GA1650" s="24"/>
      <c r="GB1650" s="24"/>
      <c r="GC1650" s="24"/>
      <c r="GD1650" s="24"/>
      <c r="GE1650" s="24"/>
      <c r="GF1650" s="24"/>
      <c r="GG1650" s="24"/>
      <c r="GH1650" s="24"/>
      <c r="GI1650" s="24"/>
      <c r="GJ1650" s="24"/>
      <c r="GK1650" s="24"/>
      <c r="GL1650" s="24"/>
      <c r="GM1650" s="24"/>
      <c r="GN1650" s="24"/>
      <c r="GO1650" s="24"/>
      <c r="GP1650" s="24"/>
      <c r="GQ1650" s="24"/>
      <c r="GR1650" s="24"/>
      <c r="GS1650" s="24"/>
      <c r="GT1650" s="24"/>
      <c r="GU1650" s="24"/>
      <c r="GV1650" s="24"/>
      <c r="GW1650" s="24"/>
      <c r="GX1650" s="24"/>
      <c r="GY1650" s="24"/>
      <c r="GZ1650" s="24"/>
      <c r="HA1650" s="24"/>
      <c r="HB1650" s="24"/>
      <c r="HC1650" s="24"/>
      <c r="HD1650" s="24"/>
      <c r="HE1650" s="24"/>
      <c r="HF1650" s="24"/>
      <c r="HG1650" s="24"/>
    </row>
    <row r="1651" spans="1:215" ht="13.5" customHeight="1" x14ac:dyDescent="0.2">
      <c r="A1651" s="24"/>
      <c r="B1651" s="24"/>
      <c r="C1651" s="125"/>
      <c r="D1651" s="125"/>
      <c r="O1651" s="24"/>
      <c r="P1651" s="24"/>
      <c r="Q1651" s="125"/>
      <c r="R1651" s="24"/>
      <c r="S1651" s="108"/>
      <c r="T1651" s="108"/>
      <c r="U1651" s="108"/>
      <c r="V1651" s="108"/>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c r="BY1651" s="24"/>
      <c r="BZ1651" s="24"/>
      <c r="CA1651" s="24"/>
      <c r="CB1651" s="24"/>
      <c r="CC1651" s="24"/>
      <c r="CD1651" s="24"/>
      <c r="CE1651" s="24"/>
      <c r="CF1651" s="24"/>
      <c r="CG1651" s="24"/>
      <c r="CH1651" s="24"/>
      <c r="CI1651" s="24"/>
      <c r="CJ1651" s="24"/>
      <c r="CK1651" s="24"/>
      <c r="CL1651" s="24"/>
      <c r="CM1651" s="24"/>
      <c r="CN1651" s="24"/>
      <c r="CO1651" s="24"/>
      <c r="CP1651" s="24"/>
      <c r="CQ1651" s="24"/>
      <c r="CR1651" s="24"/>
      <c r="CS1651" s="24"/>
      <c r="CT1651" s="24"/>
      <c r="CU1651" s="24"/>
      <c r="CV1651" s="24"/>
      <c r="CW1651" s="24"/>
      <c r="CX1651" s="24"/>
      <c r="CY1651" s="24"/>
      <c r="CZ1651" s="24"/>
      <c r="DA1651" s="24"/>
      <c r="DB1651" s="24"/>
      <c r="DC1651" s="24"/>
      <c r="DD1651" s="24"/>
      <c r="DE1651" s="24"/>
      <c r="DF1651" s="24"/>
      <c r="DG1651" s="24"/>
      <c r="DH1651" s="24"/>
      <c r="DI1651" s="24"/>
      <c r="DJ1651" s="24"/>
      <c r="DK1651" s="24"/>
      <c r="DL1651" s="24"/>
      <c r="DM1651" s="24"/>
      <c r="DN1651" s="24"/>
      <c r="DO1651" s="24"/>
      <c r="DP1651" s="24"/>
      <c r="DQ1651" s="24"/>
      <c r="DR1651" s="24"/>
      <c r="DS1651" s="24"/>
      <c r="DT1651" s="24"/>
      <c r="DU1651" s="24"/>
      <c r="DV1651" s="24"/>
      <c r="DW1651" s="24"/>
      <c r="DX1651" s="24"/>
      <c r="DY1651" s="24"/>
      <c r="DZ1651" s="24"/>
      <c r="EA1651" s="24"/>
      <c r="EB1651" s="24"/>
      <c r="EC1651" s="24"/>
      <c r="ED1651" s="24"/>
      <c r="EE1651" s="24"/>
      <c r="EF1651" s="24"/>
      <c r="EG1651" s="24"/>
      <c r="EH1651" s="24"/>
      <c r="EI1651" s="24"/>
      <c r="EJ1651" s="24"/>
      <c r="EK1651" s="24"/>
      <c r="EL1651" s="24"/>
      <c r="EM1651" s="24"/>
      <c r="EN1651" s="24"/>
      <c r="EO1651" s="24"/>
      <c r="EP1651" s="24"/>
      <c r="EQ1651" s="24"/>
      <c r="ER1651" s="24"/>
      <c r="ES1651" s="24"/>
      <c r="ET1651" s="24"/>
      <c r="EU1651" s="24"/>
      <c r="EV1651" s="24"/>
      <c r="EW1651" s="24"/>
      <c r="EX1651" s="24"/>
      <c r="EY1651" s="24"/>
      <c r="EZ1651" s="24"/>
      <c r="FA1651" s="24"/>
      <c r="FB1651" s="24"/>
      <c r="FC1651" s="24"/>
      <c r="FD1651" s="24"/>
      <c r="FE1651" s="24"/>
      <c r="FF1651" s="24"/>
      <c r="FG1651" s="24"/>
      <c r="FH1651" s="24"/>
      <c r="FI1651" s="24"/>
      <c r="FJ1651" s="24"/>
      <c r="FK1651" s="24"/>
      <c r="FL1651" s="24"/>
      <c r="FM1651" s="24"/>
      <c r="FN1651" s="24"/>
      <c r="FO1651" s="24"/>
      <c r="FP1651" s="24"/>
      <c r="FQ1651" s="24"/>
      <c r="FR1651" s="24"/>
      <c r="FS1651" s="24"/>
      <c r="FT1651" s="24"/>
      <c r="FU1651" s="24"/>
      <c r="FV1651" s="24"/>
      <c r="FW1651" s="24"/>
      <c r="FX1651" s="24"/>
      <c r="FY1651" s="24"/>
      <c r="FZ1651" s="24"/>
      <c r="GA1651" s="24"/>
      <c r="GB1651" s="24"/>
      <c r="GC1651" s="24"/>
      <c r="GD1651" s="24"/>
      <c r="GE1651" s="24"/>
      <c r="GF1651" s="24"/>
      <c r="GG1651" s="24"/>
      <c r="GH1651" s="24"/>
      <c r="GI1651" s="24"/>
      <c r="GJ1651" s="24"/>
      <c r="GK1651" s="24"/>
      <c r="GL1651" s="24"/>
      <c r="GM1651" s="24"/>
      <c r="GN1651" s="24"/>
      <c r="GO1651" s="24"/>
      <c r="GP1651" s="24"/>
      <c r="GQ1651" s="24"/>
      <c r="GR1651" s="24"/>
      <c r="GS1651" s="24"/>
      <c r="GT1651" s="24"/>
      <c r="GU1651" s="24"/>
      <c r="GV1651" s="24"/>
      <c r="GW1651" s="24"/>
      <c r="GX1651" s="24"/>
      <c r="GY1651" s="24"/>
      <c r="GZ1651" s="24"/>
      <c r="HA1651" s="24"/>
      <c r="HB1651" s="24"/>
      <c r="HC1651" s="24"/>
      <c r="HD1651" s="24"/>
      <c r="HE1651" s="24"/>
      <c r="HF1651" s="24"/>
      <c r="HG1651" s="24"/>
    </row>
    <row r="1652" spans="1:215" ht="13.5" customHeight="1" x14ac:dyDescent="0.2">
      <c r="A1652" s="24"/>
      <c r="B1652" s="24"/>
      <c r="C1652" s="125"/>
      <c r="D1652" s="125"/>
      <c r="O1652" s="24"/>
      <c r="P1652" s="24"/>
      <c r="Q1652" s="125"/>
      <c r="R1652" s="24"/>
      <c r="S1652" s="108"/>
      <c r="T1652" s="108"/>
      <c r="U1652" s="108"/>
      <c r="V1652" s="108"/>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c r="BY1652" s="24"/>
      <c r="BZ1652" s="24"/>
      <c r="CA1652" s="24"/>
      <c r="CB1652" s="24"/>
      <c r="CC1652" s="24"/>
      <c r="CD1652" s="24"/>
      <c r="CE1652" s="24"/>
      <c r="CF1652" s="24"/>
      <c r="CG1652" s="24"/>
      <c r="CH1652" s="24"/>
      <c r="CI1652" s="24"/>
      <c r="CJ1652" s="24"/>
      <c r="CK1652" s="24"/>
      <c r="CL1652" s="24"/>
      <c r="CM1652" s="24"/>
      <c r="CN1652" s="24"/>
      <c r="CO1652" s="24"/>
      <c r="CP1652" s="24"/>
      <c r="CQ1652" s="24"/>
      <c r="CR1652" s="24"/>
      <c r="CS1652" s="24"/>
      <c r="CT1652" s="24"/>
      <c r="CU1652" s="24"/>
      <c r="CV1652" s="24"/>
      <c r="CW1652" s="24"/>
      <c r="CX1652" s="24"/>
      <c r="CY1652" s="24"/>
      <c r="CZ1652" s="24"/>
      <c r="DA1652" s="24"/>
      <c r="DB1652" s="24"/>
      <c r="DC1652" s="24"/>
      <c r="DD1652" s="24"/>
      <c r="DE1652" s="24"/>
      <c r="DF1652" s="24"/>
      <c r="DG1652" s="24"/>
      <c r="DH1652" s="24"/>
      <c r="DI1652" s="24"/>
      <c r="DJ1652" s="24"/>
      <c r="DK1652" s="24"/>
      <c r="DL1652" s="24"/>
      <c r="DM1652" s="24"/>
      <c r="DN1652" s="24"/>
      <c r="DO1652" s="24"/>
      <c r="DP1652" s="24"/>
      <c r="DQ1652" s="24"/>
      <c r="DR1652" s="24"/>
      <c r="DS1652" s="24"/>
      <c r="DT1652" s="24"/>
      <c r="DU1652" s="24"/>
      <c r="DV1652" s="24"/>
      <c r="DW1652" s="24"/>
      <c r="DX1652" s="24"/>
      <c r="DY1652" s="24"/>
      <c r="DZ1652" s="24"/>
      <c r="EA1652" s="24"/>
      <c r="EB1652" s="24"/>
      <c r="EC1652" s="24"/>
      <c r="ED1652" s="24"/>
      <c r="EE1652" s="24"/>
      <c r="EF1652" s="24"/>
      <c r="EG1652" s="24"/>
      <c r="EH1652" s="24"/>
      <c r="EI1652" s="24"/>
      <c r="EJ1652" s="24"/>
      <c r="EK1652" s="24"/>
      <c r="EL1652" s="24"/>
      <c r="EM1652" s="24"/>
      <c r="EN1652" s="24"/>
      <c r="EO1652" s="24"/>
      <c r="EP1652" s="24"/>
      <c r="EQ1652" s="24"/>
      <c r="ER1652" s="24"/>
      <c r="ES1652" s="24"/>
      <c r="ET1652" s="24"/>
      <c r="EU1652" s="24"/>
      <c r="EV1652" s="24"/>
      <c r="EW1652" s="24"/>
      <c r="EX1652" s="24"/>
      <c r="EY1652" s="24"/>
      <c r="EZ1652" s="24"/>
      <c r="FA1652" s="24"/>
      <c r="FB1652" s="24"/>
      <c r="FC1652" s="24"/>
      <c r="FD1652" s="24"/>
      <c r="FE1652" s="24"/>
      <c r="FF1652" s="24"/>
      <c r="FG1652" s="24"/>
      <c r="FH1652" s="24"/>
      <c r="FI1652" s="24"/>
      <c r="FJ1652" s="24"/>
      <c r="FK1652" s="24"/>
      <c r="FL1652" s="24"/>
      <c r="FM1652" s="24"/>
      <c r="FN1652" s="24"/>
      <c r="FO1652" s="24"/>
      <c r="FP1652" s="24"/>
      <c r="FQ1652" s="24"/>
      <c r="FR1652" s="24"/>
      <c r="FS1652" s="24"/>
      <c r="FT1652" s="24"/>
      <c r="FU1652" s="24"/>
      <c r="FV1652" s="24"/>
      <c r="FW1652" s="24"/>
      <c r="FX1652" s="24"/>
      <c r="FY1652" s="24"/>
      <c r="FZ1652" s="24"/>
      <c r="GA1652" s="24"/>
      <c r="GB1652" s="24"/>
      <c r="GC1652" s="24"/>
      <c r="GD1652" s="24"/>
      <c r="GE1652" s="24"/>
      <c r="GF1652" s="24"/>
      <c r="GG1652" s="24"/>
      <c r="GH1652" s="24"/>
      <c r="GI1652" s="24"/>
      <c r="GJ1652" s="24"/>
      <c r="GK1652" s="24"/>
      <c r="GL1652" s="24"/>
      <c r="GM1652" s="24"/>
      <c r="GN1652" s="24"/>
      <c r="GO1652" s="24"/>
      <c r="GP1652" s="24"/>
      <c r="GQ1652" s="24"/>
      <c r="GR1652" s="24"/>
      <c r="GS1652" s="24"/>
      <c r="GT1652" s="24"/>
      <c r="GU1652" s="24"/>
      <c r="GV1652" s="24"/>
      <c r="GW1652" s="24"/>
      <c r="GX1652" s="24"/>
      <c r="GY1652" s="24"/>
      <c r="GZ1652" s="24"/>
      <c r="HA1652" s="24"/>
      <c r="HB1652" s="24"/>
      <c r="HC1652" s="24"/>
      <c r="HD1652" s="24"/>
      <c r="HE1652" s="24"/>
      <c r="HF1652" s="24"/>
      <c r="HG1652" s="24"/>
    </row>
    <row r="1653" spans="1:215" ht="13.5" customHeight="1" x14ac:dyDescent="0.2">
      <c r="A1653" s="24"/>
      <c r="B1653" s="24"/>
      <c r="C1653" s="125"/>
      <c r="D1653" s="125"/>
      <c r="O1653" s="24"/>
      <c r="P1653" s="24"/>
      <c r="Q1653" s="125"/>
      <c r="R1653" s="24"/>
      <c r="S1653" s="108"/>
      <c r="T1653" s="108"/>
      <c r="U1653" s="108"/>
      <c r="V1653" s="108"/>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c r="BY1653" s="24"/>
      <c r="BZ1653" s="24"/>
      <c r="CA1653" s="24"/>
      <c r="CB1653" s="24"/>
      <c r="CC1653" s="24"/>
      <c r="CD1653" s="24"/>
      <c r="CE1653" s="24"/>
      <c r="CF1653" s="24"/>
      <c r="CG1653" s="24"/>
      <c r="CH1653" s="24"/>
      <c r="CI1653" s="24"/>
      <c r="CJ1653" s="24"/>
      <c r="CK1653" s="24"/>
      <c r="CL1653" s="24"/>
      <c r="CM1653" s="24"/>
      <c r="CN1653" s="24"/>
      <c r="CO1653" s="24"/>
      <c r="CP1653" s="24"/>
      <c r="CQ1653" s="24"/>
      <c r="CR1653" s="24"/>
      <c r="CS1653" s="24"/>
      <c r="CT1653" s="24"/>
      <c r="CU1653" s="24"/>
      <c r="CV1653" s="24"/>
      <c r="CW1653" s="24"/>
      <c r="CX1653" s="24"/>
      <c r="CY1653" s="24"/>
      <c r="CZ1653" s="24"/>
      <c r="DA1653" s="24"/>
      <c r="DB1653" s="24"/>
      <c r="DC1653" s="24"/>
      <c r="DD1653" s="24"/>
      <c r="DE1653" s="24"/>
      <c r="DF1653" s="24"/>
      <c r="DG1653" s="24"/>
      <c r="DH1653" s="24"/>
      <c r="DI1653" s="24"/>
      <c r="DJ1653" s="24"/>
      <c r="DK1653" s="24"/>
      <c r="DL1653" s="24"/>
      <c r="DM1653" s="24"/>
      <c r="DN1653" s="24"/>
      <c r="DO1653" s="24"/>
      <c r="DP1653" s="24"/>
      <c r="DQ1653" s="24"/>
      <c r="DR1653" s="24"/>
      <c r="DS1653" s="24"/>
      <c r="DT1653" s="24"/>
      <c r="DU1653" s="24"/>
      <c r="DV1653" s="24"/>
      <c r="DW1653" s="24"/>
      <c r="DX1653" s="24"/>
      <c r="DY1653" s="24"/>
      <c r="DZ1653" s="24"/>
      <c r="EA1653" s="24"/>
      <c r="EB1653" s="24"/>
      <c r="EC1653" s="24"/>
      <c r="ED1653" s="24"/>
      <c r="EE1653" s="24"/>
      <c r="EF1653" s="24"/>
      <c r="EG1653" s="24"/>
      <c r="EH1653" s="24"/>
      <c r="EI1653" s="24"/>
      <c r="EJ1653" s="24"/>
      <c r="EK1653" s="24"/>
      <c r="EL1653" s="24"/>
      <c r="EM1653" s="24"/>
      <c r="EN1653" s="24"/>
      <c r="EO1653" s="24"/>
      <c r="EP1653" s="24"/>
      <c r="EQ1653" s="24"/>
      <c r="ER1653" s="24"/>
      <c r="ES1653" s="24"/>
      <c r="ET1653" s="24"/>
      <c r="EU1653" s="24"/>
      <c r="EV1653" s="24"/>
      <c r="EW1653" s="24"/>
      <c r="EX1653" s="24"/>
      <c r="EY1653" s="24"/>
      <c r="EZ1653" s="24"/>
      <c r="FA1653" s="24"/>
      <c r="FB1653" s="24"/>
      <c r="FC1653" s="24"/>
      <c r="FD1653" s="24"/>
      <c r="FE1653" s="24"/>
      <c r="FF1653" s="24"/>
      <c r="FG1653" s="24"/>
      <c r="FH1653" s="24"/>
      <c r="FI1653" s="24"/>
      <c r="FJ1653" s="24"/>
      <c r="FK1653" s="24"/>
      <c r="FL1653" s="24"/>
      <c r="FM1653" s="24"/>
      <c r="FN1653" s="24"/>
      <c r="FO1653" s="24"/>
      <c r="FP1653" s="24"/>
      <c r="FQ1653" s="24"/>
      <c r="FR1653" s="24"/>
      <c r="FS1653" s="24"/>
      <c r="FT1653" s="24"/>
      <c r="FU1653" s="24"/>
      <c r="FV1653" s="24"/>
      <c r="FW1653" s="24"/>
      <c r="FX1653" s="24"/>
      <c r="FY1653" s="24"/>
      <c r="FZ1653" s="24"/>
      <c r="GA1653" s="24"/>
      <c r="GB1653" s="24"/>
      <c r="GC1653" s="24"/>
      <c r="GD1653" s="24"/>
      <c r="GE1653" s="24"/>
      <c r="GF1653" s="24"/>
      <c r="GG1653" s="24"/>
      <c r="GH1653" s="24"/>
      <c r="GI1653" s="24"/>
      <c r="GJ1653" s="24"/>
      <c r="GK1653" s="24"/>
      <c r="GL1653" s="24"/>
      <c r="GM1653" s="24"/>
      <c r="GN1653" s="24"/>
      <c r="GO1653" s="24"/>
      <c r="GP1653" s="24"/>
      <c r="GQ1653" s="24"/>
      <c r="GR1653" s="24"/>
      <c r="GS1653" s="24"/>
      <c r="GT1653" s="24"/>
      <c r="GU1653" s="24"/>
      <c r="GV1653" s="24"/>
      <c r="GW1653" s="24"/>
      <c r="GX1653" s="24"/>
      <c r="GY1653" s="24"/>
      <c r="GZ1653" s="24"/>
      <c r="HA1653" s="24"/>
      <c r="HB1653" s="24"/>
      <c r="HC1653" s="24"/>
      <c r="HD1653" s="24"/>
      <c r="HE1653" s="24"/>
      <c r="HF1653" s="24"/>
      <c r="HG1653" s="24"/>
    </row>
    <row r="1654" spans="1:215" ht="13.5" customHeight="1" x14ac:dyDescent="0.2">
      <c r="A1654" s="24"/>
      <c r="B1654" s="24"/>
      <c r="C1654" s="125"/>
      <c r="D1654" s="125"/>
      <c r="O1654" s="24"/>
      <c r="P1654" s="24"/>
      <c r="Q1654" s="125"/>
      <c r="R1654" s="24"/>
      <c r="S1654" s="108"/>
      <c r="T1654" s="108"/>
      <c r="U1654" s="108"/>
      <c r="V1654" s="108"/>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c r="BY1654" s="24"/>
      <c r="BZ1654" s="24"/>
      <c r="CA1654" s="24"/>
      <c r="CB1654" s="24"/>
      <c r="CC1654" s="24"/>
      <c r="CD1654" s="24"/>
      <c r="CE1654" s="24"/>
      <c r="CF1654" s="24"/>
      <c r="CG1654" s="24"/>
      <c r="CH1654" s="24"/>
      <c r="CI1654" s="24"/>
      <c r="CJ1654" s="24"/>
      <c r="CK1654" s="24"/>
      <c r="CL1654" s="24"/>
      <c r="CM1654" s="24"/>
      <c r="CN1654" s="24"/>
      <c r="CO1654" s="24"/>
      <c r="CP1654" s="24"/>
      <c r="CQ1654" s="24"/>
      <c r="CR1654" s="24"/>
      <c r="CS1654" s="24"/>
      <c r="CT1654" s="24"/>
      <c r="CU1654" s="24"/>
      <c r="CV1654" s="24"/>
      <c r="CW1654" s="24"/>
      <c r="CX1654" s="24"/>
      <c r="CY1654" s="24"/>
      <c r="CZ1654" s="24"/>
      <c r="DA1654" s="24"/>
      <c r="DB1654" s="24"/>
      <c r="DC1654" s="24"/>
      <c r="DD1654" s="24"/>
      <c r="DE1654" s="24"/>
      <c r="DF1654" s="24"/>
      <c r="DG1654" s="24"/>
      <c r="DH1654" s="24"/>
      <c r="DI1654" s="24"/>
      <c r="DJ1654" s="24"/>
      <c r="DK1654" s="24"/>
      <c r="DL1654" s="24"/>
      <c r="DM1654" s="24"/>
      <c r="DN1654" s="24"/>
      <c r="DO1654" s="24"/>
      <c r="DP1654" s="24"/>
      <c r="DQ1654" s="24"/>
      <c r="DR1654" s="24"/>
      <c r="DS1654" s="24"/>
      <c r="DT1654" s="24"/>
      <c r="DU1654" s="24"/>
      <c r="DV1654" s="24"/>
      <c r="DW1654" s="24"/>
      <c r="DX1654" s="24"/>
      <c r="DY1654" s="24"/>
      <c r="DZ1654" s="24"/>
      <c r="EA1654" s="24"/>
      <c r="EB1654" s="24"/>
      <c r="EC1654" s="24"/>
      <c r="ED1654" s="24"/>
      <c r="EE1654" s="24"/>
      <c r="EF1654" s="24"/>
      <c r="EG1654" s="24"/>
      <c r="EH1654" s="24"/>
      <c r="EI1654" s="24"/>
      <c r="EJ1654" s="24"/>
      <c r="EK1654" s="24"/>
      <c r="EL1654" s="24"/>
      <c r="EM1654" s="24"/>
      <c r="EN1654" s="24"/>
      <c r="EO1654" s="24"/>
      <c r="EP1654" s="24"/>
      <c r="EQ1654" s="24"/>
      <c r="ER1654" s="24"/>
      <c r="ES1654" s="24"/>
      <c r="ET1654" s="24"/>
      <c r="EU1654" s="24"/>
      <c r="EV1654" s="24"/>
      <c r="EW1654" s="24"/>
      <c r="EX1654" s="24"/>
      <c r="EY1654" s="24"/>
      <c r="EZ1654" s="24"/>
      <c r="FA1654" s="24"/>
      <c r="FB1654" s="24"/>
      <c r="FC1654" s="24"/>
      <c r="FD1654" s="24"/>
      <c r="FE1654" s="24"/>
      <c r="FF1654" s="24"/>
      <c r="FG1654" s="24"/>
      <c r="FH1654" s="24"/>
      <c r="FI1654" s="24"/>
      <c r="FJ1654" s="24"/>
      <c r="FK1654" s="24"/>
      <c r="FL1654" s="24"/>
      <c r="FM1654" s="24"/>
      <c r="FN1654" s="24"/>
      <c r="FO1654" s="24"/>
      <c r="FP1654" s="24"/>
      <c r="FQ1654" s="24"/>
      <c r="FR1654" s="24"/>
      <c r="FS1654" s="24"/>
      <c r="FT1654" s="24"/>
      <c r="FU1654" s="24"/>
      <c r="FV1654" s="24"/>
      <c r="FW1654" s="24"/>
      <c r="FX1654" s="24"/>
      <c r="FY1654" s="24"/>
      <c r="FZ1654" s="24"/>
      <c r="GA1654" s="24"/>
      <c r="GB1654" s="24"/>
      <c r="GC1654" s="24"/>
      <c r="GD1654" s="24"/>
      <c r="GE1654" s="24"/>
      <c r="GF1654" s="24"/>
      <c r="GG1654" s="24"/>
      <c r="GH1654" s="24"/>
      <c r="GI1654" s="24"/>
      <c r="GJ1654" s="24"/>
      <c r="GK1654" s="24"/>
      <c r="GL1654" s="24"/>
      <c r="GM1654" s="24"/>
      <c r="GN1654" s="24"/>
      <c r="GO1654" s="24"/>
      <c r="GP1654" s="24"/>
      <c r="GQ1654" s="24"/>
      <c r="GR1654" s="24"/>
      <c r="GS1654" s="24"/>
      <c r="GT1654" s="24"/>
      <c r="GU1654" s="24"/>
      <c r="GV1654" s="24"/>
      <c r="GW1654" s="24"/>
      <c r="GX1654" s="24"/>
      <c r="GY1654" s="24"/>
      <c r="GZ1654" s="24"/>
      <c r="HA1654" s="24"/>
      <c r="HB1654" s="24"/>
      <c r="HC1654" s="24"/>
      <c r="HD1654" s="24"/>
      <c r="HE1654" s="24"/>
      <c r="HF1654" s="24"/>
      <c r="HG1654" s="24"/>
    </row>
    <row r="1655" spans="1:215" ht="13.5" customHeight="1" x14ac:dyDescent="0.2">
      <c r="A1655" s="24"/>
      <c r="B1655" s="24"/>
      <c r="C1655" s="125"/>
      <c r="D1655" s="125"/>
      <c r="O1655" s="24"/>
      <c r="P1655" s="24"/>
      <c r="Q1655" s="125"/>
      <c r="R1655" s="24"/>
      <c r="S1655" s="108"/>
      <c r="T1655" s="108"/>
      <c r="U1655" s="108"/>
      <c r="V1655" s="108"/>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c r="BY1655" s="24"/>
      <c r="BZ1655" s="24"/>
      <c r="CA1655" s="24"/>
      <c r="CB1655" s="24"/>
      <c r="CC1655" s="24"/>
      <c r="CD1655" s="24"/>
      <c r="CE1655" s="24"/>
      <c r="CF1655" s="24"/>
      <c r="CG1655" s="24"/>
      <c r="CH1655" s="24"/>
      <c r="CI1655" s="24"/>
      <c r="CJ1655" s="24"/>
      <c r="CK1655" s="24"/>
      <c r="CL1655" s="24"/>
      <c r="CM1655" s="24"/>
      <c r="CN1655" s="24"/>
      <c r="CO1655" s="24"/>
      <c r="CP1655" s="24"/>
      <c r="CQ1655" s="24"/>
      <c r="CR1655" s="24"/>
      <c r="CS1655" s="24"/>
      <c r="CT1655" s="24"/>
      <c r="CU1655" s="24"/>
      <c r="CV1655" s="24"/>
      <c r="CW1655" s="24"/>
      <c r="CX1655" s="24"/>
      <c r="CY1655" s="24"/>
      <c r="CZ1655" s="24"/>
      <c r="DA1655" s="24"/>
      <c r="DB1655" s="24"/>
      <c r="DC1655" s="24"/>
      <c r="DD1655" s="24"/>
      <c r="DE1655" s="24"/>
      <c r="DF1655" s="24"/>
      <c r="DG1655" s="24"/>
      <c r="DH1655" s="24"/>
      <c r="DI1655" s="24"/>
      <c r="DJ1655" s="24"/>
      <c r="DK1655" s="24"/>
      <c r="DL1655" s="24"/>
      <c r="DM1655" s="24"/>
      <c r="DN1655" s="24"/>
      <c r="DO1655" s="24"/>
      <c r="DP1655" s="24"/>
      <c r="DQ1655" s="24"/>
      <c r="DR1655" s="24"/>
      <c r="DS1655" s="24"/>
      <c r="DT1655" s="24"/>
      <c r="DU1655" s="24"/>
      <c r="DV1655" s="24"/>
      <c r="DW1655" s="24"/>
      <c r="DX1655" s="24"/>
      <c r="DY1655" s="24"/>
      <c r="DZ1655" s="24"/>
      <c r="EA1655" s="24"/>
      <c r="EB1655" s="24"/>
      <c r="EC1655" s="24"/>
      <c r="ED1655" s="24"/>
      <c r="EE1655" s="24"/>
      <c r="EF1655" s="24"/>
      <c r="EG1655" s="24"/>
      <c r="EH1655" s="24"/>
      <c r="EI1655" s="24"/>
      <c r="EJ1655" s="24"/>
      <c r="EK1655" s="24"/>
      <c r="EL1655" s="24"/>
      <c r="EM1655" s="24"/>
      <c r="EN1655" s="24"/>
      <c r="EO1655" s="24"/>
      <c r="EP1655" s="24"/>
      <c r="EQ1655" s="24"/>
      <c r="ER1655" s="24"/>
      <c r="ES1655" s="24"/>
      <c r="ET1655" s="24"/>
      <c r="EU1655" s="24"/>
      <c r="EV1655" s="24"/>
      <c r="EW1655" s="24"/>
      <c r="EX1655" s="24"/>
      <c r="EY1655" s="24"/>
      <c r="EZ1655" s="24"/>
      <c r="FA1655" s="24"/>
      <c r="FB1655" s="24"/>
      <c r="FC1655" s="24"/>
      <c r="FD1655" s="24"/>
      <c r="FE1655" s="24"/>
      <c r="FF1655" s="24"/>
      <c r="FG1655" s="24"/>
      <c r="FH1655" s="24"/>
      <c r="FI1655" s="24"/>
      <c r="FJ1655" s="24"/>
      <c r="FK1655" s="24"/>
      <c r="FL1655" s="24"/>
      <c r="FM1655" s="24"/>
      <c r="FN1655" s="24"/>
      <c r="FO1655" s="24"/>
      <c r="FP1655" s="24"/>
      <c r="FQ1655" s="24"/>
      <c r="FR1655" s="24"/>
      <c r="FS1655" s="24"/>
      <c r="FT1655" s="24"/>
      <c r="FU1655" s="24"/>
      <c r="FV1655" s="24"/>
      <c r="FW1655" s="24"/>
      <c r="FX1655" s="24"/>
      <c r="FY1655" s="24"/>
      <c r="FZ1655" s="24"/>
      <c r="GA1655" s="24"/>
      <c r="GB1655" s="24"/>
      <c r="GC1655" s="24"/>
      <c r="GD1655" s="24"/>
      <c r="GE1655" s="24"/>
      <c r="GF1655" s="24"/>
      <c r="GG1655" s="24"/>
      <c r="GH1655" s="24"/>
      <c r="GI1655" s="24"/>
      <c r="GJ1655" s="24"/>
      <c r="GK1655" s="24"/>
      <c r="GL1655" s="24"/>
      <c r="GM1655" s="24"/>
      <c r="GN1655" s="24"/>
      <c r="GO1655" s="24"/>
      <c r="GP1655" s="24"/>
      <c r="GQ1655" s="24"/>
      <c r="GR1655" s="24"/>
      <c r="GS1655" s="24"/>
      <c r="GT1655" s="24"/>
      <c r="GU1655" s="24"/>
      <c r="GV1655" s="24"/>
      <c r="GW1655" s="24"/>
      <c r="GX1655" s="24"/>
      <c r="GY1655" s="24"/>
      <c r="GZ1655" s="24"/>
      <c r="HA1655" s="24"/>
      <c r="HB1655" s="24"/>
      <c r="HC1655" s="24"/>
      <c r="HD1655" s="24"/>
      <c r="HE1655" s="24"/>
      <c r="HF1655" s="24"/>
      <c r="HG1655" s="24"/>
    </row>
    <row r="1656" spans="1:215" ht="13.5" customHeight="1" x14ac:dyDescent="0.2">
      <c r="A1656" s="24"/>
      <c r="B1656" s="24"/>
      <c r="C1656" s="125"/>
      <c r="D1656" s="125"/>
      <c r="O1656" s="24"/>
      <c r="P1656" s="24"/>
      <c r="Q1656" s="125"/>
      <c r="R1656" s="24"/>
      <c r="S1656" s="108"/>
      <c r="T1656" s="108"/>
      <c r="U1656" s="108"/>
      <c r="V1656" s="108"/>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c r="BY1656" s="24"/>
      <c r="BZ1656" s="24"/>
      <c r="CA1656" s="24"/>
      <c r="CB1656" s="24"/>
      <c r="CC1656" s="24"/>
      <c r="CD1656" s="24"/>
      <c r="CE1656" s="24"/>
      <c r="CF1656" s="24"/>
      <c r="CG1656" s="24"/>
      <c r="CH1656" s="24"/>
      <c r="CI1656" s="24"/>
      <c r="CJ1656" s="24"/>
      <c r="CK1656" s="24"/>
      <c r="CL1656" s="24"/>
      <c r="CM1656" s="24"/>
      <c r="CN1656" s="24"/>
      <c r="CO1656" s="24"/>
      <c r="CP1656" s="24"/>
      <c r="CQ1656" s="24"/>
      <c r="CR1656" s="24"/>
      <c r="CS1656" s="24"/>
      <c r="CT1656" s="24"/>
      <c r="CU1656" s="24"/>
      <c r="CV1656" s="24"/>
      <c r="CW1656" s="24"/>
      <c r="CX1656" s="24"/>
      <c r="CY1656" s="24"/>
      <c r="CZ1656" s="24"/>
      <c r="DA1656" s="24"/>
      <c r="DB1656" s="24"/>
      <c r="DC1656" s="24"/>
      <c r="DD1656" s="24"/>
      <c r="DE1656" s="24"/>
      <c r="DF1656" s="24"/>
      <c r="DG1656" s="24"/>
      <c r="DH1656" s="24"/>
      <c r="DI1656" s="24"/>
      <c r="DJ1656" s="24"/>
      <c r="DK1656" s="24"/>
      <c r="DL1656" s="24"/>
      <c r="DM1656" s="24"/>
      <c r="DN1656" s="24"/>
      <c r="DO1656" s="24"/>
      <c r="DP1656" s="24"/>
      <c r="DQ1656" s="24"/>
      <c r="DR1656" s="24"/>
      <c r="DS1656" s="24"/>
      <c r="DT1656" s="24"/>
      <c r="DU1656" s="24"/>
      <c r="DV1656" s="24"/>
      <c r="DW1656" s="24"/>
      <c r="DX1656" s="24"/>
      <c r="DY1656" s="24"/>
      <c r="DZ1656" s="24"/>
      <c r="EA1656" s="24"/>
      <c r="EB1656" s="24"/>
      <c r="EC1656" s="24"/>
      <c r="ED1656" s="24"/>
      <c r="EE1656" s="24"/>
      <c r="EF1656" s="24"/>
      <c r="EG1656" s="24"/>
      <c r="EH1656" s="24"/>
      <c r="EI1656" s="24"/>
      <c r="EJ1656" s="24"/>
      <c r="EK1656" s="24"/>
      <c r="EL1656" s="24"/>
      <c r="EM1656" s="24"/>
      <c r="EN1656" s="24"/>
      <c r="EO1656" s="24"/>
      <c r="EP1656" s="24"/>
      <c r="EQ1656" s="24"/>
      <c r="ER1656" s="24"/>
      <c r="ES1656" s="24"/>
      <c r="ET1656" s="24"/>
      <c r="EU1656" s="24"/>
      <c r="EV1656" s="24"/>
      <c r="EW1656" s="24"/>
      <c r="EX1656" s="24"/>
      <c r="EY1656" s="24"/>
      <c r="EZ1656" s="24"/>
      <c r="FA1656" s="24"/>
      <c r="FB1656" s="24"/>
      <c r="FC1656" s="24"/>
      <c r="FD1656" s="24"/>
      <c r="FE1656" s="24"/>
      <c r="FF1656" s="24"/>
      <c r="FG1656" s="24"/>
      <c r="FH1656" s="24"/>
      <c r="FI1656" s="24"/>
      <c r="FJ1656" s="24"/>
      <c r="FK1656" s="24"/>
      <c r="FL1656" s="24"/>
      <c r="FM1656" s="24"/>
      <c r="FN1656" s="24"/>
      <c r="FO1656" s="24"/>
      <c r="FP1656" s="24"/>
      <c r="FQ1656" s="24"/>
      <c r="FR1656" s="24"/>
      <c r="FS1656" s="24"/>
      <c r="FT1656" s="24"/>
      <c r="FU1656" s="24"/>
      <c r="FV1656" s="24"/>
      <c r="FW1656" s="24"/>
      <c r="FX1656" s="24"/>
      <c r="FY1656" s="24"/>
      <c r="FZ1656" s="24"/>
      <c r="GA1656" s="24"/>
      <c r="GB1656" s="24"/>
      <c r="GC1656" s="24"/>
      <c r="GD1656" s="24"/>
      <c r="GE1656" s="24"/>
      <c r="GF1656" s="24"/>
      <c r="GG1656" s="24"/>
      <c r="GH1656" s="24"/>
      <c r="GI1656" s="24"/>
      <c r="GJ1656" s="24"/>
      <c r="GK1656" s="24"/>
      <c r="GL1656" s="24"/>
      <c r="GM1656" s="24"/>
      <c r="GN1656" s="24"/>
      <c r="GO1656" s="24"/>
      <c r="GP1656" s="24"/>
      <c r="GQ1656" s="24"/>
      <c r="GR1656" s="24"/>
      <c r="GS1656" s="24"/>
      <c r="GT1656" s="24"/>
      <c r="GU1656" s="24"/>
      <c r="GV1656" s="24"/>
      <c r="GW1656" s="24"/>
      <c r="GX1656" s="24"/>
      <c r="GY1656" s="24"/>
      <c r="GZ1656" s="24"/>
      <c r="HA1656" s="24"/>
      <c r="HB1656" s="24"/>
      <c r="HC1656" s="24"/>
      <c r="HD1656" s="24"/>
      <c r="HE1656" s="24"/>
      <c r="HF1656" s="24"/>
      <c r="HG1656" s="24"/>
    </row>
    <row r="1657" spans="1:215" ht="13.5" customHeight="1" x14ac:dyDescent="0.2">
      <c r="A1657" s="24"/>
      <c r="B1657" s="24"/>
      <c r="C1657" s="125"/>
      <c r="D1657" s="125"/>
      <c r="O1657" s="24"/>
      <c r="P1657" s="24"/>
      <c r="Q1657" s="125"/>
      <c r="R1657" s="24"/>
      <c r="S1657" s="108"/>
      <c r="T1657" s="108"/>
      <c r="U1657" s="108"/>
      <c r="V1657" s="108"/>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c r="BY1657" s="24"/>
      <c r="BZ1657" s="24"/>
      <c r="CA1657" s="24"/>
      <c r="CB1657" s="24"/>
      <c r="CC1657" s="24"/>
      <c r="CD1657" s="24"/>
      <c r="CE1657" s="24"/>
      <c r="CF1657" s="24"/>
      <c r="CG1657" s="24"/>
      <c r="CH1657" s="24"/>
      <c r="CI1657" s="24"/>
      <c r="CJ1657" s="24"/>
      <c r="CK1657" s="24"/>
      <c r="CL1657" s="24"/>
      <c r="CM1657" s="24"/>
      <c r="CN1657" s="24"/>
      <c r="CO1657" s="24"/>
      <c r="CP1657" s="24"/>
      <c r="CQ1657" s="24"/>
      <c r="CR1657" s="24"/>
      <c r="CS1657" s="24"/>
      <c r="CT1657" s="24"/>
      <c r="CU1657" s="24"/>
      <c r="CV1657" s="24"/>
      <c r="CW1657" s="24"/>
      <c r="CX1657" s="24"/>
      <c r="CY1657" s="24"/>
      <c r="CZ1657" s="24"/>
      <c r="DA1657" s="24"/>
      <c r="DB1657" s="24"/>
      <c r="DC1657" s="24"/>
      <c r="DD1657" s="24"/>
      <c r="DE1657" s="24"/>
      <c r="DF1657" s="24"/>
      <c r="DG1657" s="24"/>
      <c r="DH1657" s="24"/>
      <c r="DI1657" s="24"/>
      <c r="DJ1657" s="24"/>
      <c r="DK1657" s="24"/>
      <c r="DL1657" s="24"/>
      <c r="DM1657" s="24"/>
      <c r="DN1657" s="24"/>
      <c r="DO1657" s="24"/>
      <c r="DP1657" s="24"/>
      <c r="DQ1657" s="24"/>
      <c r="DR1657" s="24"/>
      <c r="DS1657" s="24"/>
      <c r="DT1657" s="24"/>
      <c r="DU1657" s="24"/>
      <c r="DV1657" s="24"/>
      <c r="DW1657" s="24"/>
      <c r="DX1657" s="24"/>
      <c r="DY1657" s="24"/>
      <c r="DZ1657" s="24"/>
      <c r="EA1657" s="24"/>
      <c r="EB1657" s="24"/>
      <c r="EC1657" s="24"/>
      <c r="ED1657" s="24"/>
      <c r="EE1657" s="24"/>
      <c r="EF1657" s="24"/>
      <c r="EG1657" s="24"/>
      <c r="EH1657" s="24"/>
      <c r="EI1657" s="24"/>
      <c r="EJ1657" s="24"/>
      <c r="EK1657" s="24"/>
      <c r="EL1657" s="24"/>
      <c r="EM1657" s="24"/>
      <c r="EN1657" s="24"/>
      <c r="EO1657" s="24"/>
      <c r="EP1657" s="24"/>
      <c r="EQ1657" s="24"/>
      <c r="ER1657" s="24"/>
      <c r="ES1657" s="24"/>
      <c r="ET1657" s="24"/>
      <c r="EU1657" s="24"/>
      <c r="EV1657" s="24"/>
      <c r="EW1657" s="24"/>
      <c r="EX1657" s="24"/>
      <c r="EY1657" s="24"/>
      <c r="EZ1657" s="24"/>
      <c r="FA1657" s="24"/>
      <c r="FB1657" s="24"/>
      <c r="FC1657" s="24"/>
      <c r="FD1657" s="24"/>
      <c r="FE1657" s="24"/>
      <c r="FF1657" s="24"/>
      <c r="FG1657" s="24"/>
      <c r="FH1657" s="24"/>
      <c r="FI1657" s="24"/>
      <c r="FJ1657" s="24"/>
      <c r="FK1657" s="24"/>
      <c r="FL1657" s="24"/>
      <c r="FM1657" s="24"/>
      <c r="FN1657" s="24"/>
      <c r="FO1657" s="24"/>
      <c r="FP1657" s="24"/>
      <c r="FQ1657" s="24"/>
      <c r="FR1657" s="24"/>
      <c r="FS1657" s="24"/>
      <c r="FT1657" s="24"/>
      <c r="FU1657" s="24"/>
      <c r="FV1657" s="24"/>
      <c r="FW1657" s="24"/>
      <c r="FX1657" s="24"/>
      <c r="FY1657" s="24"/>
      <c r="FZ1657" s="24"/>
      <c r="GA1657" s="24"/>
      <c r="GB1657" s="24"/>
      <c r="GC1657" s="24"/>
      <c r="GD1657" s="24"/>
      <c r="GE1657" s="24"/>
      <c r="GF1657" s="24"/>
      <c r="GG1657" s="24"/>
      <c r="GH1657" s="24"/>
      <c r="GI1657" s="24"/>
      <c r="GJ1657" s="24"/>
      <c r="GK1657" s="24"/>
      <c r="GL1657" s="24"/>
      <c r="GM1657" s="24"/>
      <c r="GN1657" s="24"/>
      <c r="GO1657" s="24"/>
      <c r="GP1657" s="24"/>
      <c r="GQ1657" s="24"/>
      <c r="GR1657" s="24"/>
      <c r="GS1657" s="24"/>
      <c r="GT1657" s="24"/>
      <c r="GU1657" s="24"/>
      <c r="GV1657" s="24"/>
      <c r="GW1657" s="24"/>
      <c r="GX1657" s="24"/>
      <c r="GY1657" s="24"/>
      <c r="GZ1657" s="24"/>
      <c r="HA1657" s="24"/>
      <c r="HB1657" s="24"/>
      <c r="HC1657" s="24"/>
      <c r="HD1657" s="24"/>
      <c r="HE1657" s="24"/>
      <c r="HF1657" s="24"/>
      <c r="HG1657" s="24"/>
    </row>
    <row r="1658" spans="1:215" ht="13.5" customHeight="1" x14ac:dyDescent="0.2">
      <c r="A1658" s="24"/>
      <c r="B1658" s="24"/>
      <c r="C1658" s="125"/>
      <c r="D1658" s="125"/>
      <c r="O1658" s="24"/>
      <c r="P1658" s="24"/>
      <c r="Q1658" s="125"/>
      <c r="R1658" s="24"/>
      <c r="S1658" s="108"/>
      <c r="T1658" s="108"/>
      <c r="U1658" s="108"/>
      <c r="V1658" s="108"/>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c r="BY1658" s="24"/>
      <c r="BZ1658" s="24"/>
      <c r="CA1658" s="24"/>
      <c r="CB1658" s="24"/>
      <c r="CC1658" s="24"/>
      <c r="CD1658" s="24"/>
      <c r="CE1658" s="24"/>
      <c r="CF1658" s="24"/>
      <c r="CG1658" s="24"/>
      <c r="CH1658" s="24"/>
      <c r="CI1658" s="24"/>
      <c r="CJ1658" s="24"/>
      <c r="CK1658" s="24"/>
      <c r="CL1658" s="24"/>
      <c r="CM1658" s="24"/>
      <c r="CN1658" s="24"/>
      <c r="CO1658" s="24"/>
      <c r="CP1658" s="24"/>
      <c r="CQ1658" s="24"/>
      <c r="CR1658" s="24"/>
      <c r="CS1658" s="24"/>
      <c r="CT1658" s="24"/>
      <c r="CU1658" s="24"/>
      <c r="CV1658" s="24"/>
      <c r="CW1658" s="24"/>
      <c r="CX1658" s="24"/>
      <c r="CY1658" s="24"/>
      <c r="CZ1658" s="24"/>
      <c r="DA1658" s="24"/>
      <c r="DB1658" s="24"/>
      <c r="DC1658" s="24"/>
      <c r="DD1658" s="24"/>
      <c r="DE1658" s="24"/>
      <c r="DF1658" s="24"/>
      <c r="DG1658" s="24"/>
      <c r="DH1658" s="24"/>
      <c r="DI1658" s="24"/>
      <c r="DJ1658" s="24"/>
      <c r="DK1658" s="24"/>
      <c r="DL1658" s="24"/>
      <c r="DM1658" s="24"/>
      <c r="DN1658" s="24"/>
      <c r="DO1658" s="24"/>
      <c r="DP1658" s="24"/>
      <c r="DQ1658" s="24"/>
      <c r="DR1658" s="24"/>
      <c r="DS1658" s="24"/>
      <c r="DT1658" s="24"/>
      <c r="DU1658" s="24"/>
      <c r="DV1658" s="24"/>
      <c r="DW1658" s="24"/>
      <c r="DX1658" s="24"/>
      <c r="DY1658" s="24"/>
      <c r="DZ1658" s="24"/>
      <c r="EA1658" s="24"/>
      <c r="EB1658" s="24"/>
      <c r="EC1658" s="24"/>
      <c r="ED1658" s="24"/>
      <c r="EE1658" s="24"/>
      <c r="EF1658" s="24"/>
      <c r="EG1658" s="24"/>
      <c r="EH1658" s="24"/>
      <c r="EI1658" s="24"/>
      <c r="EJ1658" s="24"/>
      <c r="EK1658" s="24"/>
      <c r="EL1658" s="24"/>
      <c r="EM1658" s="24"/>
      <c r="EN1658" s="24"/>
      <c r="EO1658" s="24"/>
      <c r="EP1658" s="24"/>
      <c r="EQ1658" s="24"/>
      <c r="ER1658" s="24"/>
      <c r="ES1658" s="24"/>
      <c r="ET1658" s="24"/>
      <c r="EU1658" s="24"/>
      <c r="EV1658" s="24"/>
      <c r="EW1658" s="24"/>
      <c r="EX1658" s="24"/>
      <c r="EY1658" s="24"/>
      <c r="EZ1658" s="24"/>
      <c r="FA1658" s="24"/>
      <c r="FB1658" s="24"/>
      <c r="FC1658" s="24"/>
      <c r="FD1658" s="24"/>
      <c r="FE1658" s="24"/>
      <c r="FF1658" s="24"/>
      <c r="FG1658" s="24"/>
      <c r="FH1658" s="24"/>
      <c r="FI1658" s="24"/>
      <c r="FJ1658" s="24"/>
      <c r="FK1658" s="24"/>
      <c r="FL1658" s="24"/>
      <c r="FM1658" s="24"/>
      <c r="FN1658" s="24"/>
      <c r="FO1658" s="24"/>
      <c r="FP1658" s="24"/>
      <c r="FQ1658" s="24"/>
      <c r="FR1658" s="24"/>
      <c r="FS1658" s="24"/>
      <c r="FT1658" s="24"/>
      <c r="FU1658" s="24"/>
      <c r="FV1658" s="24"/>
      <c r="FW1658" s="24"/>
      <c r="FX1658" s="24"/>
      <c r="FY1658" s="24"/>
      <c r="FZ1658" s="24"/>
      <c r="GA1658" s="24"/>
      <c r="GB1658" s="24"/>
      <c r="GC1658" s="24"/>
      <c r="GD1658" s="24"/>
      <c r="GE1658" s="24"/>
      <c r="GF1658" s="24"/>
      <c r="GG1658" s="24"/>
      <c r="GH1658" s="24"/>
      <c r="GI1658" s="24"/>
      <c r="GJ1658" s="24"/>
      <c r="GK1658" s="24"/>
      <c r="GL1658" s="24"/>
      <c r="GM1658" s="24"/>
      <c r="GN1658" s="24"/>
      <c r="GO1658" s="24"/>
      <c r="GP1658" s="24"/>
      <c r="GQ1658" s="24"/>
      <c r="GR1658" s="24"/>
      <c r="GS1658" s="24"/>
      <c r="GT1658" s="24"/>
      <c r="GU1658" s="24"/>
      <c r="GV1658" s="24"/>
      <c r="GW1658" s="24"/>
      <c r="GX1658" s="24"/>
      <c r="GY1658" s="24"/>
      <c r="GZ1658" s="24"/>
      <c r="HA1658" s="24"/>
      <c r="HB1658" s="24"/>
      <c r="HC1658" s="24"/>
      <c r="HD1658" s="24"/>
      <c r="HE1658" s="24"/>
      <c r="HF1658" s="24"/>
      <c r="HG1658" s="24"/>
    </row>
    <row r="1659" spans="1:215" ht="13.5" customHeight="1" x14ac:dyDescent="0.2">
      <c r="A1659" s="24"/>
      <c r="B1659" s="24"/>
      <c r="C1659" s="125"/>
      <c r="D1659" s="125"/>
      <c r="O1659" s="24"/>
      <c r="P1659" s="24"/>
      <c r="Q1659" s="125"/>
      <c r="R1659" s="24"/>
      <c r="S1659" s="108"/>
      <c r="T1659" s="108"/>
      <c r="U1659" s="108"/>
      <c r="V1659" s="108"/>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c r="BY1659" s="24"/>
      <c r="BZ1659" s="24"/>
      <c r="CA1659" s="24"/>
      <c r="CB1659" s="24"/>
      <c r="CC1659" s="24"/>
      <c r="CD1659" s="24"/>
      <c r="CE1659" s="24"/>
      <c r="CF1659" s="24"/>
      <c r="CG1659" s="24"/>
      <c r="CH1659" s="24"/>
      <c r="CI1659" s="24"/>
      <c r="CJ1659" s="24"/>
      <c r="CK1659" s="24"/>
      <c r="CL1659" s="24"/>
      <c r="CM1659" s="24"/>
      <c r="CN1659" s="24"/>
      <c r="CO1659" s="24"/>
      <c r="CP1659" s="24"/>
      <c r="CQ1659" s="24"/>
      <c r="CR1659" s="24"/>
      <c r="CS1659" s="24"/>
      <c r="CT1659" s="24"/>
      <c r="CU1659" s="24"/>
      <c r="CV1659" s="24"/>
      <c r="CW1659" s="24"/>
      <c r="CX1659" s="24"/>
      <c r="CY1659" s="24"/>
      <c r="CZ1659" s="24"/>
      <c r="DA1659" s="24"/>
      <c r="DB1659" s="24"/>
      <c r="DC1659" s="24"/>
      <c r="DD1659" s="24"/>
      <c r="DE1659" s="24"/>
      <c r="DF1659" s="24"/>
      <c r="DG1659" s="24"/>
      <c r="DH1659" s="24"/>
      <c r="DI1659" s="24"/>
      <c r="DJ1659" s="24"/>
      <c r="DK1659" s="24"/>
      <c r="DL1659" s="24"/>
      <c r="DM1659" s="24"/>
      <c r="DN1659" s="24"/>
      <c r="DO1659" s="24"/>
      <c r="DP1659" s="24"/>
      <c r="DQ1659" s="24"/>
      <c r="DR1659" s="24"/>
      <c r="DS1659" s="24"/>
      <c r="DT1659" s="24"/>
      <c r="DU1659" s="24"/>
      <c r="DV1659" s="24"/>
      <c r="DW1659" s="24"/>
      <c r="DX1659" s="24"/>
      <c r="DY1659" s="24"/>
      <c r="DZ1659" s="24"/>
      <c r="EA1659" s="24"/>
      <c r="EB1659" s="24"/>
      <c r="EC1659" s="24"/>
      <c r="ED1659" s="24"/>
      <c r="EE1659" s="24"/>
      <c r="EF1659" s="24"/>
      <c r="EG1659" s="24"/>
      <c r="EH1659" s="24"/>
      <c r="EI1659" s="24"/>
      <c r="EJ1659" s="24"/>
      <c r="EK1659" s="24"/>
      <c r="EL1659" s="24"/>
      <c r="EM1659" s="24"/>
      <c r="EN1659" s="24"/>
      <c r="EO1659" s="24"/>
      <c r="EP1659" s="24"/>
      <c r="EQ1659" s="24"/>
      <c r="ER1659" s="24"/>
      <c r="ES1659" s="24"/>
      <c r="ET1659" s="24"/>
      <c r="EU1659" s="24"/>
      <c r="EV1659" s="24"/>
      <c r="EW1659" s="24"/>
      <c r="EX1659" s="24"/>
      <c r="EY1659" s="24"/>
      <c r="EZ1659" s="24"/>
      <c r="FA1659" s="24"/>
      <c r="FB1659" s="24"/>
      <c r="FC1659" s="24"/>
      <c r="FD1659" s="24"/>
      <c r="FE1659" s="24"/>
      <c r="FF1659" s="24"/>
      <c r="FG1659" s="24"/>
      <c r="FH1659" s="24"/>
      <c r="FI1659" s="24"/>
      <c r="FJ1659" s="24"/>
      <c r="FK1659" s="24"/>
      <c r="FL1659" s="24"/>
      <c r="FM1659" s="24"/>
      <c r="FN1659" s="24"/>
      <c r="FO1659" s="24"/>
      <c r="FP1659" s="24"/>
      <c r="FQ1659" s="24"/>
      <c r="FR1659" s="24"/>
      <c r="FS1659" s="24"/>
      <c r="FT1659" s="24"/>
      <c r="FU1659" s="24"/>
      <c r="FV1659" s="24"/>
      <c r="FW1659" s="24"/>
      <c r="FX1659" s="24"/>
      <c r="FY1659" s="24"/>
      <c r="FZ1659" s="24"/>
      <c r="GA1659" s="24"/>
      <c r="GB1659" s="24"/>
      <c r="GC1659" s="24"/>
      <c r="GD1659" s="24"/>
      <c r="GE1659" s="24"/>
      <c r="GF1659" s="24"/>
      <c r="GG1659" s="24"/>
      <c r="GH1659" s="24"/>
      <c r="GI1659" s="24"/>
      <c r="GJ1659" s="24"/>
      <c r="GK1659" s="24"/>
      <c r="GL1659" s="24"/>
      <c r="GM1659" s="24"/>
      <c r="GN1659" s="24"/>
      <c r="GO1659" s="24"/>
      <c r="GP1659" s="24"/>
      <c r="GQ1659" s="24"/>
      <c r="GR1659" s="24"/>
      <c r="GS1659" s="24"/>
      <c r="GT1659" s="24"/>
      <c r="GU1659" s="24"/>
      <c r="GV1659" s="24"/>
      <c r="GW1659" s="24"/>
      <c r="GX1659" s="24"/>
      <c r="GY1659" s="24"/>
      <c r="GZ1659" s="24"/>
      <c r="HA1659" s="24"/>
      <c r="HB1659" s="24"/>
      <c r="HC1659" s="24"/>
      <c r="HD1659" s="24"/>
      <c r="HE1659" s="24"/>
      <c r="HF1659" s="24"/>
      <c r="HG1659" s="24"/>
    </row>
    <row r="1660" spans="1:215" ht="13.5" customHeight="1" x14ac:dyDescent="0.2">
      <c r="A1660" s="24"/>
      <c r="B1660" s="24"/>
      <c r="C1660" s="125"/>
      <c r="D1660" s="125"/>
      <c r="O1660" s="24"/>
      <c r="P1660" s="24"/>
      <c r="Q1660" s="125"/>
      <c r="R1660" s="24"/>
      <c r="S1660" s="108"/>
      <c r="T1660" s="108"/>
      <c r="U1660" s="108"/>
      <c r="V1660" s="108"/>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c r="BY1660" s="24"/>
      <c r="BZ1660" s="24"/>
      <c r="CA1660" s="24"/>
      <c r="CB1660" s="24"/>
      <c r="CC1660" s="24"/>
      <c r="CD1660" s="24"/>
      <c r="CE1660" s="24"/>
      <c r="CF1660" s="24"/>
      <c r="CG1660" s="24"/>
      <c r="CH1660" s="24"/>
      <c r="CI1660" s="24"/>
      <c r="CJ1660" s="24"/>
      <c r="CK1660" s="24"/>
      <c r="CL1660" s="24"/>
      <c r="CM1660" s="24"/>
      <c r="CN1660" s="24"/>
      <c r="CO1660" s="24"/>
      <c r="CP1660" s="24"/>
      <c r="CQ1660" s="24"/>
      <c r="CR1660" s="24"/>
      <c r="CS1660" s="24"/>
      <c r="CT1660" s="24"/>
      <c r="CU1660" s="24"/>
      <c r="CV1660" s="24"/>
      <c r="CW1660" s="24"/>
      <c r="CX1660" s="24"/>
      <c r="CY1660" s="24"/>
      <c r="CZ1660" s="24"/>
      <c r="DA1660" s="24"/>
      <c r="DB1660" s="24"/>
      <c r="DC1660" s="24"/>
      <c r="DD1660" s="24"/>
      <c r="DE1660" s="24"/>
      <c r="DF1660" s="24"/>
      <c r="DG1660" s="24"/>
      <c r="DH1660" s="24"/>
      <c r="DI1660" s="24"/>
      <c r="DJ1660" s="24"/>
      <c r="DK1660" s="24"/>
      <c r="DL1660" s="24"/>
      <c r="DM1660" s="24"/>
      <c r="DN1660" s="24"/>
      <c r="DO1660" s="24"/>
      <c r="DP1660" s="24"/>
      <c r="DQ1660" s="24"/>
      <c r="DR1660" s="24"/>
      <c r="DS1660" s="24"/>
      <c r="DT1660" s="24"/>
      <c r="DU1660" s="24"/>
      <c r="DV1660" s="24"/>
      <c r="DW1660" s="24"/>
      <c r="DX1660" s="24"/>
      <c r="DY1660" s="24"/>
      <c r="DZ1660" s="24"/>
      <c r="EA1660" s="24"/>
      <c r="EB1660" s="24"/>
      <c r="EC1660" s="24"/>
      <c r="ED1660" s="24"/>
      <c r="EE1660" s="24"/>
      <c r="EF1660" s="24"/>
      <c r="EG1660" s="24"/>
      <c r="EH1660" s="24"/>
      <c r="EI1660" s="24"/>
      <c r="EJ1660" s="24"/>
      <c r="EK1660" s="24"/>
      <c r="EL1660" s="24"/>
      <c r="EM1660" s="24"/>
      <c r="EN1660" s="24"/>
      <c r="EO1660" s="24"/>
      <c r="EP1660" s="24"/>
      <c r="EQ1660" s="24"/>
      <c r="ER1660" s="24"/>
      <c r="ES1660" s="24"/>
      <c r="ET1660" s="24"/>
      <c r="EU1660" s="24"/>
      <c r="EV1660" s="24"/>
      <c r="EW1660" s="24"/>
      <c r="EX1660" s="24"/>
      <c r="EY1660" s="24"/>
      <c r="EZ1660" s="24"/>
      <c r="FA1660" s="24"/>
      <c r="FB1660" s="24"/>
      <c r="FC1660" s="24"/>
      <c r="FD1660" s="24"/>
      <c r="FE1660" s="24"/>
      <c r="FF1660" s="24"/>
      <c r="FG1660" s="24"/>
      <c r="FH1660" s="24"/>
      <c r="FI1660" s="24"/>
      <c r="FJ1660" s="24"/>
      <c r="FK1660" s="24"/>
      <c r="FL1660" s="24"/>
      <c r="FM1660" s="24"/>
      <c r="FN1660" s="24"/>
      <c r="FO1660" s="24"/>
      <c r="FP1660" s="24"/>
      <c r="FQ1660" s="24"/>
      <c r="FR1660" s="24"/>
      <c r="FS1660" s="24"/>
      <c r="FT1660" s="24"/>
      <c r="FU1660" s="24"/>
      <c r="FV1660" s="24"/>
      <c r="FW1660" s="24"/>
      <c r="FX1660" s="24"/>
      <c r="FY1660" s="24"/>
      <c r="FZ1660" s="24"/>
      <c r="GA1660" s="24"/>
      <c r="GB1660" s="24"/>
      <c r="GC1660" s="24"/>
      <c r="GD1660" s="24"/>
      <c r="GE1660" s="24"/>
      <c r="GF1660" s="24"/>
      <c r="GG1660" s="24"/>
      <c r="GH1660" s="24"/>
      <c r="GI1660" s="24"/>
      <c r="GJ1660" s="24"/>
      <c r="GK1660" s="24"/>
      <c r="GL1660" s="24"/>
      <c r="GM1660" s="24"/>
      <c r="GN1660" s="24"/>
      <c r="GO1660" s="24"/>
      <c r="GP1660" s="24"/>
      <c r="GQ1660" s="24"/>
      <c r="GR1660" s="24"/>
      <c r="GS1660" s="24"/>
      <c r="GT1660" s="24"/>
      <c r="GU1660" s="24"/>
      <c r="GV1660" s="24"/>
      <c r="GW1660" s="24"/>
      <c r="GX1660" s="24"/>
      <c r="GY1660" s="24"/>
      <c r="GZ1660" s="24"/>
      <c r="HA1660" s="24"/>
      <c r="HB1660" s="24"/>
      <c r="HC1660" s="24"/>
      <c r="HD1660" s="24"/>
      <c r="HE1660" s="24"/>
      <c r="HF1660" s="24"/>
      <c r="HG1660" s="24"/>
    </row>
    <row r="1661" spans="1:215" ht="13.5" customHeight="1" x14ac:dyDescent="0.2">
      <c r="A1661" s="24"/>
      <c r="B1661" s="24"/>
      <c r="C1661" s="125"/>
      <c r="D1661" s="125"/>
      <c r="O1661" s="24"/>
      <c r="P1661" s="24"/>
      <c r="Q1661" s="125"/>
      <c r="R1661" s="24"/>
      <c r="S1661" s="108"/>
      <c r="T1661" s="108"/>
      <c r="U1661" s="108"/>
      <c r="V1661" s="108"/>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c r="BY1661" s="24"/>
      <c r="BZ1661" s="24"/>
      <c r="CA1661" s="24"/>
      <c r="CB1661" s="24"/>
      <c r="CC1661" s="24"/>
      <c r="CD1661" s="24"/>
      <c r="CE1661" s="24"/>
      <c r="CF1661" s="24"/>
      <c r="CG1661" s="24"/>
      <c r="CH1661" s="24"/>
      <c r="CI1661" s="24"/>
      <c r="CJ1661" s="24"/>
      <c r="CK1661" s="24"/>
      <c r="CL1661" s="24"/>
      <c r="CM1661" s="24"/>
      <c r="CN1661" s="24"/>
      <c r="CO1661" s="24"/>
      <c r="CP1661" s="24"/>
      <c r="CQ1661" s="24"/>
      <c r="CR1661" s="24"/>
      <c r="CS1661" s="24"/>
      <c r="CT1661" s="24"/>
      <c r="CU1661" s="24"/>
      <c r="CV1661" s="24"/>
      <c r="CW1661" s="24"/>
      <c r="CX1661" s="24"/>
      <c r="CY1661" s="24"/>
      <c r="CZ1661" s="24"/>
      <c r="DA1661" s="24"/>
      <c r="DB1661" s="24"/>
      <c r="DC1661" s="24"/>
      <c r="DD1661" s="24"/>
      <c r="DE1661" s="24"/>
      <c r="DF1661" s="24"/>
      <c r="DG1661" s="24"/>
      <c r="DH1661" s="24"/>
      <c r="DI1661" s="24"/>
      <c r="DJ1661" s="24"/>
      <c r="DK1661" s="24"/>
      <c r="DL1661" s="24"/>
      <c r="DM1661" s="24"/>
      <c r="DN1661" s="24"/>
      <c r="DO1661" s="24"/>
      <c r="DP1661" s="24"/>
      <c r="DQ1661" s="24"/>
      <c r="DR1661" s="24"/>
      <c r="DS1661" s="24"/>
      <c r="DT1661" s="24"/>
      <c r="DU1661" s="24"/>
      <c r="DV1661" s="24"/>
      <c r="DW1661" s="24"/>
      <c r="DX1661" s="24"/>
      <c r="DY1661" s="24"/>
      <c r="DZ1661" s="24"/>
      <c r="EA1661" s="24"/>
      <c r="EB1661" s="24"/>
      <c r="EC1661" s="24"/>
      <c r="ED1661" s="24"/>
      <c r="EE1661" s="24"/>
      <c r="EF1661" s="24"/>
      <c r="EG1661" s="24"/>
      <c r="EH1661" s="24"/>
      <c r="EI1661" s="24"/>
      <c r="EJ1661" s="24"/>
      <c r="EK1661" s="24"/>
      <c r="EL1661" s="24"/>
      <c r="EM1661" s="24"/>
      <c r="EN1661" s="24"/>
      <c r="EO1661" s="24"/>
      <c r="EP1661" s="24"/>
      <c r="EQ1661" s="24"/>
      <c r="ER1661" s="24"/>
      <c r="ES1661" s="24"/>
      <c r="ET1661" s="24"/>
      <c r="EU1661" s="24"/>
      <c r="EV1661" s="24"/>
      <c r="EW1661" s="24"/>
      <c r="EX1661" s="24"/>
      <c r="EY1661" s="24"/>
      <c r="EZ1661" s="24"/>
      <c r="FA1661" s="24"/>
      <c r="FB1661" s="24"/>
      <c r="FC1661" s="24"/>
      <c r="FD1661" s="24"/>
      <c r="FE1661" s="24"/>
      <c r="FF1661" s="24"/>
      <c r="FG1661" s="24"/>
      <c r="FH1661" s="24"/>
      <c r="FI1661" s="24"/>
      <c r="FJ1661" s="24"/>
      <c r="FK1661" s="24"/>
      <c r="FL1661" s="24"/>
      <c r="FM1661" s="24"/>
      <c r="FN1661" s="24"/>
      <c r="FO1661" s="24"/>
      <c r="FP1661" s="24"/>
      <c r="FQ1661" s="24"/>
      <c r="FR1661" s="24"/>
      <c r="FS1661" s="24"/>
      <c r="FT1661" s="24"/>
      <c r="FU1661" s="24"/>
      <c r="FV1661" s="24"/>
      <c r="FW1661" s="24"/>
      <c r="FX1661" s="24"/>
      <c r="FY1661" s="24"/>
      <c r="FZ1661" s="24"/>
      <c r="GA1661" s="24"/>
      <c r="GB1661" s="24"/>
      <c r="GC1661" s="24"/>
      <c r="GD1661" s="24"/>
      <c r="GE1661" s="24"/>
      <c r="GF1661" s="24"/>
      <c r="GG1661" s="24"/>
      <c r="GH1661" s="24"/>
      <c r="GI1661" s="24"/>
      <c r="GJ1661" s="24"/>
      <c r="GK1661" s="24"/>
      <c r="GL1661" s="24"/>
      <c r="GM1661" s="24"/>
      <c r="GN1661" s="24"/>
      <c r="GO1661" s="24"/>
      <c r="GP1661" s="24"/>
      <c r="GQ1661" s="24"/>
      <c r="GR1661" s="24"/>
      <c r="GS1661" s="24"/>
      <c r="GT1661" s="24"/>
      <c r="GU1661" s="24"/>
      <c r="GV1661" s="24"/>
      <c r="GW1661" s="24"/>
      <c r="GX1661" s="24"/>
      <c r="GY1661" s="24"/>
      <c r="GZ1661" s="24"/>
      <c r="HA1661" s="24"/>
      <c r="HB1661" s="24"/>
      <c r="HC1661" s="24"/>
      <c r="HD1661" s="24"/>
      <c r="HE1661" s="24"/>
      <c r="HF1661" s="24"/>
      <c r="HG1661" s="24"/>
    </row>
    <row r="1662" spans="1:215" ht="13.5" customHeight="1" x14ac:dyDescent="0.2">
      <c r="A1662" s="24"/>
      <c r="B1662" s="24"/>
      <c r="C1662" s="125"/>
      <c r="D1662" s="125"/>
      <c r="O1662" s="24"/>
      <c r="P1662" s="24"/>
      <c r="Q1662" s="125"/>
      <c r="R1662" s="24"/>
      <c r="S1662" s="108"/>
      <c r="T1662" s="108"/>
      <c r="U1662" s="108"/>
      <c r="V1662" s="108"/>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24"/>
      <c r="CA1662" s="24"/>
      <c r="CB1662" s="24"/>
      <c r="CC1662" s="24"/>
      <c r="CD1662" s="24"/>
      <c r="CE1662" s="24"/>
      <c r="CF1662" s="24"/>
      <c r="CG1662" s="24"/>
      <c r="CH1662" s="24"/>
      <c r="CI1662" s="24"/>
      <c r="CJ1662" s="24"/>
      <c r="CK1662" s="24"/>
      <c r="CL1662" s="24"/>
      <c r="CM1662" s="24"/>
      <c r="CN1662" s="24"/>
      <c r="CO1662" s="24"/>
      <c r="CP1662" s="24"/>
      <c r="CQ1662" s="24"/>
      <c r="CR1662" s="24"/>
      <c r="CS1662" s="24"/>
      <c r="CT1662" s="24"/>
      <c r="CU1662" s="24"/>
      <c r="CV1662" s="24"/>
      <c r="CW1662" s="24"/>
      <c r="CX1662" s="24"/>
      <c r="CY1662" s="24"/>
      <c r="CZ1662" s="24"/>
      <c r="DA1662" s="24"/>
      <c r="DB1662" s="24"/>
      <c r="DC1662" s="24"/>
      <c r="DD1662" s="24"/>
      <c r="DE1662" s="24"/>
      <c r="DF1662" s="24"/>
      <c r="DG1662" s="24"/>
      <c r="DH1662" s="24"/>
      <c r="DI1662" s="24"/>
      <c r="DJ1662" s="24"/>
      <c r="DK1662" s="24"/>
      <c r="DL1662" s="24"/>
      <c r="DM1662" s="24"/>
      <c r="DN1662" s="24"/>
      <c r="DO1662" s="24"/>
      <c r="DP1662" s="24"/>
      <c r="DQ1662" s="24"/>
      <c r="DR1662" s="24"/>
      <c r="DS1662" s="24"/>
      <c r="DT1662" s="24"/>
      <c r="DU1662" s="24"/>
      <c r="DV1662" s="24"/>
      <c r="DW1662" s="24"/>
      <c r="DX1662" s="24"/>
      <c r="DY1662" s="24"/>
      <c r="DZ1662" s="24"/>
      <c r="EA1662" s="24"/>
      <c r="EB1662" s="24"/>
      <c r="EC1662" s="24"/>
      <c r="ED1662" s="24"/>
      <c r="EE1662" s="24"/>
      <c r="EF1662" s="24"/>
      <c r="EG1662" s="24"/>
      <c r="EH1662" s="24"/>
      <c r="EI1662" s="24"/>
      <c r="EJ1662" s="24"/>
      <c r="EK1662" s="24"/>
      <c r="EL1662" s="24"/>
      <c r="EM1662" s="24"/>
      <c r="EN1662" s="24"/>
      <c r="EO1662" s="24"/>
      <c r="EP1662" s="24"/>
      <c r="EQ1662" s="24"/>
      <c r="ER1662" s="24"/>
      <c r="ES1662" s="24"/>
      <c r="ET1662" s="24"/>
      <c r="EU1662" s="24"/>
      <c r="EV1662" s="24"/>
      <c r="EW1662" s="24"/>
      <c r="EX1662" s="24"/>
      <c r="EY1662" s="24"/>
      <c r="EZ1662" s="24"/>
      <c r="FA1662" s="24"/>
      <c r="FB1662" s="24"/>
      <c r="FC1662" s="24"/>
      <c r="FD1662" s="24"/>
      <c r="FE1662" s="24"/>
      <c r="FF1662" s="24"/>
      <c r="FG1662" s="24"/>
      <c r="FH1662" s="24"/>
      <c r="FI1662" s="24"/>
      <c r="FJ1662" s="24"/>
      <c r="FK1662" s="24"/>
      <c r="FL1662" s="24"/>
      <c r="FM1662" s="24"/>
      <c r="FN1662" s="24"/>
      <c r="FO1662" s="24"/>
      <c r="FP1662" s="24"/>
      <c r="FQ1662" s="24"/>
      <c r="FR1662" s="24"/>
      <c r="FS1662" s="24"/>
      <c r="FT1662" s="24"/>
      <c r="FU1662" s="24"/>
      <c r="FV1662" s="24"/>
      <c r="FW1662" s="24"/>
      <c r="FX1662" s="24"/>
      <c r="FY1662" s="24"/>
      <c r="FZ1662" s="24"/>
      <c r="GA1662" s="24"/>
      <c r="GB1662" s="24"/>
      <c r="GC1662" s="24"/>
      <c r="GD1662" s="24"/>
      <c r="GE1662" s="24"/>
      <c r="GF1662" s="24"/>
      <c r="GG1662" s="24"/>
      <c r="GH1662" s="24"/>
      <c r="GI1662" s="24"/>
      <c r="GJ1662" s="24"/>
      <c r="GK1662" s="24"/>
      <c r="GL1662" s="24"/>
      <c r="GM1662" s="24"/>
      <c r="GN1662" s="24"/>
      <c r="GO1662" s="24"/>
      <c r="GP1662" s="24"/>
      <c r="GQ1662" s="24"/>
      <c r="GR1662" s="24"/>
      <c r="GS1662" s="24"/>
      <c r="GT1662" s="24"/>
      <c r="GU1662" s="24"/>
      <c r="GV1662" s="24"/>
      <c r="GW1662" s="24"/>
      <c r="GX1662" s="24"/>
      <c r="GY1662" s="24"/>
      <c r="GZ1662" s="24"/>
      <c r="HA1662" s="24"/>
      <c r="HB1662" s="24"/>
      <c r="HC1662" s="24"/>
      <c r="HD1662" s="24"/>
      <c r="HE1662" s="24"/>
      <c r="HF1662" s="24"/>
      <c r="HG1662" s="24"/>
    </row>
    <row r="1663" spans="1:215" ht="13.5" customHeight="1" x14ac:dyDescent="0.2">
      <c r="A1663" s="24"/>
      <c r="B1663" s="24"/>
      <c r="C1663" s="125"/>
      <c r="D1663" s="125"/>
      <c r="O1663" s="24"/>
      <c r="P1663" s="24"/>
      <c r="Q1663" s="125"/>
      <c r="R1663" s="24"/>
      <c r="S1663" s="108"/>
      <c r="T1663" s="108"/>
      <c r="U1663" s="108"/>
      <c r="V1663" s="108"/>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c r="BY1663" s="24"/>
      <c r="BZ1663" s="24"/>
      <c r="CA1663" s="24"/>
      <c r="CB1663" s="24"/>
      <c r="CC1663" s="24"/>
      <c r="CD1663" s="24"/>
      <c r="CE1663" s="24"/>
      <c r="CF1663" s="24"/>
      <c r="CG1663" s="24"/>
      <c r="CH1663" s="24"/>
      <c r="CI1663" s="24"/>
      <c r="CJ1663" s="24"/>
      <c r="CK1663" s="24"/>
      <c r="CL1663" s="24"/>
      <c r="CM1663" s="24"/>
      <c r="CN1663" s="24"/>
      <c r="CO1663" s="24"/>
      <c r="CP1663" s="24"/>
      <c r="CQ1663" s="24"/>
      <c r="CR1663" s="24"/>
      <c r="CS1663" s="24"/>
      <c r="CT1663" s="24"/>
      <c r="CU1663" s="24"/>
      <c r="CV1663" s="24"/>
      <c r="CW1663" s="24"/>
      <c r="CX1663" s="24"/>
      <c r="CY1663" s="24"/>
      <c r="CZ1663" s="24"/>
      <c r="DA1663" s="24"/>
      <c r="DB1663" s="24"/>
      <c r="DC1663" s="24"/>
      <c r="DD1663" s="24"/>
      <c r="DE1663" s="24"/>
      <c r="DF1663" s="24"/>
      <c r="DG1663" s="24"/>
      <c r="DH1663" s="24"/>
      <c r="DI1663" s="24"/>
      <c r="DJ1663" s="24"/>
      <c r="DK1663" s="24"/>
      <c r="DL1663" s="24"/>
      <c r="DM1663" s="24"/>
      <c r="DN1663" s="24"/>
      <c r="DO1663" s="24"/>
      <c r="DP1663" s="24"/>
      <c r="DQ1663" s="24"/>
      <c r="DR1663" s="24"/>
      <c r="DS1663" s="24"/>
      <c r="DT1663" s="24"/>
      <c r="DU1663" s="24"/>
      <c r="DV1663" s="24"/>
      <c r="DW1663" s="24"/>
      <c r="DX1663" s="24"/>
      <c r="DY1663" s="24"/>
      <c r="DZ1663" s="24"/>
      <c r="EA1663" s="24"/>
      <c r="EB1663" s="24"/>
      <c r="EC1663" s="24"/>
      <c r="ED1663" s="24"/>
      <c r="EE1663" s="24"/>
      <c r="EF1663" s="24"/>
      <c r="EG1663" s="24"/>
      <c r="EH1663" s="24"/>
      <c r="EI1663" s="24"/>
      <c r="EJ1663" s="24"/>
      <c r="EK1663" s="24"/>
      <c r="EL1663" s="24"/>
      <c r="EM1663" s="24"/>
      <c r="EN1663" s="24"/>
      <c r="EO1663" s="24"/>
      <c r="EP1663" s="24"/>
      <c r="EQ1663" s="24"/>
      <c r="ER1663" s="24"/>
      <c r="ES1663" s="24"/>
      <c r="ET1663" s="24"/>
      <c r="EU1663" s="24"/>
      <c r="EV1663" s="24"/>
      <c r="EW1663" s="24"/>
      <c r="EX1663" s="24"/>
      <c r="EY1663" s="24"/>
      <c r="EZ1663" s="24"/>
      <c r="FA1663" s="24"/>
      <c r="FB1663" s="24"/>
      <c r="FC1663" s="24"/>
      <c r="FD1663" s="24"/>
      <c r="FE1663" s="24"/>
      <c r="FF1663" s="24"/>
      <c r="FG1663" s="24"/>
      <c r="FH1663" s="24"/>
      <c r="FI1663" s="24"/>
      <c r="FJ1663" s="24"/>
      <c r="FK1663" s="24"/>
      <c r="FL1663" s="24"/>
      <c r="FM1663" s="24"/>
      <c r="FN1663" s="24"/>
      <c r="FO1663" s="24"/>
      <c r="FP1663" s="24"/>
      <c r="FQ1663" s="24"/>
      <c r="FR1663" s="24"/>
      <c r="FS1663" s="24"/>
      <c r="FT1663" s="24"/>
      <c r="FU1663" s="24"/>
      <c r="FV1663" s="24"/>
      <c r="FW1663" s="24"/>
      <c r="FX1663" s="24"/>
      <c r="FY1663" s="24"/>
      <c r="FZ1663" s="24"/>
      <c r="GA1663" s="24"/>
      <c r="GB1663" s="24"/>
      <c r="GC1663" s="24"/>
      <c r="GD1663" s="24"/>
      <c r="GE1663" s="24"/>
      <c r="GF1663" s="24"/>
      <c r="GG1663" s="24"/>
      <c r="GH1663" s="24"/>
      <c r="GI1663" s="24"/>
      <c r="GJ1663" s="24"/>
      <c r="GK1663" s="24"/>
      <c r="GL1663" s="24"/>
      <c r="GM1663" s="24"/>
      <c r="GN1663" s="24"/>
      <c r="GO1663" s="24"/>
      <c r="GP1663" s="24"/>
      <c r="GQ1663" s="24"/>
      <c r="GR1663" s="24"/>
      <c r="GS1663" s="24"/>
      <c r="GT1663" s="24"/>
      <c r="GU1663" s="24"/>
      <c r="GV1663" s="24"/>
      <c r="GW1663" s="24"/>
      <c r="GX1663" s="24"/>
      <c r="GY1663" s="24"/>
      <c r="GZ1663" s="24"/>
      <c r="HA1663" s="24"/>
      <c r="HB1663" s="24"/>
      <c r="HC1663" s="24"/>
      <c r="HD1663" s="24"/>
      <c r="HE1663" s="24"/>
      <c r="HF1663" s="24"/>
      <c r="HG1663" s="24"/>
    </row>
    <row r="1664" spans="1:215" ht="13.5" customHeight="1" x14ac:dyDescent="0.2">
      <c r="A1664" s="24"/>
      <c r="B1664" s="24"/>
      <c r="C1664" s="125"/>
      <c r="D1664" s="125"/>
      <c r="O1664" s="24"/>
      <c r="P1664" s="24"/>
      <c r="Q1664" s="125"/>
      <c r="R1664" s="24"/>
      <c r="S1664" s="108"/>
      <c r="T1664" s="108"/>
      <c r="U1664" s="108"/>
      <c r="V1664" s="108"/>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24"/>
      <c r="CA1664" s="24"/>
      <c r="CB1664" s="24"/>
      <c r="CC1664" s="24"/>
      <c r="CD1664" s="24"/>
      <c r="CE1664" s="24"/>
      <c r="CF1664" s="24"/>
      <c r="CG1664" s="24"/>
      <c r="CH1664" s="24"/>
      <c r="CI1664" s="24"/>
      <c r="CJ1664" s="24"/>
      <c r="CK1664" s="24"/>
      <c r="CL1664" s="24"/>
      <c r="CM1664" s="24"/>
      <c r="CN1664" s="24"/>
      <c r="CO1664" s="24"/>
      <c r="CP1664" s="24"/>
      <c r="CQ1664" s="24"/>
      <c r="CR1664" s="24"/>
      <c r="CS1664" s="24"/>
      <c r="CT1664" s="24"/>
      <c r="CU1664" s="24"/>
      <c r="CV1664" s="24"/>
      <c r="CW1664" s="24"/>
      <c r="CX1664" s="24"/>
      <c r="CY1664" s="24"/>
      <c r="CZ1664" s="24"/>
      <c r="DA1664" s="24"/>
      <c r="DB1664" s="24"/>
      <c r="DC1664" s="24"/>
      <c r="DD1664" s="24"/>
      <c r="DE1664" s="24"/>
      <c r="DF1664" s="24"/>
      <c r="DG1664" s="24"/>
      <c r="DH1664" s="24"/>
      <c r="DI1664" s="24"/>
      <c r="DJ1664" s="24"/>
      <c r="DK1664" s="24"/>
      <c r="DL1664" s="24"/>
      <c r="DM1664" s="24"/>
      <c r="DN1664" s="24"/>
      <c r="DO1664" s="24"/>
      <c r="DP1664" s="24"/>
      <c r="DQ1664" s="24"/>
      <c r="DR1664" s="24"/>
      <c r="DS1664" s="24"/>
      <c r="DT1664" s="24"/>
      <c r="DU1664" s="24"/>
      <c r="DV1664" s="24"/>
      <c r="DW1664" s="24"/>
      <c r="DX1664" s="24"/>
      <c r="DY1664" s="24"/>
      <c r="DZ1664" s="24"/>
      <c r="EA1664" s="24"/>
      <c r="EB1664" s="24"/>
      <c r="EC1664" s="24"/>
      <c r="ED1664" s="24"/>
      <c r="EE1664" s="24"/>
      <c r="EF1664" s="24"/>
      <c r="EG1664" s="24"/>
      <c r="EH1664" s="24"/>
      <c r="EI1664" s="24"/>
      <c r="EJ1664" s="24"/>
      <c r="EK1664" s="24"/>
      <c r="EL1664" s="24"/>
      <c r="EM1664" s="24"/>
      <c r="EN1664" s="24"/>
      <c r="EO1664" s="24"/>
      <c r="EP1664" s="24"/>
      <c r="EQ1664" s="24"/>
      <c r="ER1664" s="24"/>
      <c r="ES1664" s="24"/>
      <c r="ET1664" s="24"/>
      <c r="EU1664" s="24"/>
      <c r="EV1664" s="24"/>
      <c r="EW1664" s="24"/>
      <c r="EX1664" s="24"/>
      <c r="EY1664" s="24"/>
      <c r="EZ1664" s="24"/>
      <c r="FA1664" s="24"/>
      <c r="FB1664" s="24"/>
      <c r="FC1664" s="24"/>
      <c r="FD1664" s="24"/>
      <c r="FE1664" s="24"/>
      <c r="FF1664" s="24"/>
      <c r="FG1664" s="24"/>
      <c r="FH1664" s="24"/>
      <c r="FI1664" s="24"/>
      <c r="FJ1664" s="24"/>
      <c r="FK1664" s="24"/>
      <c r="FL1664" s="24"/>
      <c r="FM1664" s="24"/>
      <c r="FN1664" s="24"/>
      <c r="FO1664" s="24"/>
      <c r="FP1664" s="24"/>
      <c r="FQ1664" s="24"/>
      <c r="FR1664" s="24"/>
      <c r="FS1664" s="24"/>
      <c r="FT1664" s="24"/>
      <c r="FU1664" s="24"/>
      <c r="FV1664" s="24"/>
      <c r="FW1664" s="24"/>
      <c r="FX1664" s="24"/>
      <c r="FY1664" s="24"/>
      <c r="FZ1664" s="24"/>
      <c r="GA1664" s="24"/>
      <c r="GB1664" s="24"/>
      <c r="GC1664" s="24"/>
      <c r="GD1664" s="24"/>
      <c r="GE1664" s="24"/>
      <c r="GF1664" s="24"/>
      <c r="GG1664" s="24"/>
      <c r="GH1664" s="24"/>
      <c r="GI1664" s="24"/>
      <c r="GJ1664" s="24"/>
      <c r="GK1664" s="24"/>
      <c r="GL1664" s="24"/>
      <c r="GM1664" s="24"/>
      <c r="GN1664" s="24"/>
      <c r="GO1664" s="24"/>
      <c r="GP1664" s="24"/>
      <c r="GQ1664" s="24"/>
      <c r="GR1664" s="24"/>
      <c r="GS1664" s="24"/>
      <c r="GT1664" s="24"/>
      <c r="GU1664" s="24"/>
      <c r="GV1664" s="24"/>
      <c r="GW1664" s="24"/>
      <c r="GX1664" s="24"/>
      <c r="GY1664" s="24"/>
      <c r="GZ1664" s="24"/>
      <c r="HA1664" s="24"/>
      <c r="HB1664" s="24"/>
      <c r="HC1664" s="24"/>
      <c r="HD1664" s="24"/>
      <c r="HE1664" s="24"/>
      <c r="HF1664" s="24"/>
      <c r="HG1664" s="24"/>
    </row>
    <row r="1665" spans="1:215" ht="13.5" customHeight="1" x14ac:dyDescent="0.2">
      <c r="A1665" s="24"/>
      <c r="B1665" s="24"/>
      <c r="C1665" s="125"/>
      <c r="D1665" s="125"/>
      <c r="O1665" s="24"/>
      <c r="P1665" s="24"/>
      <c r="Q1665" s="125"/>
      <c r="R1665" s="24"/>
      <c r="S1665" s="108"/>
      <c r="T1665" s="108"/>
      <c r="U1665" s="108"/>
      <c r="V1665" s="108"/>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c r="BY1665" s="24"/>
      <c r="BZ1665" s="24"/>
      <c r="CA1665" s="24"/>
      <c r="CB1665" s="24"/>
      <c r="CC1665" s="24"/>
      <c r="CD1665" s="24"/>
      <c r="CE1665" s="24"/>
      <c r="CF1665" s="24"/>
      <c r="CG1665" s="24"/>
      <c r="CH1665" s="24"/>
      <c r="CI1665" s="24"/>
      <c r="CJ1665" s="24"/>
      <c r="CK1665" s="24"/>
      <c r="CL1665" s="24"/>
      <c r="CM1665" s="24"/>
      <c r="CN1665" s="24"/>
      <c r="CO1665" s="24"/>
      <c r="CP1665" s="24"/>
      <c r="CQ1665" s="24"/>
      <c r="CR1665" s="24"/>
      <c r="CS1665" s="24"/>
      <c r="CT1665" s="24"/>
      <c r="CU1665" s="24"/>
      <c r="CV1665" s="24"/>
      <c r="CW1665" s="24"/>
      <c r="CX1665" s="24"/>
      <c r="CY1665" s="24"/>
      <c r="CZ1665" s="24"/>
      <c r="DA1665" s="24"/>
      <c r="DB1665" s="24"/>
      <c r="DC1665" s="24"/>
      <c r="DD1665" s="24"/>
      <c r="DE1665" s="24"/>
      <c r="DF1665" s="24"/>
      <c r="DG1665" s="24"/>
      <c r="DH1665" s="24"/>
      <c r="DI1665" s="24"/>
      <c r="DJ1665" s="24"/>
      <c r="DK1665" s="24"/>
      <c r="DL1665" s="24"/>
      <c r="DM1665" s="24"/>
      <c r="DN1665" s="24"/>
      <c r="DO1665" s="24"/>
      <c r="DP1665" s="24"/>
      <c r="DQ1665" s="24"/>
      <c r="DR1665" s="24"/>
      <c r="DS1665" s="24"/>
      <c r="DT1665" s="24"/>
      <c r="DU1665" s="24"/>
      <c r="DV1665" s="24"/>
      <c r="DW1665" s="24"/>
      <c r="DX1665" s="24"/>
      <c r="DY1665" s="24"/>
      <c r="DZ1665" s="24"/>
      <c r="EA1665" s="24"/>
      <c r="EB1665" s="24"/>
      <c r="EC1665" s="24"/>
      <c r="ED1665" s="24"/>
      <c r="EE1665" s="24"/>
      <c r="EF1665" s="24"/>
      <c r="EG1665" s="24"/>
      <c r="EH1665" s="24"/>
      <c r="EI1665" s="24"/>
      <c r="EJ1665" s="24"/>
      <c r="EK1665" s="24"/>
      <c r="EL1665" s="24"/>
      <c r="EM1665" s="24"/>
      <c r="EN1665" s="24"/>
      <c r="EO1665" s="24"/>
      <c r="EP1665" s="24"/>
      <c r="EQ1665" s="24"/>
      <c r="ER1665" s="24"/>
      <c r="ES1665" s="24"/>
      <c r="ET1665" s="24"/>
      <c r="EU1665" s="24"/>
      <c r="EV1665" s="24"/>
      <c r="EW1665" s="24"/>
      <c r="EX1665" s="24"/>
      <c r="EY1665" s="24"/>
      <c r="EZ1665" s="24"/>
      <c r="FA1665" s="24"/>
      <c r="FB1665" s="24"/>
      <c r="FC1665" s="24"/>
      <c r="FD1665" s="24"/>
      <c r="FE1665" s="24"/>
      <c r="FF1665" s="24"/>
      <c r="FG1665" s="24"/>
      <c r="FH1665" s="24"/>
      <c r="FI1665" s="24"/>
      <c r="FJ1665" s="24"/>
      <c r="FK1665" s="24"/>
      <c r="FL1665" s="24"/>
      <c r="FM1665" s="24"/>
      <c r="FN1665" s="24"/>
      <c r="FO1665" s="24"/>
      <c r="FP1665" s="24"/>
      <c r="FQ1665" s="24"/>
      <c r="FR1665" s="24"/>
      <c r="FS1665" s="24"/>
      <c r="FT1665" s="24"/>
      <c r="FU1665" s="24"/>
      <c r="FV1665" s="24"/>
      <c r="FW1665" s="24"/>
      <c r="FX1665" s="24"/>
      <c r="FY1665" s="24"/>
      <c r="FZ1665" s="24"/>
      <c r="GA1665" s="24"/>
      <c r="GB1665" s="24"/>
      <c r="GC1665" s="24"/>
      <c r="GD1665" s="24"/>
      <c r="GE1665" s="24"/>
      <c r="GF1665" s="24"/>
      <c r="GG1665" s="24"/>
      <c r="GH1665" s="24"/>
      <c r="GI1665" s="24"/>
      <c r="GJ1665" s="24"/>
      <c r="GK1665" s="24"/>
      <c r="GL1665" s="24"/>
      <c r="GM1665" s="24"/>
      <c r="GN1665" s="24"/>
      <c r="GO1665" s="24"/>
      <c r="GP1665" s="24"/>
      <c r="GQ1665" s="24"/>
      <c r="GR1665" s="24"/>
      <c r="GS1665" s="24"/>
      <c r="GT1665" s="24"/>
      <c r="GU1665" s="24"/>
      <c r="GV1665" s="24"/>
      <c r="GW1665" s="24"/>
      <c r="GX1665" s="24"/>
      <c r="GY1665" s="24"/>
      <c r="GZ1665" s="24"/>
      <c r="HA1665" s="24"/>
      <c r="HB1665" s="24"/>
      <c r="HC1665" s="24"/>
      <c r="HD1665" s="24"/>
      <c r="HE1665" s="24"/>
      <c r="HF1665" s="24"/>
      <c r="HG1665" s="24"/>
    </row>
    <row r="1666" spans="1:215" ht="13.5" customHeight="1" x14ac:dyDescent="0.2">
      <c r="A1666" s="24"/>
      <c r="B1666" s="24"/>
      <c r="C1666" s="125"/>
      <c r="D1666" s="125"/>
      <c r="O1666" s="24"/>
      <c r="P1666" s="24"/>
      <c r="Q1666" s="125"/>
      <c r="R1666" s="24"/>
      <c r="S1666" s="108"/>
      <c r="T1666" s="108"/>
      <c r="U1666" s="108"/>
      <c r="V1666" s="108"/>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c r="BY1666" s="24"/>
      <c r="BZ1666" s="24"/>
      <c r="CA1666" s="24"/>
      <c r="CB1666" s="24"/>
      <c r="CC1666" s="24"/>
      <c r="CD1666" s="24"/>
      <c r="CE1666" s="24"/>
      <c r="CF1666" s="24"/>
      <c r="CG1666" s="24"/>
      <c r="CH1666" s="24"/>
      <c r="CI1666" s="24"/>
      <c r="CJ1666" s="24"/>
      <c r="CK1666" s="24"/>
      <c r="CL1666" s="24"/>
      <c r="CM1666" s="24"/>
      <c r="CN1666" s="24"/>
      <c r="CO1666" s="24"/>
      <c r="CP1666" s="24"/>
      <c r="CQ1666" s="24"/>
      <c r="CR1666" s="24"/>
      <c r="CS1666" s="24"/>
      <c r="CT1666" s="24"/>
      <c r="CU1666" s="24"/>
      <c r="CV1666" s="24"/>
      <c r="CW1666" s="24"/>
      <c r="CX1666" s="24"/>
      <c r="CY1666" s="24"/>
      <c r="CZ1666" s="24"/>
      <c r="DA1666" s="24"/>
      <c r="DB1666" s="24"/>
      <c r="DC1666" s="24"/>
      <c r="DD1666" s="24"/>
      <c r="DE1666" s="24"/>
      <c r="DF1666" s="24"/>
      <c r="DG1666" s="24"/>
      <c r="DH1666" s="24"/>
      <c r="DI1666" s="24"/>
      <c r="DJ1666" s="24"/>
      <c r="DK1666" s="24"/>
      <c r="DL1666" s="24"/>
      <c r="DM1666" s="24"/>
      <c r="DN1666" s="24"/>
      <c r="DO1666" s="24"/>
      <c r="DP1666" s="24"/>
      <c r="DQ1666" s="24"/>
      <c r="DR1666" s="24"/>
      <c r="DS1666" s="24"/>
      <c r="DT1666" s="24"/>
      <c r="DU1666" s="24"/>
      <c r="DV1666" s="24"/>
      <c r="DW1666" s="24"/>
      <c r="DX1666" s="24"/>
      <c r="DY1666" s="24"/>
      <c r="DZ1666" s="24"/>
      <c r="EA1666" s="24"/>
      <c r="EB1666" s="24"/>
      <c r="EC1666" s="24"/>
      <c r="ED1666" s="24"/>
      <c r="EE1666" s="24"/>
      <c r="EF1666" s="24"/>
      <c r="EG1666" s="24"/>
      <c r="EH1666" s="24"/>
      <c r="EI1666" s="24"/>
      <c r="EJ1666" s="24"/>
      <c r="EK1666" s="24"/>
      <c r="EL1666" s="24"/>
      <c r="EM1666" s="24"/>
      <c r="EN1666" s="24"/>
      <c r="EO1666" s="24"/>
      <c r="EP1666" s="24"/>
      <c r="EQ1666" s="24"/>
      <c r="ER1666" s="24"/>
      <c r="ES1666" s="24"/>
      <c r="ET1666" s="24"/>
      <c r="EU1666" s="24"/>
      <c r="EV1666" s="24"/>
      <c r="EW1666" s="24"/>
      <c r="EX1666" s="24"/>
      <c r="EY1666" s="24"/>
      <c r="EZ1666" s="24"/>
      <c r="FA1666" s="24"/>
      <c r="FB1666" s="24"/>
      <c r="FC1666" s="24"/>
      <c r="FD1666" s="24"/>
      <c r="FE1666" s="24"/>
      <c r="FF1666" s="24"/>
      <c r="FG1666" s="24"/>
      <c r="FH1666" s="24"/>
      <c r="FI1666" s="24"/>
      <c r="FJ1666" s="24"/>
      <c r="FK1666" s="24"/>
      <c r="FL1666" s="24"/>
      <c r="FM1666" s="24"/>
      <c r="FN1666" s="24"/>
      <c r="FO1666" s="24"/>
      <c r="FP1666" s="24"/>
      <c r="FQ1666" s="24"/>
      <c r="FR1666" s="24"/>
      <c r="FS1666" s="24"/>
      <c r="FT1666" s="24"/>
      <c r="FU1666" s="24"/>
      <c r="FV1666" s="24"/>
      <c r="FW1666" s="24"/>
      <c r="FX1666" s="24"/>
      <c r="FY1666" s="24"/>
      <c r="FZ1666" s="24"/>
      <c r="GA1666" s="24"/>
      <c r="GB1666" s="24"/>
      <c r="GC1666" s="24"/>
      <c r="GD1666" s="24"/>
      <c r="GE1666" s="24"/>
      <c r="GF1666" s="24"/>
      <c r="GG1666" s="24"/>
      <c r="GH1666" s="24"/>
      <c r="GI1666" s="24"/>
      <c r="GJ1666" s="24"/>
      <c r="GK1666" s="24"/>
      <c r="GL1666" s="24"/>
      <c r="GM1666" s="24"/>
      <c r="GN1666" s="24"/>
      <c r="GO1666" s="24"/>
      <c r="GP1666" s="24"/>
      <c r="GQ1666" s="24"/>
      <c r="GR1666" s="24"/>
      <c r="GS1666" s="24"/>
      <c r="GT1666" s="24"/>
      <c r="GU1666" s="24"/>
      <c r="GV1666" s="24"/>
      <c r="GW1666" s="24"/>
      <c r="GX1666" s="24"/>
      <c r="GY1666" s="24"/>
      <c r="GZ1666" s="24"/>
      <c r="HA1666" s="24"/>
      <c r="HB1666" s="24"/>
      <c r="HC1666" s="24"/>
      <c r="HD1666" s="24"/>
      <c r="HE1666" s="24"/>
      <c r="HF1666" s="24"/>
      <c r="HG1666" s="24"/>
    </row>
    <row r="1667" spans="1:215" ht="13.5" customHeight="1" x14ac:dyDescent="0.2">
      <c r="A1667" s="24"/>
      <c r="B1667" s="24"/>
      <c r="C1667" s="125"/>
      <c r="D1667" s="125"/>
      <c r="O1667" s="24"/>
      <c r="P1667" s="24"/>
      <c r="Q1667" s="125"/>
      <c r="R1667" s="24"/>
      <c r="S1667" s="108"/>
      <c r="T1667" s="108"/>
      <c r="U1667" s="108"/>
      <c r="V1667" s="108"/>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c r="BY1667" s="24"/>
      <c r="BZ1667" s="24"/>
      <c r="CA1667" s="24"/>
      <c r="CB1667" s="24"/>
      <c r="CC1667" s="24"/>
      <c r="CD1667" s="24"/>
      <c r="CE1667" s="24"/>
      <c r="CF1667" s="24"/>
      <c r="CG1667" s="24"/>
      <c r="CH1667" s="24"/>
      <c r="CI1667" s="24"/>
      <c r="CJ1667" s="24"/>
      <c r="CK1667" s="24"/>
      <c r="CL1667" s="24"/>
      <c r="CM1667" s="24"/>
      <c r="CN1667" s="24"/>
      <c r="CO1667" s="24"/>
      <c r="CP1667" s="24"/>
      <c r="CQ1667" s="24"/>
      <c r="CR1667" s="24"/>
      <c r="CS1667" s="24"/>
      <c r="CT1667" s="24"/>
      <c r="CU1667" s="24"/>
      <c r="CV1667" s="24"/>
      <c r="CW1667" s="24"/>
      <c r="CX1667" s="24"/>
      <c r="CY1667" s="24"/>
      <c r="CZ1667" s="24"/>
      <c r="DA1667" s="24"/>
      <c r="DB1667" s="24"/>
      <c r="DC1667" s="24"/>
      <c r="DD1667" s="24"/>
      <c r="DE1667" s="24"/>
      <c r="DF1667" s="24"/>
      <c r="DG1667" s="24"/>
      <c r="DH1667" s="24"/>
      <c r="DI1667" s="24"/>
      <c r="DJ1667" s="24"/>
      <c r="DK1667" s="24"/>
      <c r="DL1667" s="24"/>
      <c r="DM1667" s="24"/>
      <c r="DN1667" s="24"/>
      <c r="DO1667" s="24"/>
      <c r="DP1667" s="24"/>
      <c r="DQ1667" s="24"/>
      <c r="DR1667" s="24"/>
      <c r="DS1667" s="24"/>
      <c r="DT1667" s="24"/>
      <c r="DU1667" s="24"/>
      <c r="DV1667" s="24"/>
      <c r="DW1667" s="24"/>
      <c r="DX1667" s="24"/>
      <c r="DY1667" s="24"/>
      <c r="DZ1667" s="24"/>
      <c r="EA1667" s="24"/>
      <c r="EB1667" s="24"/>
      <c r="EC1667" s="24"/>
      <c r="ED1667" s="24"/>
      <c r="EE1667" s="24"/>
      <c r="EF1667" s="24"/>
      <c r="EG1667" s="24"/>
      <c r="EH1667" s="24"/>
      <c r="EI1667" s="24"/>
      <c r="EJ1667" s="24"/>
      <c r="EK1667" s="24"/>
      <c r="EL1667" s="24"/>
      <c r="EM1667" s="24"/>
      <c r="EN1667" s="24"/>
      <c r="EO1667" s="24"/>
      <c r="EP1667" s="24"/>
      <c r="EQ1667" s="24"/>
      <c r="ER1667" s="24"/>
      <c r="ES1667" s="24"/>
      <c r="ET1667" s="24"/>
      <c r="EU1667" s="24"/>
      <c r="EV1667" s="24"/>
      <c r="EW1667" s="24"/>
      <c r="EX1667" s="24"/>
      <c r="EY1667" s="24"/>
      <c r="EZ1667" s="24"/>
      <c r="FA1667" s="24"/>
      <c r="FB1667" s="24"/>
      <c r="FC1667" s="24"/>
      <c r="FD1667" s="24"/>
      <c r="FE1667" s="24"/>
      <c r="FF1667" s="24"/>
      <c r="FG1667" s="24"/>
      <c r="FH1667" s="24"/>
      <c r="FI1667" s="24"/>
      <c r="FJ1667" s="24"/>
      <c r="FK1667" s="24"/>
      <c r="FL1667" s="24"/>
      <c r="FM1667" s="24"/>
      <c r="FN1667" s="24"/>
      <c r="FO1667" s="24"/>
      <c r="FP1667" s="24"/>
      <c r="FQ1667" s="24"/>
      <c r="FR1667" s="24"/>
      <c r="FS1667" s="24"/>
      <c r="FT1667" s="24"/>
      <c r="FU1667" s="24"/>
      <c r="FV1667" s="24"/>
      <c r="FW1667" s="24"/>
      <c r="FX1667" s="24"/>
      <c r="FY1667" s="24"/>
      <c r="FZ1667" s="24"/>
      <c r="GA1667" s="24"/>
      <c r="GB1667" s="24"/>
      <c r="GC1667" s="24"/>
      <c r="GD1667" s="24"/>
      <c r="GE1667" s="24"/>
      <c r="GF1667" s="24"/>
      <c r="GG1667" s="24"/>
      <c r="GH1667" s="24"/>
      <c r="GI1667" s="24"/>
      <c r="GJ1667" s="24"/>
      <c r="GK1667" s="24"/>
      <c r="GL1667" s="24"/>
      <c r="GM1667" s="24"/>
      <c r="GN1667" s="24"/>
      <c r="GO1667" s="24"/>
      <c r="GP1667" s="24"/>
      <c r="GQ1667" s="24"/>
      <c r="GR1667" s="24"/>
      <c r="GS1667" s="24"/>
      <c r="GT1667" s="24"/>
      <c r="GU1667" s="24"/>
      <c r="GV1667" s="24"/>
      <c r="GW1667" s="24"/>
      <c r="GX1667" s="24"/>
      <c r="GY1667" s="24"/>
      <c r="GZ1667" s="24"/>
      <c r="HA1667" s="24"/>
      <c r="HB1667" s="24"/>
      <c r="HC1667" s="24"/>
      <c r="HD1667" s="24"/>
      <c r="HE1667" s="24"/>
      <c r="HF1667" s="24"/>
      <c r="HG1667" s="24"/>
    </row>
    <row r="1668" spans="1:215" ht="13.5" customHeight="1" x14ac:dyDescent="0.2">
      <c r="A1668" s="24"/>
      <c r="B1668" s="24"/>
      <c r="C1668" s="125"/>
      <c r="D1668" s="125"/>
      <c r="O1668" s="24"/>
      <c r="P1668" s="24"/>
      <c r="Q1668" s="125"/>
      <c r="R1668" s="24"/>
      <c r="S1668" s="108"/>
      <c r="T1668" s="108"/>
      <c r="U1668" s="108"/>
      <c r="V1668" s="108"/>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c r="BY1668" s="24"/>
      <c r="BZ1668" s="24"/>
      <c r="CA1668" s="24"/>
      <c r="CB1668" s="24"/>
      <c r="CC1668" s="24"/>
      <c r="CD1668" s="24"/>
      <c r="CE1668" s="24"/>
      <c r="CF1668" s="24"/>
      <c r="CG1668" s="24"/>
      <c r="CH1668" s="24"/>
      <c r="CI1668" s="24"/>
      <c r="CJ1668" s="24"/>
      <c r="CK1668" s="24"/>
      <c r="CL1668" s="24"/>
      <c r="CM1668" s="24"/>
      <c r="CN1668" s="24"/>
      <c r="CO1668" s="24"/>
      <c r="CP1668" s="24"/>
      <c r="CQ1668" s="24"/>
      <c r="CR1668" s="24"/>
      <c r="CS1668" s="24"/>
      <c r="CT1668" s="24"/>
      <c r="CU1668" s="24"/>
      <c r="CV1668" s="24"/>
      <c r="CW1668" s="24"/>
      <c r="CX1668" s="24"/>
      <c r="CY1668" s="24"/>
      <c r="CZ1668" s="24"/>
      <c r="DA1668" s="24"/>
      <c r="DB1668" s="24"/>
      <c r="DC1668" s="24"/>
      <c r="DD1668" s="24"/>
      <c r="DE1668" s="24"/>
      <c r="DF1668" s="24"/>
      <c r="DG1668" s="24"/>
      <c r="DH1668" s="24"/>
      <c r="DI1668" s="24"/>
      <c r="DJ1668" s="24"/>
      <c r="DK1668" s="24"/>
      <c r="DL1668" s="24"/>
      <c r="DM1668" s="24"/>
      <c r="DN1668" s="24"/>
      <c r="DO1668" s="24"/>
      <c r="DP1668" s="24"/>
      <c r="DQ1668" s="24"/>
      <c r="DR1668" s="24"/>
      <c r="DS1668" s="24"/>
      <c r="DT1668" s="24"/>
      <c r="DU1668" s="24"/>
      <c r="DV1668" s="24"/>
      <c r="DW1668" s="24"/>
      <c r="DX1668" s="24"/>
      <c r="DY1668" s="24"/>
      <c r="DZ1668" s="24"/>
      <c r="EA1668" s="24"/>
      <c r="EB1668" s="24"/>
      <c r="EC1668" s="24"/>
      <c r="ED1668" s="24"/>
      <c r="EE1668" s="24"/>
      <c r="EF1668" s="24"/>
      <c r="EG1668" s="24"/>
      <c r="EH1668" s="24"/>
      <c r="EI1668" s="24"/>
      <c r="EJ1668" s="24"/>
      <c r="EK1668" s="24"/>
      <c r="EL1668" s="24"/>
      <c r="EM1668" s="24"/>
      <c r="EN1668" s="24"/>
      <c r="EO1668" s="24"/>
      <c r="EP1668" s="24"/>
      <c r="EQ1668" s="24"/>
      <c r="ER1668" s="24"/>
      <c r="ES1668" s="24"/>
      <c r="ET1668" s="24"/>
      <c r="EU1668" s="24"/>
      <c r="EV1668" s="24"/>
      <c r="EW1668" s="24"/>
      <c r="EX1668" s="24"/>
      <c r="EY1668" s="24"/>
      <c r="EZ1668" s="24"/>
      <c r="FA1668" s="24"/>
      <c r="FB1668" s="24"/>
      <c r="FC1668" s="24"/>
      <c r="FD1668" s="24"/>
      <c r="FE1668" s="24"/>
      <c r="FF1668" s="24"/>
      <c r="FG1668" s="24"/>
      <c r="FH1668" s="24"/>
      <c r="FI1668" s="24"/>
      <c r="FJ1668" s="24"/>
      <c r="FK1668" s="24"/>
      <c r="FL1668" s="24"/>
      <c r="FM1668" s="24"/>
      <c r="FN1668" s="24"/>
      <c r="FO1668" s="24"/>
      <c r="FP1668" s="24"/>
      <c r="FQ1668" s="24"/>
      <c r="FR1668" s="24"/>
      <c r="FS1668" s="24"/>
      <c r="FT1668" s="24"/>
      <c r="FU1668" s="24"/>
      <c r="FV1668" s="24"/>
      <c r="FW1668" s="24"/>
      <c r="FX1668" s="24"/>
      <c r="FY1668" s="24"/>
      <c r="FZ1668" s="24"/>
      <c r="GA1668" s="24"/>
      <c r="GB1668" s="24"/>
      <c r="GC1668" s="24"/>
      <c r="GD1668" s="24"/>
      <c r="GE1668" s="24"/>
      <c r="GF1668" s="24"/>
      <c r="GG1668" s="24"/>
      <c r="GH1668" s="24"/>
      <c r="GI1668" s="24"/>
      <c r="GJ1668" s="24"/>
      <c r="GK1668" s="24"/>
      <c r="GL1668" s="24"/>
      <c r="GM1668" s="24"/>
      <c r="GN1668" s="24"/>
      <c r="GO1668" s="24"/>
      <c r="GP1668" s="24"/>
      <c r="GQ1668" s="24"/>
      <c r="GR1668" s="24"/>
      <c r="GS1668" s="24"/>
      <c r="GT1668" s="24"/>
      <c r="GU1668" s="24"/>
      <c r="GV1668" s="24"/>
      <c r="GW1668" s="24"/>
      <c r="GX1668" s="24"/>
      <c r="GY1668" s="24"/>
      <c r="GZ1668" s="24"/>
      <c r="HA1668" s="24"/>
      <c r="HB1668" s="24"/>
      <c r="HC1668" s="24"/>
      <c r="HD1668" s="24"/>
      <c r="HE1668" s="24"/>
      <c r="HF1668" s="24"/>
      <c r="HG1668" s="24"/>
    </row>
    <row r="1669" spans="1:215" ht="13.5" customHeight="1" x14ac:dyDescent="0.2">
      <c r="A1669" s="24"/>
      <c r="B1669" s="24"/>
      <c r="C1669" s="125"/>
      <c r="D1669" s="125"/>
      <c r="O1669" s="24"/>
      <c r="P1669" s="24"/>
      <c r="Q1669" s="125"/>
      <c r="R1669" s="24"/>
      <c r="S1669" s="108"/>
      <c r="T1669" s="108"/>
      <c r="U1669" s="108"/>
      <c r="V1669" s="108"/>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c r="BY1669" s="24"/>
      <c r="BZ1669" s="24"/>
      <c r="CA1669" s="24"/>
      <c r="CB1669" s="24"/>
      <c r="CC1669" s="24"/>
      <c r="CD1669" s="24"/>
      <c r="CE1669" s="24"/>
      <c r="CF1669" s="24"/>
      <c r="CG1669" s="24"/>
      <c r="CH1669" s="24"/>
      <c r="CI1669" s="24"/>
      <c r="CJ1669" s="24"/>
      <c r="CK1669" s="24"/>
      <c r="CL1669" s="24"/>
      <c r="CM1669" s="24"/>
      <c r="CN1669" s="24"/>
      <c r="CO1669" s="24"/>
      <c r="CP1669" s="24"/>
      <c r="CQ1669" s="24"/>
      <c r="CR1669" s="24"/>
      <c r="CS1669" s="24"/>
      <c r="CT1669" s="24"/>
      <c r="CU1669" s="24"/>
      <c r="CV1669" s="24"/>
      <c r="CW1669" s="24"/>
      <c r="CX1669" s="24"/>
      <c r="CY1669" s="24"/>
      <c r="CZ1669" s="24"/>
      <c r="DA1669" s="24"/>
      <c r="DB1669" s="24"/>
      <c r="DC1669" s="24"/>
      <c r="DD1669" s="24"/>
      <c r="DE1669" s="24"/>
      <c r="DF1669" s="24"/>
      <c r="DG1669" s="24"/>
      <c r="DH1669" s="24"/>
      <c r="DI1669" s="24"/>
      <c r="DJ1669" s="24"/>
      <c r="DK1669" s="24"/>
      <c r="DL1669" s="24"/>
      <c r="DM1669" s="24"/>
      <c r="DN1669" s="24"/>
      <c r="DO1669" s="24"/>
      <c r="DP1669" s="24"/>
      <c r="DQ1669" s="24"/>
      <c r="DR1669" s="24"/>
      <c r="DS1669" s="24"/>
      <c r="DT1669" s="24"/>
      <c r="DU1669" s="24"/>
      <c r="DV1669" s="24"/>
      <c r="DW1669" s="24"/>
      <c r="DX1669" s="24"/>
      <c r="DY1669" s="24"/>
      <c r="DZ1669" s="24"/>
      <c r="EA1669" s="24"/>
      <c r="EB1669" s="24"/>
      <c r="EC1669" s="24"/>
      <c r="ED1669" s="24"/>
      <c r="EE1669" s="24"/>
      <c r="EF1669" s="24"/>
      <c r="EG1669" s="24"/>
      <c r="EH1669" s="24"/>
      <c r="EI1669" s="24"/>
      <c r="EJ1669" s="24"/>
      <c r="EK1669" s="24"/>
      <c r="EL1669" s="24"/>
      <c r="EM1669" s="24"/>
      <c r="EN1669" s="24"/>
      <c r="EO1669" s="24"/>
      <c r="EP1669" s="24"/>
      <c r="EQ1669" s="24"/>
      <c r="ER1669" s="24"/>
      <c r="ES1669" s="24"/>
      <c r="ET1669" s="24"/>
      <c r="EU1669" s="24"/>
      <c r="EV1669" s="24"/>
      <c r="EW1669" s="24"/>
      <c r="EX1669" s="24"/>
      <c r="EY1669" s="24"/>
      <c r="EZ1669" s="24"/>
      <c r="FA1669" s="24"/>
      <c r="FB1669" s="24"/>
      <c r="FC1669" s="24"/>
      <c r="FD1669" s="24"/>
      <c r="FE1669" s="24"/>
      <c r="FF1669" s="24"/>
      <c r="FG1669" s="24"/>
      <c r="FH1669" s="24"/>
      <c r="FI1669" s="24"/>
      <c r="FJ1669" s="24"/>
      <c r="FK1669" s="24"/>
      <c r="FL1669" s="24"/>
      <c r="FM1669" s="24"/>
      <c r="FN1669" s="24"/>
      <c r="FO1669" s="24"/>
      <c r="FP1669" s="24"/>
      <c r="FQ1669" s="24"/>
      <c r="FR1669" s="24"/>
      <c r="FS1669" s="24"/>
      <c r="FT1669" s="24"/>
      <c r="FU1669" s="24"/>
      <c r="FV1669" s="24"/>
      <c r="FW1669" s="24"/>
      <c r="FX1669" s="24"/>
      <c r="FY1669" s="24"/>
      <c r="FZ1669" s="24"/>
      <c r="GA1669" s="24"/>
      <c r="GB1669" s="24"/>
      <c r="GC1669" s="24"/>
      <c r="GD1669" s="24"/>
      <c r="GE1669" s="24"/>
      <c r="GF1669" s="24"/>
      <c r="GG1669" s="24"/>
      <c r="GH1669" s="24"/>
      <c r="GI1669" s="24"/>
      <c r="GJ1669" s="24"/>
      <c r="GK1669" s="24"/>
      <c r="GL1669" s="24"/>
      <c r="GM1669" s="24"/>
      <c r="GN1669" s="24"/>
      <c r="GO1669" s="24"/>
      <c r="GP1669" s="24"/>
      <c r="GQ1669" s="24"/>
      <c r="GR1669" s="24"/>
      <c r="GS1669" s="24"/>
      <c r="GT1669" s="24"/>
      <c r="GU1669" s="24"/>
      <c r="GV1669" s="24"/>
      <c r="GW1669" s="24"/>
      <c r="GX1669" s="24"/>
      <c r="GY1669" s="24"/>
      <c r="GZ1669" s="24"/>
      <c r="HA1669" s="24"/>
      <c r="HB1669" s="24"/>
      <c r="HC1669" s="24"/>
      <c r="HD1669" s="24"/>
      <c r="HE1669" s="24"/>
      <c r="HF1669" s="24"/>
      <c r="HG1669" s="24"/>
    </row>
    <row r="1670" spans="1:215" ht="13.5" customHeight="1" x14ac:dyDescent="0.2">
      <c r="A1670" s="24"/>
      <c r="B1670" s="24"/>
      <c r="C1670" s="125"/>
      <c r="D1670" s="125"/>
      <c r="O1670" s="24"/>
      <c r="P1670" s="24"/>
      <c r="Q1670" s="125"/>
      <c r="R1670" s="24"/>
      <c r="S1670" s="108"/>
      <c r="T1670" s="108"/>
      <c r="U1670" s="108"/>
      <c r="V1670" s="108"/>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24"/>
      <c r="CA1670" s="24"/>
      <c r="CB1670" s="24"/>
      <c r="CC1670" s="24"/>
      <c r="CD1670" s="24"/>
      <c r="CE1670" s="24"/>
      <c r="CF1670" s="24"/>
      <c r="CG1670" s="24"/>
      <c r="CH1670" s="24"/>
      <c r="CI1670" s="24"/>
      <c r="CJ1670" s="24"/>
      <c r="CK1670" s="24"/>
      <c r="CL1670" s="24"/>
      <c r="CM1670" s="24"/>
      <c r="CN1670" s="24"/>
      <c r="CO1670" s="24"/>
      <c r="CP1670" s="24"/>
      <c r="CQ1670" s="24"/>
      <c r="CR1670" s="24"/>
      <c r="CS1670" s="24"/>
      <c r="CT1670" s="24"/>
      <c r="CU1670" s="24"/>
      <c r="CV1670" s="24"/>
      <c r="CW1670" s="24"/>
      <c r="CX1670" s="24"/>
      <c r="CY1670" s="24"/>
      <c r="CZ1670" s="24"/>
      <c r="DA1670" s="24"/>
      <c r="DB1670" s="24"/>
      <c r="DC1670" s="24"/>
      <c r="DD1670" s="24"/>
      <c r="DE1670" s="24"/>
      <c r="DF1670" s="24"/>
      <c r="DG1670" s="24"/>
      <c r="DH1670" s="24"/>
      <c r="DI1670" s="24"/>
      <c r="DJ1670" s="24"/>
      <c r="DK1670" s="24"/>
      <c r="DL1670" s="24"/>
      <c r="DM1670" s="24"/>
      <c r="DN1670" s="24"/>
      <c r="DO1670" s="24"/>
      <c r="DP1670" s="24"/>
      <c r="DQ1670" s="24"/>
      <c r="DR1670" s="24"/>
      <c r="DS1670" s="24"/>
      <c r="DT1670" s="24"/>
      <c r="DU1670" s="24"/>
      <c r="DV1670" s="24"/>
      <c r="DW1670" s="24"/>
      <c r="DX1670" s="24"/>
      <c r="DY1670" s="24"/>
      <c r="DZ1670" s="24"/>
      <c r="EA1670" s="24"/>
      <c r="EB1670" s="24"/>
      <c r="EC1670" s="24"/>
      <c r="ED1670" s="24"/>
      <c r="EE1670" s="24"/>
      <c r="EF1670" s="24"/>
      <c r="EG1670" s="24"/>
      <c r="EH1670" s="24"/>
      <c r="EI1670" s="24"/>
      <c r="EJ1670" s="24"/>
      <c r="EK1670" s="24"/>
      <c r="EL1670" s="24"/>
      <c r="EM1670" s="24"/>
      <c r="EN1670" s="24"/>
      <c r="EO1670" s="24"/>
      <c r="EP1670" s="24"/>
      <c r="EQ1670" s="24"/>
      <c r="ER1670" s="24"/>
      <c r="ES1670" s="24"/>
      <c r="ET1670" s="24"/>
      <c r="EU1670" s="24"/>
      <c r="EV1670" s="24"/>
      <c r="EW1670" s="24"/>
      <c r="EX1670" s="24"/>
      <c r="EY1670" s="24"/>
      <c r="EZ1670" s="24"/>
      <c r="FA1670" s="24"/>
      <c r="FB1670" s="24"/>
      <c r="FC1670" s="24"/>
      <c r="FD1670" s="24"/>
      <c r="FE1670" s="24"/>
      <c r="FF1670" s="24"/>
      <c r="FG1670" s="24"/>
      <c r="FH1670" s="24"/>
      <c r="FI1670" s="24"/>
      <c r="FJ1670" s="24"/>
      <c r="FK1670" s="24"/>
      <c r="FL1670" s="24"/>
      <c r="FM1670" s="24"/>
      <c r="FN1670" s="24"/>
      <c r="FO1670" s="24"/>
      <c r="FP1670" s="24"/>
      <c r="FQ1670" s="24"/>
      <c r="FR1670" s="24"/>
      <c r="FS1670" s="24"/>
      <c r="FT1670" s="24"/>
      <c r="FU1670" s="24"/>
      <c r="FV1670" s="24"/>
      <c r="FW1670" s="24"/>
      <c r="FX1670" s="24"/>
      <c r="FY1670" s="24"/>
      <c r="FZ1670" s="24"/>
      <c r="GA1670" s="24"/>
      <c r="GB1670" s="24"/>
      <c r="GC1670" s="24"/>
      <c r="GD1670" s="24"/>
      <c r="GE1670" s="24"/>
      <c r="GF1670" s="24"/>
      <c r="GG1670" s="24"/>
      <c r="GH1670" s="24"/>
      <c r="GI1670" s="24"/>
      <c r="GJ1670" s="24"/>
      <c r="GK1670" s="24"/>
      <c r="GL1670" s="24"/>
      <c r="GM1670" s="24"/>
      <c r="GN1670" s="24"/>
      <c r="GO1670" s="24"/>
      <c r="GP1670" s="24"/>
      <c r="GQ1670" s="24"/>
      <c r="GR1670" s="24"/>
      <c r="GS1670" s="24"/>
      <c r="GT1670" s="24"/>
      <c r="GU1670" s="24"/>
      <c r="GV1670" s="24"/>
      <c r="GW1670" s="24"/>
      <c r="GX1670" s="24"/>
      <c r="GY1670" s="24"/>
      <c r="GZ1670" s="24"/>
      <c r="HA1670" s="24"/>
      <c r="HB1670" s="24"/>
      <c r="HC1670" s="24"/>
      <c r="HD1670" s="24"/>
      <c r="HE1670" s="24"/>
      <c r="HF1670" s="24"/>
      <c r="HG1670" s="24"/>
    </row>
    <row r="1671" spans="1:215" ht="13.5" customHeight="1" x14ac:dyDescent="0.2">
      <c r="A1671" s="24"/>
      <c r="B1671" s="24"/>
      <c r="C1671" s="125"/>
      <c r="D1671" s="125"/>
      <c r="O1671" s="24"/>
      <c r="P1671" s="24"/>
      <c r="Q1671" s="125"/>
      <c r="R1671" s="24"/>
      <c r="S1671" s="108"/>
      <c r="T1671" s="108"/>
      <c r="U1671" s="108"/>
      <c r="V1671" s="108"/>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24"/>
      <c r="CA1671" s="24"/>
      <c r="CB1671" s="24"/>
      <c r="CC1671" s="24"/>
      <c r="CD1671" s="24"/>
      <c r="CE1671" s="24"/>
      <c r="CF1671" s="24"/>
      <c r="CG1671" s="24"/>
      <c r="CH1671" s="24"/>
      <c r="CI1671" s="24"/>
      <c r="CJ1671" s="24"/>
      <c r="CK1671" s="24"/>
      <c r="CL1671" s="24"/>
      <c r="CM1671" s="24"/>
      <c r="CN1671" s="24"/>
      <c r="CO1671" s="24"/>
      <c r="CP1671" s="24"/>
      <c r="CQ1671" s="24"/>
      <c r="CR1671" s="24"/>
      <c r="CS1671" s="24"/>
      <c r="CT1671" s="24"/>
      <c r="CU1671" s="24"/>
      <c r="CV1671" s="24"/>
      <c r="CW1671" s="24"/>
      <c r="CX1671" s="24"/>
      <c r="CY1671" s="24"/>
      <c r="CZ1671" s="24"/>
      <c r="DA1671" s="24"/>
      <c r="DB1671" s="24"/>
      <c r="DC1671" s="24"/>
      <c r="DD1671" s="24"/>
      <c r="DE1671" s="24"/>
      <c r="DF1671" s="24"/>
      <c r="DG1671" s="24"/>
      <c r="DH1671" s="24"/>
      <c r="DI1671" s="24"/>
      <c r="DJ1671" s="24"/>
      <c r="DK1671" s="24"/>
      <c r="DL1671" s="24"/>
      <c r="DM1671" s="24"/>
      <c r="DN1671" s="24"/>
      <c r="DO1671" s="24"/>
      <c r="DP1671" s="24"/>
      <c r="DQ1671" s="24"/>
      <c r="DR1671" s="24"/>
      <c r="DS1671" s="24"/>
      <c r="DT1671" s="24"/>
      <c r="DU1671" s="24"/>
      <c r="DV1671" s="24"/>
      <c r="DW1671" s="24"/>
      <c r="DX1671" s="24"/>
      <c r="DY1671" s="24"/>
      <c r="DZ1671" s="24"/>
      <c r="EA1671" s="24"/>
      <c r="EB1671" s="24"/>
      <c r="EC1671" s="24"/>
      <c r="ED1671" s="24"/>
      <c r="EE1671" s="24"/>
      <c r="EF1671" s="24"/>
      <c r="EG1671" s="24"/>
      <c r="EH1671" s="24"/>
      <c r="EI1671" s="24"/>
      <c r="EJ1671" s="24"/>
      <c r="EK1671" s="24"/>
      <c r="EL1671" s="24"/>
      <c r="EM1671" s="24"/>
      <c r="EN1671" s="24"/>
      <c r="EO1671" s="24"/>
      <c r="EP1671" s="24"/>
      <c r="EQ1671" s="24"/>
      <c r="ER1671" s="24"/>
      <c r="ES1671" s="24"/>
      <c r="ET1671" s="24"/>
      <c r="EU1671" s="24"/>
      <c r="EV1671" s="24"/>
      <c r="EW1671" s="24"/>
      <c r="EX1671" s="24"/>
      <c r="EY1671" s="24"/>
      <c r="EZ1671" s="24"/>
      <c r="FA1671" s="24"/>
      <c r="FB1671" s="24"/>
      <c r="FC1671" s="24"/>
      <c r="FD1671" s="24"/>
      <c r="FE1671" s="24"/>
      <c r="FF1671" s="24"/>
      <c r="FG1671" s="24"/>
      <c r="FH1671" s="24"/>
      <c r="FI1671" s="24"/>
      <c r="FJ1671" s="24"/>
      <c r="FK1671" s="24"/>
      <c r="FL1671" s="24"/>
      <c r="FM1671" s="24"/>
      <c r="FN1671" s="24"/>
      <c r="FO1671" s="24"/>
      <c r="FP1671" s="24"/>
      <c r="FQ1671" s="24"/>
      <c r="FR1671" s="24"/>
      <c r="FS1671" s="24"/>
      <c r="FT1671" s="24"/>
      <c r="FU1671" s="24"/>
      <c r="FV1671" s="24"/>
      <c r="FW1671" s="24"/>
      <c r="FX1671" s="24"/>
      <c r="FY1671" s="24"/>
      <c r="FZ1671" s="24"/>
      <c r="GA1671" s="24"/>
      <c r="GB1671" s="24"/>
      <c r="GC1671" s="24"/>
      <c r="GD1671" s="24"/>
      <c r="GE1671" s="24"/>
      <c r="GF1671" s="24"/>
      <c r="GG1671" s="24"/>
      <c r="GH1671" s="24"/>
      <c r="GI1671" s="24"/>
      <c r="GJ1671" s="24"/>
      <c r="GK1671" s="24"/>
      <c r="GL1671" s="24"/>
      <c r="GM1671" s="24"/>
      <c r="GN1671" s="24"/>
      <c r="GO1671" s="24"/>
      <c r="GP1671" s="24"/>
      <c r="GQ1671" s="24"/>
      <c r="GR1671" s="24"/>
      <c r="GS1671" s="24"/>
      <c r="GT1671" s="24"/>
      <c r="GU1671" s="24"/>
      <c r="GV1671" s="24"/>
      <c r="GW1671" s="24"/>
      <c r="GX1671" s="24"/>
      <c r="GY1671" s="24"/>
      <c r="GZ1671" s="24"/>
      <c r="HA1671" s="24"/>
      <c r="HB1671" s="24"/>
      <c r="HC1671" s="24"/>
      <c r="HD1671" s="24"/>
      <c r="HE1671" s="24"/>
      <c r="HF1671" s="24"/>
      <c r="HG1671" s="24"/>
    </row>
    <row r="1672" spans="1:215" ht="13.5" customHeight="1" x14ac:dyDescent="0.2">
      <c r="A1672" s="24"/>
      <c r="B1672" s="24"/>
      <c r="C1672" s="125"/>
      <c r="D1672" s="125"/>
      <c r="O1672" s="24"/>
      <c r="P1672" s="24"/>
      <c r="Q1672" s="125"/>
      <c r="R1672" s="24"/>
      <c r="S1672" s="108"/>
      <c r="T1672" s="108"/>
      <c r="U1672" s="108"/>
      <c r="V1672" s="108"/>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24"/>
      <c r="CA1672" s="24"/>
      <c r="CB1672" s="24"/>
      <c r="CC1672" s="24"/>
      <c r="CD1672" s="24"/>
      <c r="CE1672" s="24"/>
      <c r="CF1672" s="24"/>
      <c r="CG1672" s="24"/>
      <c r="CH1672" s="24"/>
      <c r="CI1672" s="24"/>
      <c r="CJ1672" s="24"/>
      <c r="CK1672" s="24"/>
      <c r="CL1672" s="24"/>
      <c r="CM1672" s="24"/>
      <c r="CN1672" s="24"/>
      <c r="CO1672" s="24"/>
      <c r="CP1672" s="24"/>
      <c r="CQ1672" s="24"/>
      <c r="CR1672" s="24"/>
      <c r="CS1672" s="24"/>
      <c r="CT1672" s="24"/>
      <c r="CU1672" s="24"/>
      <c r="CV1672" s="24"/>
      <c r="CW1672" s="24"/>
      <c r="CX1672" s="24"/>
      <c r="CY1672" s="24"/>
      <c r="CZ1672" s="24"/>
      <c r="DA1672" s="24"/>
      <c r="DB1672" s="24"/>
      <c r="DC1672" s="24"/>
      <c r="DD1672" s="24"/>
      <c r="DE1672" s="24"/>
      <c r="DF1672" s="24"/>
      <c r="DG1672" s="24"/>
      <c r="DH1672" s="24"/>
      <c r="DI1672" s="24"/>
      <c r="DJ1672" s="24"/>
      <c r="DK1672" s="24"/>
      <c r="DL1672" s="24"/>
      <c r="DM1672" s="24"/>
      <c r="DN1672" s="24"/>
      <c r="DO1672" s="24"/>
      <c r="DP1672" s="24"/>
      <c r="DQ1672" s="24"/>
      <c r="DR1672" s="24"/>
      <c r="DS1672" s="24"/>
      <c r="DT1672" s="24"/>
      <c r="DU1672" s="24"/>
      <c r="DV1672" s="24"/>
      <c r="DW1672" s="24"/>
      <c r="DX1672" s="24"/>
      <c r="DY1672" s="24"/>
      <c r="DZ1672" s="24"/>
      <c r="EA1672" s="24"/>
      <c r="EB1672" s="24"/>
      <c r="EC1672" s="24"/>
      <c r="ED1672" s="24"/>
      <c r="EE1672" s="24"/>
      <c r="EF1672" s="24"/>
      <c r="EG1672" s="24"/>
      <c r="EH1672" s="24"/>
      <c r="EI1672" s="24"/>
      <c r="EJ1672" s="24"/>
      <c r="EK1672" s="24"/>
      <c r="EL1672" s="24"/>
      <c r="EM1672" s="24"/>
      <c r="EN1672" s="24"/>
      <c r="EO1672" s="24"/>
      <c r="EP1672" s="24"/>
      <c r="EQ1672" s="24"/>
      <c r="ER1672" s="24"/>
      <c r="ES1672" s="24"/>
      <c r="ET1672" s="24"/>
      <c r="EU1672" s="24"/>
      <c r="EV1672" s="24"/>
      <c r="EW1672" s="24"/>
      <c r="EX1672" s="24"/>
      <c r="EY1672" s="24"/>
      <c r="EZ1672" s="24"/>
      <c r="FA1672" s="24"/>
      <c r="FB1672" s="24"/>
      <c r="FC1672" s="24"/>
      <c r="FD1672" s="24"/>
      <c r="FE1672" s="24"/>
      <c r="FF1672" s="24"/>
      <c r="FG1672" s="24"/>
      <c r="FH1672" s="24"/>
      <c r="FI1672" s="24"/>
      <c r="FJ1672" s="24"/>
      <c r="FK1672" s="24"/>
      <c r="FL1672" s="24"/>
      <c r="FM1672" s="24"/>
      <c r="FN1672" s="24"/>
      <c r="FO1672" s="24"/>
      <c r="FP1672" s="24"/>
      <c r="FQ1672" s="24"/>
      <c r="FR1672" s="24"/>
      <c r="FS1672" s="24"/>
      <c r="FT1672" s="24"/>
      <c r="FU1672" s="24"/>
      <c r="FV1672" s="24"/>
      <c r="FW1672" s="24"/>
      <c r="FX1672" s="24"/>
      <c r="FY1672" s="24"/>
      <c r="FZ1672" s="24"/>
      <c r="GA1672" s="24"/>
      <c r="GB1672" s="24"/>
      <c r="GC1672" s="24"/>
      <c r="GD1672" s="24"/>
      <c r="GE1672" s="24"/>
      <c r="GF1672" s="24"/>
      <c r="GG1672" s="24"/>
      <c r="GH1672" s="24"/>
      <c r="GI1672" s="24"/>
      <c r="GJ1672" s="24"/>
      <c r="GK1672" s="24"/>
      <c r="GL1672" s="24"/>
      <c r="GM1672" s="24"/>
      <c r="GN1672" s="24"/>
      <c r="GO1672" s="24"/>
      <c r="GP1672" s="24"/>
      <c r="GQ1672" s="24"/>
      <c r="GR1672" s="24"/>
      <c r="GS1672" s="24"/>
      <c r="GT1672" s="24"/>
      <c r="GU1672" s="24"/>
      <c r="GV1672" s="24"/>
      <c r="GW1672" s="24"/>
      <c r="GX1672" s="24"/>
      <c r="GY1672" s="24"/>
      <c r="GZ1672" s="24"/>
      <c r="HA1672" s="24"/>
      <c r="HB1672" s="24"/>
      <c r="HC1672" s="24"/>
      <c r="HD1672" s="24"/>
      <c r="HE1672" s="24"/>
      <c r="HF1672" s="24"/>
      <c r="HG1672" s="24"/>
    </row>
    <row r="1673" spans="1:215" ht="13.5" customHeight="1" x14ac:dyDescent="0.2">
      <c r="A1673" s="24"/>
      <c r="B1673" s="24"/>
      <c r="C1673" s="125"/>
      <c r="D1673" s="125"/>
      <c r="O1673" s="24"/>
      <c r="P1673" s="24"/>
      <c r="Q1673" s="125"/>
      <c r="R1673" s="24"/>
      <c r="S1673" s="108"/>
      <c r="T1673" s="108"/>
      <c r="U1673" s="108"/>
      <c r="V1673" s="108"/>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24"/>
      <c r="CA1673" s="24"/>
      <c r="CB1673" s="24"/>
      <c r="CC1673" s="24"/>
      <c r="CD1673" s="24"/>
      <c r="CE1673" s="24"/>
      <c r="CF1673" s="24"/>
      <c r="CG1673" s="24"/>
      <c r="CH1673" s="24"/>
      <c r="CI1673" s="24"/>
      <c r="CJ1673" s="24"/>
      <c r="CK1673" s="24"/>
      <c r="CL1673" s="24"/>
      <c r="CM1673" s="24"/>
      <c r="CN1673" s="24"/>
      <c r="CO1673" s="24"/>
      <c r="CP1673" s="24"/>
      <c r="CQ1673" s="24"/>
      <c r="CR1673" s="24"/>
      <c r="CS1673" s="24"/>
      <c r="CT1673" s="24"/>
      <c r="CU1673" s="24"/>
      <c r="CV1673" s="24"/>
      <c r="CW1673" s="24"/>
      <c r="CX1673" s="24"/>
      <c r="CY1673" s="24"/>
      <c r="CZ1673" s="24"/>
      <c r="DA1673" s="24"/>
      <c r="DB1673" s="24"/>
      <c r="DC1673" s="24"/>
      <c r="DD1673" s="24"/>
      <c r="DE1673" s="24"/>
      <c r="DF1673" s="24"/>
      <c r="DG1673" s="24"/>
      <c r="DH1673" s="24"/>
      <c r="DI1673" s="24"/>
      <c r="DJ1673" s="24"/>
      <c r="DK1673" s="24"/>
      <c r="DL1673" s="24"/>
      <c r="DM1673" s="24"/>
      <c r="DN1673" s="24"/>
      <c r="DO1673" s="24"/>
      <c r="DP1673" s="24"/>
      <c r="DQ1673" s="24"/>
      <c r="DR1673" s="24"/>
      <c r="DS1673" s="24"/>
      <c r="DT1673" s="24"/>
      <c r="DU1673" s="24"/>
      <c r="DV1673" s="24"/>
      <c r="DW1673" s="24"/>
      <c r="DX1673" s="24"/>
      <c r="DY1673" s="24"/>
      <c r="DZ1673" s="24"/>
      <c r="EA1673" s="24"/>
      <c r="EB1673" s="24"/>
      <c r="EC1673" s="24"/>
      <c r="ED1673" s="24"/>
      <c r="EE1673" s="24"/>
      <c r="EF1673" s="24"/>
      <c r="EG1673" s="24"/>
      <c r="EH1673" s="24"/>
      <c r="EI1673" s="24"/>
      <c r="EJ1673" s="24"/>
      <c r="EK1673" s="24"/>
      <c r="EL1673" s="24"/>
      <c r="EM1673" s="24"/>
      <c r="EN1673" s="24"/>
      <c r="EO1673" s="24"/>
      <c r="EP1673" s="24"/>
      <c r="EQ1673" s="24"/>
      <c r="ER1673" s="24"/>
      <c r="ES1673" s="24"/>
      <c r="ET1673" s="24"/>
      <c r="EU1673" s="24"/>
      <c r="EV1673" s="24"/>
      <c r="EW1673" s="24"/>
      <c r="EX1673" s="24"/>
      <c r="EY1673" s="24"/>
      <c r="EZ1673" s="24"/>
      <c r="FA1673" s="24"/>
      <c r="FB1673" s="24"/>
      <c r="FC1673" s="24"/>
      <c r="FD1673" s="24"/>
      <c r="FE1673" s="24"/>
      <c r="FF1673" s="24"/>
      <c r="FG1673" s="24"/>
      <c r="FH1673" s="24"/>
      <c r="FI1673" s="24"/>
      <c r="FJ1673" s="24"/>
      <c r="FK1673" s="24"/>
      <c r="FL1673" s="24"/>
      <c r="FM1673" s="24"/>
      <c r="FN1673" s="24"/>
      <c r="FO1673" s="24"/>
      <c r="FP1673" s="24"/>
      <c r="FQ1673" s="24"/>
      <c r="FR1673" s="24"/>
      <c r="FS1673" s="24"/>
      <c r="FT1673" s="24"/>
      <c r="FU1673" s="24"/>
      <c r="FV1673" s="24"/>
      <c r="FW1673" s="24"/>
      <c r="FX1673" s="24"/>
      <c r="FY1673" s="24"/>
      <c r="FZ1673" s="24"/>
      <c r="GA1673" s="24"/>
      <c r="GB1673" s="24"/>
      <c r="GC1673" s="24"/>
      <c r="GD1673" s="24"/>
      <c r="GE1673" s="24"/>
      <c r="GF1673" s="24"/>
      <c r="GG1673" s="24"/>
      <c r="GH1673" s="24"/>
      <c r="GI1673" s="24"/>
      <c r="GJ1673" s="24"/>
      <c r="GK1673" s="24"/>
      <c r="GL1673" s="24"/>
      <c r="GM1673" s="24"/>
      <c r="GN1673" s="24"/>
      <c r="GO1673" s="24"/>
      <c r="GP1673" s="24"/>
      <c r="GQ1673" s="24"/>
      <c r="GR1673" s="24"/>
      <c r="GS1673" s="24"/>
      <c r="GT1673" s="24"/>
      <c r="GU1673" s="24"/>
      <c r="GV1673" s="24"/>
      <c r="GW1673" s="24"/>
      <c r="GX1673" s="24"/>
      <c r="GY1673" s="24"/>
      <c r="GZ1673" s="24"/>
      <c r="HA1673" s="24"/>
      <c r="HB1673" s="24"/>
      <c r="HC1673" s="24"/>
      <c r="HD1673" s="24"/>
      <c r="HE1673" s="24"/>
      <c r="HF1673" s="24"/>
      <c r="HG1673" s="24"/>
    </row>
    <row r="1674" spans="1:215" ht="13.5" customHeight="1" x14ac:dyDescent="0.2">
      <c r="A1674" s="24"/>
      <c r="B1674" s="24"/>
      <c r="C1674" s="125"/>
      <c r="D1674" s="125"/>
      <c r="O1674" s="24"/>
      <c r="P1674" s="24"/>
      <c r="Q1674" s="125"/>
      <c r="R1674" s="24"/>
      <c r="S1674" s="108"/>
      <c r="T1674" s="108"/>
      <c r="U1674" s="108"/>
      <c r="V1674" s="108"/>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c r="BY1674" s="24"/>
      <c r="BZ1674" s="24"/>
      <c r="CA1674" s="24"/>
      <c r="CB1674" s="24"/>
      <c r="CC1674" s="24"/>
      <c r="CD1674" s="24"/>
      <c r="CE1674" s="24"/>
      <c r="CF1674" s="24"/>
      <c r="CG1674" s="24"/>
      <c r="CH1674" s="24"/>
      <c r="CI1674" s="24"/>
      <c r="CJ1674" s="24"/>
      <c r="CK1674" s="24"/>
      <c r="CL1674" s="24"/>
      <c r="CM1674" s="24"/>
      <c r="CN1674" s="24"/>
      <c r="CO1674" s="24"/>
      <c r="CP1674" s="24"/>
      <c r="CQ1674" s="24"/>
      <c r="CR1674" s="24"/>
      <c r="CS1674" s="24"/>
      <c r="CT1674" s="24"/>
      <c r="CU1674" s="24"/>
      <c r="CV1674" s="24"/>
      <c r="CW1674" s="24"/>
      <c r="CX1674" s="24"/>
      <c r="CY1674" s="24"/>
      <c r="CZ1674" s="24"/>
      <c r="DA1674" s="24"/>
      <c r="DB1674" s="24"/>
      <c r="DC1674" s="24"/>
      <c r="DD1674" s="24"/>
      <c r="DE1674" s="24"/>
      <c r="DF1674" s="24"/>
      <c r="DG1674" s="24"/>
      <c r="DH1674" s="24"/>
      <c r="DI1674" s="24"/>
      <c r="DJ1674" s="24"/>
      <c r="DK1674" s="24"/>
      <c r="DL1674" s="24"/>
      <c r="DM1674" s="24"/>
      <c r="DN1674" s="24"/>
      <c r="DO1674" s="24"/>
      <c r="DP1674" s="24"/>
      <c r="DQ1674" s="24"/>
      <c r="DR1674" s="24"/>
      <c r="DS1674" s="24"/>
      <c r="DT1674" s="24"/>
      <c r="DU1674" s="24"/>
      <c r="DV1674" s="24"/>
      <c r="DW1674" s="24"/>
      <c r="DX1674" s="24"/>
      <c r="DY1674" s="24"/>
      <c r="DZ1674" s="24"/>
      <c r="EA1674" s="24"/>
      <c r="EB1674" s="24"/>
      <c r="EC1674" s="24"/>
      <c r="ED1674" s="24"/>
      <c r="EE1674" s="24"/>
      <c r="EF1674" s="24"/>
      <c r="EG1674" s="24"/>
      <c r="EH1674" s="24"/>
      <c r="EI1674" s="24"/>
      <c r="EJ1674" s="24"/>
      <c r="EK1674" s="24"/>
      <c r="EL1674" s="24"/>
      <c r="EM1674" s="24"/>
      <c r="EN1674" s="24"/>
      <c r="EO1674" s="24"/>
      <c r="EP1674" s="24"/>
      <c r="EQ1674" s="24"/>
      <c r="ER1674" s="24"/>
      <c r="ES1674" s="24"/>
      <c r="ET1674" s="24"/>
      <c r="EU1674" s="24"/>
      <c r="EV1674" s="24"/>
      <c r="EW1674" s="24"/>
      <c r="EX1674" s="24"/>
      <c r="EY1674" s="24"/>
      <c r="EZ1674" s="24"/>
      <c r="FA1674" s="24"/>
      <c r="FB1674" s="24"/>
      <c r="FC1674" s="24"/>
      <c r="FD1674" s="24"/>
      <c r="FE1674" s="24"/>
      <c r="FF1674" s="24"/>
      <c r="FG1674" s="24"/>
      <c r="FH1674" s="24"/>
      <c r="FI1674" s="24"/>
      <c r="FJ1674" s="24"/>
      <c r="FK1674" s="24"/>
      <c r="FL1674" s="24"/>
      <c r="FM1674" s="24"/>
      <c r="FN1674" s="24"/>
      <c r="FO1674" s="24"/>
      <c r="FP1674" s="24"/>
      <c r="FQ1674" s="24"/>
      <c r="FR1674" s="24"/>
      <c r="FS1674" s="24"/>
      <c r="FT1674" s="24"/>
      <c r="FU1674" s="24"/>
      <c r="FV1674" s="24"/>
      <c r="FW1674" s="24"/>
      <c r="FX1674" s="24"/>
      <c r="FY1674" s="24"/>
      <c r="FZ1674" s="24"/>
      <c r="GA1674" s="24"/>
      <c r="GB1674" s="24"/>
      <c r="GC1674" s="24"/>
      <c r="GD1674" s="24"/>
      <c r="GE1674" s="24"/>
      <c r="GF1674" s="24"/>
      <c r="GG1674" s="24"/>
      <c r="GH1674" s="24"/>
      <c r="GI1674" s="24"/>
      <c r="GJ1674" s="24"/>
      <c r="GK1674" s="24"/>
      <c r="GL1674" s="24"/>
      <c r="GM1674" s="24"/>
      <c r="GN1674" s="24"/>
      <c r="GO1674" s="24"/>
      <c r="GP1674" s="24"/>
      <c r="GQ1674" s="24"/>
      <c r="GR1674" s="24"/>
      <c r="GS1674" s="24"/>
      <c r="GT1674" s="24"/>
      <c r="GU1674" s="24"/>
      <c r="GV1674" s="24"/>
      <c r="GW1674" s="24"/>
      <c r="GX1674" s="24"/>
      <c r="GY1674" s="24"/>
      <c r="GZ1674" s="24"/>
      <c r="HA1674" s="24"/>
      <c r="HB1674" s="24"/>
      <c r="HC1674" s="24"/>
      <c r="HD1674" s="24"/>
      <c r="HE1674" s="24"/>
      <c r="HF1674" s="24"/>
      <c r="HG1674" s="24"/>
    </row>
    <row r="1675" spans="1:215" ht="13.5" customHeight="1" x14ac:dyDescent="0.2">
      <c r="A1675" s="24"/>
      <c r="B1675" s="24"/>
      <c r="C1675" s="125"/>
      <c r="D1675" s="125"/>
      <c r="O1675" s="24"/>
      <c r="P1675" s="24"/>
      <c r="Q1675" s="125"/>
      <c r="R1675" s="24"/>
      <c r="S1675" s="108"/>
      <c r="T1675" s="108"/>
      <c r="U1675" s="108"/>
      <c r="V1675" s="108"/>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c r="BY1675" s="24"/>
      <c r="BZ1675" s="24"/>
      <c r="CA1675" s="24"/>
      <c r="CB1675" s="24"/>
      <c r="CC1675" s="24"/>
      <c r="CD1675" s="24"/>
      <c r="CE1675" s="24"/>
      <c r="CF1675" s="24"/>
      <c r="CG1675" s="24"/>
      <c r="CH1675" s="24"/>
      <c r="CI1675" s="24"/>
      <c r="CJ1675" s="24"/>
      <c r="CK1675" s="24"/>
      <c r="CL1675" s="24"/>
      <c r="CM1675" s="24"/>
      <c r="CN1675" s="24"/>
      <c r="CO1675" s="24"/>
      <c r="CP1675" s="24"/>
      <c r="CQ1675" s="24"/>
      <c r="CR1675" s="24"/>
      <c r="CS1675" s="24"/>
      <c r="CT1675" s="24"/>
      <c r="CU1675" s="24"/>
      <c r="CV1675" s="24"/>
      <c r="CW1675" s="24"/>
      <c r="CX1675" s="24"/>
      <c r="CY1675" s="24"/>
      <c r="CZ1675" s="24"/>
      <c r="DA1675" s="24"/>
      <c r="DB1675" s="24"/>
      <c r="DC1675" s="24"/>
      <c r="DD1675" s="24"/>
      <c r="DE1675" s="24"/>
      <c r="DF1675" s="24"/>
      <c r="DG1675" s="24"/>
      <c r="DH1675" s="24"/>
      <c r="DI1675" s="24"/>
      <c r="DJ1675" s="24"/>
      <c r="DK1675" s="24"/>
      <c r="DL1675" s="24"/>
      <c r="DM1675" s="24"/>
      <c r="DN1675" s="24"/>
      <c r="DO1675" s="24"/>
      <c r="DP1675" s="24"/>
      <c r="DQ1675" s="24"/>
      <c r="DR1675" s="24"/>
      <c r="DS1675" s="24"/>
      <c r="DT1675" s="24"/>
      <c r="DU1675" s="24"/>
      <c r="DV1675" s="24"/>
      <c r="DW1675" s="24"/>
      <c r="DX1675" s="24"/>
      <c r="DY1675" s="24"/>
      <c r="DZ1675" s="24"/>
      <c r="EA1675" s="24"/>
      <c r="EB1675" s="24"/>
      <c r="EC1675" s="24"/>
      <c r="ED1675" s="24"/>
      <c r="EE1675" s="24"/>
      <c r="EF1675" s="24"/>
      <c r="EG1675" s="24"/>
      <c r="EH1675" s="24"/>
      <c r="EI1675" s="24"/>
      <c r="EJ1675" s="24"/>
      <c r="EK1675" s="24"/>
      <c r="EL1675" s="24"/>
      <c r="EM1675" s="24"/>
      <c r="EN1675" s="24"/>
      <c r="EO1675" s="24"/>
      <c r="EP1675" s="24"/>
      <c r="EQ1675" s="24"/>
      <c r="ER1675" s="24"/>
      <c r="ES1675" s="24"/>
      <c r="ET1675" s="24"/>
      <c r="EU1675" s="24"/>
      <c r="EV1675" s="24"/>
      <c r="EW1675" s="24"/>
      <c r="EX1675" s="24"/>
      <c r="EY1675" s="24"/>
      <c r="EZ1675" s="24"/>
      <c r="FA1675" s="24"/>
      <c r="FB1675" s="24"/>
      <c r="FC1675" s="24"/>
      <c r="FD1675" s="24"/>
      <c r="FE1675" s="24"/>
      <c r="FF1675" s="24"/>
      <c r="FG1675" s="24"/>
      <c r="FH1675" s="24"/>
      <c r="FI1675" s="24"/>
      <c r="FJ1675" s="24"/>
      <c r="FK1675" s="24"/>
      <c r="FL1675" s="24"/>
      <c r="FM1675" s="24"/>
      <c r="FN1675" s="24"/>
      <c r="FO1675" s="24"/>
      <c r="FP1675" s="24"/>
      <c r="FQ1675" s="24"/>
      <c r="FR1675" s="24"/>
      <c r="FS1675" s="24"/>
      <c r="FT1675" s="24"/>
      <c r="FU1675" s="24"/>
      <c r="FV1675" s="24"/>
      <c r="FW1675" s="24"/>
      <c r="FX1675" s="24"/>
      <c r="FY1675" s="24"/>
      <c r="FZ1675" s="24"/>
      <c r="GA1675" s="24"/>
      <c r="GB1675" s="24"/>
      <c r="GC1675" s="24"/>
      <c r="GD1675" s="24"/>
      <c r="GE1675" s="24"/>
      <c r="GF1675" s="24"/>
      <c r="GG1675" s="24"/>
      <c r="GH1675" s="24"/>
      <c r="GI1675" s="24"/>
      <c r="GJ1675" s="24"/>
      <c r="GK1675" s="24"/>
      <c r="GL1675" s="24"/>
      <c r="GM1675" s="24"/>
      <c r="GN1675" s="24"/>
      <c r="GO1675" s="24"/>
      <c r="GP1675" s="24"/>
      <c r="GQ1675" s="24"/>
      <c r="GR1675" s="24"/>
      <c r="GS1675" s="24"/>
      <c r="GT1675" s="24"/>
      <c r="GU1675" s="24"/>
      <c r="GV1675" s="24"/>
      <c r="GW1675" s="24"/>
      <c r="GX1675" s="24"/>
      <c r="GY1675" s="24"/>
      <c r="GZ1675" s="24"/>
      <c r="HA1675" s="24"/>
      <c r="HB1675" s="24"/>
      <c r="HC1675" s="24"/>
      <c r="HD1675" s="24"/>
      <c r="HE1675" s="24"/>
      <c r="HF1675" s="24"/>
      <c r="HG1675" s="24"/>
    </row>
    <row r="1676" spans="1:215" ht="13.5" customHeight="1" x14ac:dyDescent="0.2">
      <c r="A1676" s="24"/>
      <c r="B1676" s="24"/>
      <c r="C1676" s="125"/>
      <c r="D1676" s="125"/>
      <c r="O1676" s="24"/>
      <c r="P1676" s="24"/>
      <c r="Q1676" s="125"/>
      <c r="R1676" s="24"/>
      <c r="S1676" s="108"/>
      <c r="T1676" s="108"/>
      <c r="U1676" s="108"/>
      <c r="V1676" s="108"/>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c r="BY1676" s="24"/>
      <c r="BZ1676" s="24"/>
      <c r="CA1676" s="24"/>
      <c r="CB1676" s="24"/>
      <c r="CC1676" s="24"/>
      <c r="CD1676" s="24"/>
      <c r="CE1676" s="24"/>
      <c r="CF1676" s="24"/>
      <c r="CG1676" s="24"/>
      <c r="CH1676" s="24"/>
      <c r="CI1676" s="24"/>
      <c r="CJ1676" s="24"/>
      <c r="CK1676" s="24"/>
      <c r="CL1676" s="24"/>
      <c r="CM1676" s="24"/>
      <c r="CN1676" s="24"/>
      <c r="CO1676" s="24"/>
      <c r="CP1676" s="24"/>
      <c r="CQ1676" s="24"/>
      <c r="CR1676" s="24"/>
      <c r="CS1676" s="24"/>
      <c r="CT1676" s="24"/>
      <c r="CU1676" s="24"/>
      <c r="CV1676" s="24"/>
      <c r="CW1676" s="24"/>
      <c r="CX1676" s="24"/>
      <c r="CY1676" s="24"/>
      <c r="CZ1676" s="24"/>
      <c r="DA1676" s="24"/>
      <c r="DB1676" s="24"/>
      <c r="DC1676" s="24"/>
      <c r="DD1676" s="24"/>
      <c r="DE1676" s="24"/>
      <c r="DF1676" s="24"/>
      <c r="DG1676" s="24"/>
      <c r="DH1676" s="24"/>
      <c r="DI1676" s="24"/>
      <c r="DJ1676" s="24"/>
      <c r="DK1676" s="24"/>
      <c r="DL1676" s="24"/>
      <c r="DM1676" s="24"/>
      <c r="DN1676" s="24"/>
      <c r="DO1676" s="24"/>
      <c r="DP1676" s="24"/>
      <c r="DQ1676" s="24"/>
      <c r="DR1676" s="24"/>
      <c r="DS1676" s="24"/>
      <c r="DT1676" s="24"/>
      <c r="DU1676" s="24"/>
      <c r="DV1676" s="24"/>
      <c r="DW1676" s="24"/>
      <c r="DX1676" s="24"/>
      <c r="DY1676" s="24"/>
      <c r="DZ1676" s="24"/>
      <c r="EA1676" s="24"/>
      <c r="EB1676" s="24"/>
      <c r="EC1676" s="24"/>
      <c r="ED1676" s="24"/>
      <c r="EE1676" s="24"/>
      <c r="EF1676" s="24"/>
      <c r="EG1676" s="24"/>
      <c r="EH1676" s="24"/>
      <c r="EI1676" s="24"/>
      <c r="EJ1676" s="24"/>
      <c r="EK1676" s="24"/>
      <c r="EL1676" s="24"/>
      <c r="EM1676" s="24"/>
      <c r="EN1676" s="24"/>
      <c r="EO1676" s="24"/>
      <c r="EP1676" s="24"/>
      <c r="EQ1676" s="24"/>
      <c r="ER1676" s="24"/>
      <c r="ES1676" s="24"/>
      <c r="ET1676" s="24"/>
      <c r="EU1676" s="24"/>
      <c r="EV1676" s="24"/>
      <c r="EW1676" s="24"/>
      <c r="EX1676" s="24"/>
      <c r="EY1676" s="24"/>
      <c r="EZ1676" s="24"/>
      <c r="FA1676" s="24"/>
      <c r="FB1676" s="24"/>
      <c r="FC1676" s="24"/>
      <c r="FD1676" s="24"/>
      <c r="FE1676" s="24"/>
      <c r="FF1676" s="24"/>
      <c r="FG1676" s="24"/>
      <c r="FH1676" s="24"/>
      <c r="FI1676" s="24"/>
      <c r="FJ1676" s="24"/>
      <c r="FK1676" s="24"/>
      <c r="FL1676" s="24"/>
      <c r="FM1676" s="24"/>
      <c r="FN1676" s="24"/>
      <c r="FO1676" s="24"/>
      <c r="FP1676" s="24"/>
      <c r="FQ1676" s="24"/>
      <c r="FR1676" s="24"/>
      <c r="FS1676" s="24"/>
      <c r="FT1676" s="24"/>
      <c r="FU1676" s="24"/>
      <c r="FV1676" s="24"/>
      <c r="FW1676" s="24"/>
      <c r="FX1676" s="24"/>
      <c r="FY1676" s="24"/>
      <c r="FZ1676" s="24"/>
      <c r="GA1676" s="24"/>
      <c r="GB1676" s="24"/>
      <c r="GC1676" s="24"/>
      <c r="GD1676" s="24"/>
      <c r="GE1676" s="24"/>
      <c r="GF1676" s="24"/>
      <c r="GG1676" s="24"/>
      <c r="GH1676" s="24"/>
      <c r="GI1676" s="24"/>
      <c r="GJ1676" s="24"/>
      <c r="GK1676" s="24"/>
      <c r="GL1676" s="24"/>
      <c r="GM1676" s="24"/>
      <c r="GN1676" s="24"/>
      <c r="GO1676" s="24"/>
      <c r="GP1676" s="24"/>
      <c r="GQ1676" s="24"/>
      <c r="GR1676" s="24"/>
      <c r="GS1676" s="24"/>
      <c r="GT1676" s="24"/>
      <c r="GU1676" s="24"/>
      <c r="GV1676" s="24"/>
      <c r="GW1676" s="24"/>
      <c r="GX1676" s="24"/>
      <c r="GY1676" s="24"/>
      <c r="GZ1676" s="24"/>
      <c r="HA1676" s="24"/>
      <c r="HB1676" s="24"/>
      <c r="HC1676" s="24"/>
      <c r="HD1676" s="24"/>
      <c r="HE1676" s="24"/>
      <c r="HF1676" s="24"/>
      <c r="HG1676" s="24"/>
    </row>
    <row r="1677" spans="1:215" ht="13.5" customHeight="1" x14ac:dyDescent="0.2">
      <c r="A1677" s="24"/>
      <c r="B1677" s="24"/>
      <c r="C1677" s="125"/>
      <c r="D1677" s="125"/>
      <c r="O1677" s="24"/>
      <c r="P1677" s="24"/>
      <c r="Q1677" s="125"/>
      <c r="R1677" s="24"/>
      <c r="S1677" s="108"/>
      <c r="T1677" s="108"/>
      <c r="U1677" s="108"/>
      <c r="V1677" s="108"/>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c r="BY1677" s="24"/>
      <c r="BZ1677" s="24"/>
      <c r="CA1677" s="24"/>
      <c r="CB1677" s="24"/>
      <c r="CC1677" s="24"/>
      <c r="CD1677" s="24"/>
      <c r="CE1677" s="24"/>
      <c r="CF1677" s="24"/>
      <c r="CG1677" s="24"/>
      <c r="CH1677" s="24"/>
      <c r="CI1677" s="24"/>
      <c r="CJ1677" s="24"/>
      <c r="CK1677" s="24"/>
      <c r="CL1677" s="24"/>
      <c r="CM1677" s="24"/>
      <c r="CN1677" s="24"/>
      <c r="CO1677" s="24"/>
      <c r="CP1677" s="24"/>
      <c r="CQ1677" s="24"/>
      <c r="CR1677" s="24"/>
      <c r="CS1677" s="24"/>
      <c r="CT1677" s="24"/>
      <c r="CU1677" s="24"/>
      <c r="CV1677" s="24"/>
      <c r="CW1677" s="24"/>
      <c r="CX1677" s="24"/>
      <c r="CY1677" s="24"/>
      <c r="CZ1677" s="24"/>
      <c r="DA1677" s="24"/>
      <c r="DB1677" s="24"/>
      <c r="DC1677" s="24"/>
      <c r="DD1677" s="24"/>
      <c r="DE1677" s="24"/>
      <c r="DF1677" s="24"/>
      <c r="DG1677" s="24"/>
      <c r="DH1677" s="24"/>
      <c r="DI1677" s="24"/>
      <c r="DJ1677" s="24"/>
      <c r="DK1677" s="24"/>
      <c r="DL1677" s="24"/>
      <c r="DM1677" s="24"/>
      <c r="DN1677" s="24"/>
      <c r="DO1677" s="24"/>
      <c r="DP1677" s="24"/>
      <c r="DQ1677" s="24"/>
      <c r="DR1677" s="24"/>
      <c r="DS1677" s="24"/>
      <c r="DT1677" s="24"/>
      <c r="DU1677" s="24"/>
      <c r="DV1677" s="24"/>
      <c r="DW1677" s="24"/>
      <c r="DX1677" s="24"/>
      <c r="DY1677" s="24"/>
      <c r="DZ1677" s="24"/>
      <c r="EA1677" s="24"/>
      <c r="EB1677" s="24"/>
      <c r="EC1677" s="24"/>
      <c r="ED1677" s="24"/>
      <c r="EE1677" s="24"/>
      <c r="EF1677" s="24"/>
      <c r="EG1677" s="24"/>
      <c r="EH1677" s="24"/>
      <c r="EI1677" s="24"/>
      <c r="EJ1677" s="24"/>
      <c r="EK1677" s="24"/>
      <c r="EL1677" s="24"/>
      <c r="EM1677" s="24"/>
      <c r="EN1677" s="24"/>
      <c r="EO1677" s="24"/>
      <c r="EP1677" s="24"/>
      <c r="EQ1677" s="24"/>
      <c r="ER1677" s="24"/>
      <c r="ES1677" s="24"/>
      <c r="ET1677" s="24"/>
      <c r="EU1677" s="24"/>
      <c r="EV1677" s="24"/>
      <c r="EW1677" s="24"/>
      <c r="EX1677" s="24"/>
      <c r="EY1677" s="24"/>
      <c r="EZ1677" s="24"/>
      <c r="FA1677" s="24"/>
      <c r="FB1677" s="24"/>
      <c r="FC1677" s="24"/>
      <c r="FD1677" s="24"/>
      <c r="FE1677" s="24"/>
      <c r="FF1677" s="24"/>
      <c r="FG1677" s="24"/>
      <c r="FH1677" s="24"/>
      <c r="FI1677" s="24"/>
      <c r="FJ1677" s="24"/>
      <c r="FK1677" s="24"/>
      <c r="FL1677" s="24"/>
      <c r="FM1677" s="24"/>
      <c r="FN1677" s="24"/>
      <c r="FO1677" s="24"/>
      <c r="FP1677" s="24"/>
      <c r="FQ1677" s="24"/>
      <c r="FR1677" s="24"/>
      <c r="FS1677" s="24"/>
      <c r="FT1677" s="24"/>
      <c r="FU1677" s="24"/>
      <c r="FV1677" s="24"/>
      <c r="FW1677" s="24"/>
      <c r="FX1677" s="24"/>
      <c r="FY1677" s="24"/>
      <c r="FZ1677" s="24"/>
      <c r="GA1677" s="24"/>
      <c r="GB1677" s="24"/>
      <c r="GC1677" s="24"/>
      <c r="GD1677" s="24"/>
      <c r="GE1677" s="24"/>
      <c r="GF1677" s="24"/>
      <c r="GG1677" s="24"/>
      <c r="GH1677" s="24"/>
      <c r="GI1677" s="24"/>
      <c r="GJ1677" s="24"/>
      <c r="GK1677" s="24"/>
      <c r="GL1677" s="24"/>
      <c r="GM1677" s="24"/>
      <c r="GN1677" s="24"/>
      <c r="GO1677" s="24"/>
      <c r="GP1677" s="24"/>
      <c r="GQ1677" s="24"/>
      <c r="GR1677" s="24"/>
      <c r="GS1677" s="24"/>
      <c r="GT1677" s="24"/>
      <c r="GU1677" s="24"/>
      <c r="GV1677" s="24"/>
      <c r="GW1677" s="24"/>
      <c r="GX1677" s="24"/>
      <c r="GY1677" s="24"/>
      <c r="GZ1677" s="24"/>
      <c r="HA1677" s="24"/>
      <c r="HB1677" s="24"/>
      <c r="HC1677" s="24"/>
      <c r="HD1677" s="24"/>
      <c r="HE1677" s="24"/>
      <c r="HF1677" s="24"/>
      <c r="HG1677" s="24"/>
    </row>
    <row r="1678" spans="1:215" ht="13.5" customHeight="1" x14ac:dyDescent="0.2">
      <c r="A1678" s="24"/>
      <c r="B1678" s="24"/>
      <c r="C1678" s="125"/>
      <c r="D1678" s="125"/>
      <c r="O1678" s="24"/>
      <c r="P1678" s="24"/>
      <c r="Q1678" s="125"/>
      <c r="R1678" s="24"/>
      <c r="S1678" s="108"/>
      <c r="T1678" s="108"/>
      <c r="U1678" s="108"/>
      <c r="V1678" s="108"/>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c r="CA1678" s="24"/>
      <c r="CB1678" s="24"/>
      <c r="CC1678" s="24"/>
      <c r="CD1678" s="24"/>
      <c r="CE1678" s="24"/>
      <c r="CF1678" s="24"/>
      <c r="CG1678" s="24"/>
      <c r="CH1678" s="24"/>
      <c r="CI1678" s="24"/>
      <c r="CJ1678" s="24"/>
      <c r="CK1678" s="24"/>
      <c r="CL1678" s="24"/>
      <c r="CM1678" s="24"/>
      <c r="CN1678" s="24"/>
      <c r="CO1678" s="24"/>
      <c r="CP1678" s="24"/>
      <c r="CQ1678" s="24"/>
      <c r="CR1678" s="24"/>
      <c r="CS1678" s="24"/>
      <c r="CT1678" s="24"/>
      <c r="CU1678" s="24"/>
      <c r="CV1678" s="24"/>
      <c r="CW1678" s="24"/>
      <c r="CX1678" s="24"/>
      <c r="CY1678" s="24"/>
      <c r="CZ1678" s="24"/>
      <c r="DA1678" s="24"/>
      <c r="DB1678" s="24"/>
      <c r="DC1678" s="24"/>
      <c r="DD1678" s="24"/>
      <c r="DE1678" s="24"/>
      <c r="DF1678" s="24"/>
      <c r="DG1678" s="24"/>
      <c r="DH1678" s="24"/>
      <c r="DI1678" s="24"/>
      <c r="DJ1678" s="24"/>
      <c r="DK1678" s="24"/>
      <c r="DL1678" s="24"/>
      <c r="DM1678" s="24"/>
      <c r="DN1678" s="24"/>
      <c r="DO1678" s="24"/>
      <c r="DP1678" s="24"/>
      <c r="DQ1678" s="24"/>
      <c r="DR1678" s="24"/>
      <c r="DS1678" s="24"/>
      <c r="DT1678" s="24"/>
      <c r="DU1678" s="24"/>
      <c r="DV1678" s="24"/>
      <c r="DW1678" s="24"/>
      <c r="DX1678" s="24"/>
      <c r="DY1678" s="24"/>
      <c r="DZ1678" s="24"/>
      <c r="EA1678" s="24"/>
      <c r="EB1678" s="24"/>
      <c r="EC1678" s="24"/>
      <c r="ED1678" s="24"/>
      <c r="EE1678" s="24"/>
      <c r="EF1678" s="24"/>
      <c r="EG1678" s="24"/>
      <c r="EH1678" s="24"/>
      <c r="EI1678" s="24"/>
      <c r="EJ1678" s="24"/>
      <c r="EK1678" s="24"/>
      <c r="EL1678" s="24"/>
      <c r="EM1678" s="24"/>
      <c r="EN1678" s="24"/>
      <c r="EO1678" s="24"/>
      <c r="EP1678" s="24"/>
      <c r="EQ1678" s="24"/>
      <c r="ER1678" s="24"/>
      <c r="ES1678" s="24"/>
      <c r="ET1678" s="24"/>
      <c r="EU1678" s="24"/>
      <c r="EV1678" s="24"/>
      <c r="EW1678" s="24"/>
      <c r="EX1678" s="24"/>
      <c r="EY1678" s="24"/>
      <c r="EZ1678" s="24"/>
      <c r="FA1678" s="24"/>
      <c r="FB1678" s="24"/>
      <c r="FC1678" s="24"/>
      <c r="FD1678" s="24"/>
      <c r="FE1678" s="24"/>
      <c r="FF1678" s="24"/>
      <c r="FG1678" s="24"/>
      <c r="FH1678" s="24"/>
      <c r="FI1678" s="24"/>
      <c r="FJ1678" s="24"/>
      <c r="FK1678" s="24"/>
      <c r="FL1678" s="24"/>
      <c r="FM1678" s="24"/>
      <c r="FN1678" s="24"/>
      <c r="FO1678" s="24"/>
      <c r="FP1678" s="24"/>
      <c r="FQ1678" s="24"/>
      <c r="FR1678" s="24"/>
      <c r="FS1678" s="24"/>
      <c r="FT1678" s="24"/>
      <c r="FU1678" s="24"/>
      <c r="FV1678" s="24"/>
      <c r="FW1678" s="24"/>
      <c r="FX1678" s="24"/>
      <c r="FY1678" s="24"/>
      <c r="FZ1678" s="24"/>
      <c r="GA1678" s="24"/>
      <c r="GB1678" s="24"/>
      <c r="GC1678" s="24"/>
      <c r="GD1678" s="24"/>
      <c r="GE1678" s="24"/>
      <c r="GF1678" s="24"/>
      <c r="GG1678" s="24"/>
      <c r="GH1678" s="24"/>
      <c r="GI1678" s="24"/>
      <c r="GJ1678" s="24"/>
      <c r="GK1678" s="24"/>
      <c r="GL1678" s="24"/>
      <c r="GM1678" s="24"/>
      <c r="GN1678" s="24"/>
      <c r="GO1678" s="24"/>
      <c r="GP1678" s="24"/>
      <c r="GQ1678" s="24"/>
      <c r="GR1678" s="24"/>
      <c r="GS1678" s="24"/>
      <c r="GT1678" s="24"/>
      <c r="GU1678" s="24"/>
      <c r="GV1678" s="24"/>
      <c r="GW1678" s="24"/>
      <c r="GX1678" s="24"/>
      <c r="GY1678" s="24"/>
      <c r="GZ1678" s="24"/>
      <c r="HA1678" s="24"/>
      <c r="HB1678" s="24"/>
      <c r="HC1678" s="24"/>
      <c r="HD1678" s="24"/>
      <c r="HE1678" s="24"/>
      <c r="HF1678" s="24"/>
      <c r="HG1678" s="24"/>
    </row>
    <row r="1679" spans="1:215" ht="13.5" customHeight="1" x14ac:dyDescent="0.2">
      <c r="A1679" s="24"/>
      <c r="B1679" s="24"/>
      <c r="C1679" s="125"/>
      <c r="D1679" s="125"/>
      <c r="O1679" s="24"/>
      <c r="P1679" s="24"/>
      <c r="Q1679" s="125"/>
      <c r="R1679" s="24"/>
      <c r="S1679" s="108"/>
      <c r="T1679" s="108"/>
      <c r="U1679" s="108"/>
      <c r="V1679" s="108"/>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c r="BY1679" s="24"/>
      <c r="BZ1679" s="24"/>
      <c r="CA1679" s="24"/>
      <c r="CB1679" s="24"/>
      <c r="CC1679" s="24"/>
      <c r="CD1679" s="24"/>
      <c r="CE1679" s="24"/>
      <c r="CF1679" s="24"/>
      <c r="CG1679" s="24"/>
      <c r="CH1679" s="24"/>
      <c r="CI1679" s="24"/>
      <c r="CJ1679" s="24"/>
      <c r="CK1679" s="24"/>
      <c r="CL1679" s="24"/>
      <c r="CM1679" s="24"/>
      <c r="CN1679" s="24"/>
      <c r="CO1679" s="24"/>
      <c r="CP1679" s="24"/>
      <c r="CQ1679" s="24"/>
      <c r="CR1679" s="24"/>
      <c r="CS1679" s="24"/>
      <c r="CT1679" s="24"/>
      <c r="CU1679" s="24"/>
      <c r="CV1679" s="24"/>
      <c r="CW1679" s="24"/>
      <c r="CX1679" s="24"/>
      <c r="CY1679" s="24"/>
      <c r="CZ1679" s="24"/>
      <c r="DA1679" s="24"/>
      <c r="DB1679" s="24"/>
      <c r="DC1679" s="24"/>
      <c r="DD1679" s="24"/>
      <c r="DE1679" s="24"/>
      <c r="DF1679" s="24"/>
      <c r="DG1679" s="24"/>
      <c r="DH1679" s="24"/>
      <c r="DI1679" s="24"/>
      <c r="DJ1679" s="24"/>
      <c r="DK1679" s="24"/>
      <c r="DL1679" s="24"/>
      <c r="DM1679" s="24"/>
      <c r="DN1679" s="24"/>
      <c r="DO1679" s="24"/>
      <c r="DP1679" s="24"/>
      <c r="DQ1679" s="24"/>
      <c r="DR1679" s="24"/>
      <c r="DS1679" s="24"/>
      <c r="DT1679" s="24"/>
      <c r="DU1679" s="24"/>
      <c r="DV1679" s="24"/>
      <c r="DW1679" s="24"/>
      <c r="DX1679" s="24"/>
      <c r="DY1679" s="24"/>
      <c r="DZ1679" s="24"/>
      <c r="EA1679" s="24"/>
      <c r="EB1679" s="24"/>
      <c r="EC1679" s="24"/>
      <c r="ED1679" s="24"/>
      <c r="EE1679" s="24"/>
      <c r="EF1679" s="24"/>
      <c r="EG1679" s="24"/>
      <c r="EH1679" s="24"/>
      <c r="EI1679" s="24"/>
      <c r="EJ1679" s="24"/>
      <c r="EK1679" s="24"/>
      <c r="EL1679" s="24"/>
      <c r="EM1679" s="24"/>
      <c r="EN1679" s="24"/>
      <c r="EO1679" s="24"/>
      <c r="EP1679" s="24"/>
      <c r="EQ1679" s="24"/>
      <c r="ER1679" s="24"/>
      <c r="ES1679" s="24"/>
      <c r="ET1679" s="24"/>
      <c r="EU1679" s="24"/>
      <c r="EV1679" s="24"/>
      <c r="EW1679" s="24"/>
      <c r="EX1679" s="24"/>
      <c r="EY1679" s="24"/>
      <c r="EZ1679" s="24"/>
      <c r="FA1679" s="24"/>
      <c r="FB1679" s="24"/>
      <c r="FC1679" s="24"/>
      <c r="FD1679" s="24"/>
      <c r="FE1679" s="24"/>
      <c r="FF1679" s="24"/>
      <c r="FG1679" s="24"/>
      <c r="FH1679" s="24"/>
      <c r="FI1679" s="24"/>
      <c r="FJ1679" s="24"/>
      <c r="FK1679" s="24"/>
      <c r="FL1679" s="24"/>
      <c r="FM1679" s="24"/>
      <c r="FN1679" s="24"/>
      <c r="FO1679" s="24"/>
      <c r="FP1679" s="24"/>
      <c r="FQ1679" s="24"/>
      <c r="FR1679" s="24"/>
      <c r="FS1679" s="24"/>
      <c r="FT1679" s="24"/>
      <c r="FU1679" s="24"/>
      <c r="FV1679" s="24"/>
      <c r="FW1679" s="24"/>
      <c r="FX1679" s="24"/>
      <c r="FY1679" s="24"/>
      <c r="FZ1679" s="24"/>
      <c r="GA1679" s="24"/>
      <c r="GB1679" s="24"/>
      <c r="GC1679" s="24"/>
      <c r="GD1679" s="24"/>
      <c r="GE1679" s="24"/>
      <c r="GF1679" s="24"/>
      <c r="GG1679" s="24"/>
      <c r="GH1679" s="24"/>
      <c r="GI1679" s="24"/>
      <c r="GJ1679" s="24"/>
      <c r="GK1679" s="24"/>
      <c r="GL1679" s="24"/>
      <c r="GM1679" s="24"/>
      <c r="GN1679" s="24"/>
      <c r="GO1679" s="24"/>
      <c r="GP1679" s="24"/>
      <c r="GQ1679" s="24"/>
      <c r="GR1679" s="24"/>
      <c r="GS1679" s="24"/>
      <c r="GT1679" s="24"/>
      <c r="GU1679" s="24"/>
      <c r="GV1679" s="24"/>
      <c r="GW1679" s="24"/>
      <c r="GX1679" s="24"/>
      <c r="GY1679" s="24"/>
      <c r="GZ1679" s="24"/>
      <c r="HA1679" s="24"/>
      <c r="HB1679" s="24"/>
      <c r="HC1679" s="24"/>
      <c r="HD1679" s="24"/>
      <c r="HE1679" s="24"/>
      <c r="HF1679" s="24"/>
      <c r="HG1679" s="24"/>
    </row>
    <row r="1680" spans="1:215" ht="13.5" customHeight="1" x14ac:dyDescent="0.2">
      <c r="A1680" s="24"/>
      <c r="B1680" s="24"/>
      <c r="C1680" s="125"/>
      <c r="D1680" s="125"/>
      <c r="O1680" s="24"/>
      <c r="P1680" s="24"/>
      <c r="Q1680" s="125"/>
      <c r="R1680" s="24"/>
      <c r="S1680" s="108"/>
      <c r="T1680" s="108"/>
      <c r="U1680" s="108"/>
      <c r="V1680" s="108"/>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c r="BY1680" s="24"/>
      <c r="BZ1680" s="24"/>
      <c r="CA1680" s="24"/>
      <c r="CB1680" s="24"/>
      <c r="CC1680" s="24"/>
      <c r="CD1680" s="24"/>
      <c r="CE1680" s="24"/>
      <c r="CF1680" s="24"/>
      <c r="CG1680" s="24"/>
      <c r="CH1680" s="24"/>
      <c r="CI1680" s="24"/>
      <c r="CJ1680" s="24"/>
      <c r="CK1680" s="24"/>
      <c r="CL1680" s="24"/>
      <c r="CM1680" s="24"/>
      <c r="CN1680" s="24"/>
      <c r="CO1680" s="24"/>
      <c r="CP1680" s="24"/>
      <c r="CQ1680" s="24"/>
      <c r="CR1680" s="24"/>
      <c r="CS1680" s="24"/>
      <c r="CT1680" s="24"/>
      <c r="CU1680" s="24"/>
      <c r="CV1680" s="24"/>
      <c r="CW1680" s="24"/>
      <c r="CX1680" s="24"/>
      <c r="CY1680" s="24"/>
      <c r="CZ1680" s="24"/>
      <c r="DA1680" s="24"/>
      <c r="DB1680" s="24"/>
      <c r="DC1680" s="24"/>
      <c r="DD1680" s="24"/>
      <c r="DE1680" s="24"/>
      <c r="DF1680" s="24"/>
      <c r="DG1680" s="24"/>
      <c r="DH1680" s="24"/>
      <c r="DI1680" s="24"/>
      <c r="DJ1680" s="24"/>
      <c r="DK1680" s="24"/>
      <c r="DL1680" s="24"/>
      <c r="DM1680" s="24"/>
      <c r="DN1680" s="24"/>
      <c r="DO1680" s="24"/>
      <c r="DP1680" s="24"/>
      <c r="DQ1680" s="24"/>
      <c r="DR1680" s="24"/>
      <c r="DS1680" s="24"/>
      <c r="DT1680" s="24"/>
      <c r="DU1680" s="24"/>
      <c r="DV1680" s="24"/>
      <c r="DW1680" s="24"/>
      <c r="DX1680" s="24"/>
      <c r="DY1680" s="24"/>
      <c r="DZ1680" s="24"/>
      <c r="EA1680" s="24"/>
      <c r="EB1680" s="24"/>
      <c r="EC1680" s="24"/>
      <c r="ED1680" s="24"/>
      <c r="EE1680" s="24"/>
      <c r="EF1680" s="24"/>
      <c r="EG1680" s="24"/>
      <c r="EH1680" s="24"/>
      <c r="EI1680" s="24"/>
      <c r="EJ1680" s="24"/>
      <c r="EK1680" s="24"/>
      <c r="EL1680" s="24"/>
      <c r="EM1680" s="24"/>
      <c r="EN1680" s="24"/>
      <c r="EO1680" s="24"/>
      <c r="EP1680" s="24"/>
      <c r="EQ1680" s="24"/>
      <c r="ER1680" s="24"/>
      <c r="ES1680" s="24"/>
      <c r="ET1680" s="24"/>
      <c r="EU1680" s="24"/>
      <c r="EV1680" s="24"/>
      <c r="EW1680" s="24"/>
      <c r="EX1680" s="24"/>
      <c r="EY1680" s="24"/>
      <c r="EZ1680" s="24"/>
      <c r="FA1680" s="24"/>
      <c r="FB1680" s="24"/>
      <c r="FC1680" s="24"/>
      <c r="FD1680" s="24"/>
      <c r="FE1680" s="24"/>
      <c r="FF1680" s="24"/>
      <c r="FG1680" s="24"/>
      <c r="FH1680" s="24"/>
      <c r="FI1680" s="24"/>
      <c r="FJ1680" s="24"/>
      <c r="FK1680" s="24"/>
      <c r="FL1680" s="24"/>
      <c r="FM1680" s="24"/>
      <c r="FN1680" s="24"/>
      <c r="FO1680" s="24"/>
      <c r="FP1680" s="24"/>
      <c r="FQ1680" s="24"/>
      <c r="FR1680" s="24"/>
      <c r="FS1680" s="24"/>
      <c r="FT1680" s="24"/>
      <c r="FU1680" s="24"/>
      <c r="FV1680" s="24"/>
      <c r="FW1680" s="24"/>
      <c r="FX1680" s="24"/>
      <c r="FY1680" s="24"/>
      <c r="FZ1680" s="24"/>
      <c r="GA1680" s="24"/>
      <c r="GB1680" s="24"/>
      <c r="GC1680" s="24"/>
      <c r="GD1680" s="24"/>
      <c r="GE1680" s="24"/>
      <c r="GF1680" s="24"/>
      <c r="GG1680" s="24"/>
      <c r="GH1680" s="24"/>
      <c r="GI1680" s="24"/>
      <c r="GJ1680" s="24"/>
      <c r="GK1680" s="24"/>
      <c r="GL1680" s="24"/>
      <c r="GM1680" s="24"/>
      <c r="GN1680" s="24"/>
      <c r="GO1680" s="24"/>
      <c r="GP1680" s="24"/>
      <c r="GQ1680" s="24"/>
      <c r="GR1680" s="24"/>
      <c r="GS1680" s="24"/>
      <c r="GT1680" s="24"/>
      <c r="GU1680" s="24"/>
      <c r="GV1680" s="24"/>
      <c r="GW1680" s="24"/>
      <c r="GX1680" s="24"/>
      <c r="GY1680" s="24"/>
      <c r="GZ1680" s="24"/>
      <c r="HA1680" s="24"/>
      <c r="HB1680" s="24"/>
      <c r="HC1680" s="24"/>
      <c r="HD1680" s="24"/>
      <c r="HE1680" s="24"/>
      <c r="HF1680" s="24"/>
      <c r="HG1680" s="24"/>
    </row>
    <row r="1681" spans="1:215" ht="13.5" customHeight="1" x14ac:dyDescent="0.2">
      <c r="A1681" s="24"/>
      <c r="B1681" s="24"/>
      <c r="C1681" s="125"/>
      <c r="D1681" s="125"/>
      <c r="O1681" s="24"/>
      <c r="P1681" s="24"/>
      <c r="Q1681" s="125"/>
      <c r="R1681" s="24"/>
      <c r="S1681" s="108"/>
      <c r="T1681" s="108"/>
      <c r="U1681" s="108"/>
      <c r="V1681" s="108"/>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c r="BY1681" s="24"/>
      <c r="BZ1681" s="24"/>
      <c r="CA1681" s="24"/>
      <c r="CB1681" s="24"/>
      <c r="CC1681" s="24"/>
      <c r="CD1681" s="24"/>
      <c r="CE1681" s="24"/>
      <c r="CF1681" s="24"/>
      <c r="CG1681" s="24"/>
      <c r="CH1681" s="24"/>
      <c r="CI1681" s="24"/>
      <c r="CJ1681" s="24"/>
      <c r="CK1681" s="24"/>
      <c r="CL1681" s="24"/>
      <c r="CM1681" s="24"/>
      <c r="CN1681" s="24"/>
      <c r="CO1681" s="24"/>
      <c r="CP1681" s="24"/>
      <c r="CQ1681" s="24"/>
      <c r="CR1681" s="24"/>
      <c r="CS1681" s="24"/>
      <c r="CT1681" s="24"/>
      <c r="CU1681" s="24"/>
      <c r="CV1681" s="24"/>
      <c r="CW1681" s="24"/>
      <c r="CX1681" s="24"/>
      <c r="CY1681" s="24"/>
      <c r="CZ1681" s="24"/>
      <c r="DA1681" s="24"/>
      <c r="DB1681" s="24"/>
      <c r="DC1681" s="24"/>
      <c r="DD1681" s="24"/>
      <c r="DE1681" s="24"/>
      <c r="DF1681" s="24"/>
      <c r="DG1681" s="24"/>
      <c r="DH1681" s="24"/>
      <c r="DI1681" s="24"/>
      <c r="DJ1681" s="24"/>
      <c r="DK1681" s="24"/>
      <c r="DL1681" s="24"/>
      <c r="DM1681" s="24"/>
      <c r="DN1681" s="24"/>
      <c r="DO1681" s="24"/>
      <c r="DP1681" s="24"/>
      <c r="DQ1681" s="24"/>
      <c r="DR1681" s="24"/>
      <c r="DS1681" s="24"/>
      <c r="DT1681" s="24"/>
      <c r="DU1681" s="24"/>
      <c r="DV1681" s="24"/>
      <c r="DW1681" s="24"/>
      <c r="DX1681" s="24"/>
      <c r="DY1681" s="24"/>
      <c r="DZ1681" s="24"/>
      <c r="EA1681" s="24"/>
      <c r="EB1681" s="24"/>
      <c r="EC1681" s="24"/>
      <c r="ED1681" s="24"/>
      <c r="EE1681" s="24"/>
      <c r="EF1681" s="24"/>
      <c r="EG1681" s="24"/>
      <c r="EH1681" s="24"/>
      <c r="EI1681" s="24"/>
      <c r="EJ1681" s="24"/>
      <c r="EK1681" s="24"/>
      <c r="EL1681" s="24"/>
      <c r="EM1681" s="24"/>
      <c r="EN1681" s="24"/>
      <c r="EO1681" s="24"/>
      <c r="EP1681" s="24"/>
      <c r="EQ1681" s="24"/>
      <c r="ER1681" s="24"/>
      <c r="ES1681" s="24"/>
      <c r="ET1681" s="24"/>
      <c r="EU1681" s="24"/>
      <c r="EV1681" s="24"/>
      <c r="EW1681" s="24"/>
      <c r="EX1681" s="24"/>
      <c r="EY1681" s="24"/>
      <c r="EZ1681" s="24"/>
      <c r="FA1681" s="24"/>
      <c r="FB1681" s="24"/>
      <c r="FC1681" s="24"/>
      <c r="FD1681" s="24"/>
      <c r="FE1681" s="24"/>
      <c r="FF1681" s="24"/>
      <c r="FG1681" s="24"/>
      <c r="FH1681" s="24"/>
      <c r="FI1681" s="24"/>
      <c r="FJ1681" s="24"/>
      <c r="FK1681" s="24"/>
      <c r="FL1681" s="24"/>
      <c r="FM1681" s="24"/>
      <c r="FN1681" s="24"/>
      <c r="FO1681" s="24"/>
      <c r="FP1681" s="24"/>
      <c r="FQ1681" s="24"/>
      <c r="FR1681" s="24"/>
      <c r="FS1681" s="24"/>
      <c r="FT1681" s="24"/>
      <c r="FU1681" s="24"/>
      <c r="FV1681" s="24"/>
      <c r="FW1681" s="24"/>
      <c r="FX1681" s="24"/>
      <c r="FY1681" s="24"/>
      <c r="FZ1681" s="24"/>
      <c r="GA1681" s="24"/>
      <c r="GB1681" s="24"/>
      <c r="GC1681" s="24"/>
      <c r="GD1681" s="24"/>
      <c r="GE1681" s="24"/>
      <c r="GF1681" s="24"/>
      <c r="GG1681" s="24"/>
      <c r="GH1681" s="24"/>
      <c r="GI1681" s="24"/>
      <c r="GJ1681" s="24"/>
      <c r="GK1681" s="24"/>
      <c r="GL1681" s="24"/>
      <c r="GM1681" s="24"/>
      <c r="GN1681" s="24"/>
      <c r="GO1681" s="24"/>
      <c r="GP1681" s="24"/>
      <c r="GQ1681" s="24"/>
      <c r="GR1681" s="24"/>
      <c r="GS1681" s="24"/>
      <c r="GT1681" s="24"/>
      <c r="GU1681" s="24"/>
      <c r="GV1681" s="24"/>
      <c r="GW1681" s="24"/>
      <c r="GX1681" s="24"/>
      <c r="GY1681" s="24"/>
      <c r="GZ1681" s="24"/>
      <c r="HA1681" s="24"/>
      <c r="HB1681" s="24"/>
      <c r="HC1681" s="24"/>
      <c r="HD1681" s="24"/>
      <c r="HE1681" s="24"/>
      <c r="HF1681" s="24"/>
      <c r="HG1681" s="24"/>
    </row>
    <row r="1682" spans="1:215" ht="13.5" customHeight="1" x14ac:dyDescent="0.2">
      <c r="A1682" s="24"/>
      <c r="B1682" s="24"/>
      <c r="C1682" s="125"/>
      <c r="D1682" s="125"/>
      <c r="O1682" s="24"/>
      <c r="P1682" s="24"/>
      <c r="Q1682" s="125"/>
      <c r="R1682" s="24"/>
      <c r="S1682" s="108"/>
      <c r="T1682" s="108"/>
      <c r="U1682" s="108"/>
      <c r="V1682" s="108"/>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c r="BY1682" s="24"/>
      <c r="BZ1682" s="24"/>
      <c r="CA1682" s="24"/>
      <c r="CB1682" s="24"/>
      <c r="CC1682" s="24"/>
      <c r="CD1682" s="24"/>
      <c r="CE1682" s="24"/>
      <c r="CF1682" s="24"/>
      <c r="CG1682" s="24"/>
      <c r="CH1682" s="24"/>
      <c r="CI1682" s="24"/>
      <c r="CJ1682" s="24"/>
      <c r="CK1682" s="24"/>
      <c r="CL1682" s="24"/>
      <c r="CM1682" s="24"/>
      <c r="CN1682" s="24"/>
      <c r="CO1682" s="24"/>
      <c r="CP1682" s="24"/>
      <c r="CQ1682" s="24"/>
      <c r="CR1682" s="24"/>
      <c r="CS1682" s="24"/>
      <c r="CT1682" s="24"/>
      <c r="CU1682" s="24"/>
      <c r="CV1682" s="24"/>
      <c r="CW1682" s="24"/>
      <c r="CX1682" s="24"/>
      <c r="CY1682" s="24"/>
      <c r="CZ1682" s="24"/>
      <c r="DA1682" s="24"/>
      <c r="DB1682" s="24"/>
      <c r="DC1682" s="24"/>
      <c r="DD1682" s="24"/>
      <c r="DE1682" s="24"/>
      <c r="DF1682" s="24"/>
      <c r="DG1682" s="24"/>
      <c r="DH1682" s="24"/>
      <c r="DI1682" s="24"/>
      <c r="DJ1682" s="24"/>
      <c r="DK1682" s="24"/>
      <c r="DL1682" s="24"/>
      <c r="DM1682" s="24"/>
      <c r="DN1682" s="24"/>
      <c r="DO1682" s="24"/>
      <c r="DP1682" s="24"/>
      <c r="DQ1682" s="24"/>
      <c r="DR1682" s="24"/>
      <c r="DS1682" s="24"/>
      <c r="DT1682" s="24"/>
      <c r="DU1682" s="24"/>
      <c r="DV1682" s="24"/>
      <c r="DW1682" s="24"/>
      <c r="DX1682" s="24"/>
      <c r="DY1682" s="24"/>
      <c r="DZ1682" s="24"/>
      <c r="EA1682" s="24"/>
      <c r="EB1682" s="24"/>
      <c r="EC1682" s="24"/>
      <c r="ED1682" s="24"/>
      <c r="EE1682" s="24"/>
      <c r="EF1682" s="24"/>
      <c r="EG1682" s="24"/>
      <c r="EH1682" s="24"/>
      <c r="EI1682" s="24"/>
      <c r="EJ1682" s="24"/>
      <c r="EK1682" s="24"/>
      <c r="EL1682" s="24"/>
      <c r="EM1682" s="24"/>
      <c r="EN1682" s="24"/>
      <c r="EO1682" s="24"/>
      <c r="EP1682" s="24"/>
      <c r="EQ1682" s="24"/>
      <c r="ER1682" s="24"/>
      <c r="ES1682" s="24"/>
      <c r="ET1682" s="24"/>
      <c r="EU1682" s="24"/>
      <c r="EV1682" s="24"/>
      <c r="EW1682" s="24"/>
      <c r="EX1682" s="24"/>
      <c r="EY1682" s="24"/>
      <c r="EZ1682" s="24"/>
      <c r="FA1682" s="24"/>
      <c r="FB1682" s="24"/>
      <c r="FC1682" s="24"/>
      <c r="FD1682" s="24"/>
      <c r="FE1682" s="24"/>
      <c r="FF1682" s="24"/>
      <c r="FG1682" s="24"/>
      <c r="FH1682" s="24"/>
      <c r="FI1682" s="24"/>
      <c r="FJ1682" s="24"/>
      <c r="FK1682" s="24"/>
      <c r="FL1682" s="24"/>
      <c r="FM1682" s="24"/>
      <c r="FN1682" s="24"/>
      <c r="FO1682" s="24"/>
      <c r="FP1682" s="24"/>
      <c r="FQ1682" s="24"/>
      <c r="FR1682" s="24"/>
      <c r="FS1682" s="24"/>
      <c r="FT1682" s="24"/>
      <c r="FU1682" s="24"/>
      <c r="FV1682" s="24"/>
      <c r="FW1682" s="24"/>
      <c r="FX1682" s="24"/>
      <c r="FY1682" s="24"/>
      <c r="FZ1682" s="24"/>
      <c r="GA1682" s="24"/>
      <c r="GB1682" s="24"/>
      <c r="GC1682" s="24"/>
      <c r="GD1682" s="24"/>
      <c r="GE1682" s="24"/>
      <c r="GF1682" s="24"/>
      <c r="GG1682" s="24"/>
      <c r="GH1682" s="24"/>
      <c r="GI1682" s="24"/>
      <c r="GJ1682" s="24"/>
      <c r="GK1682" s="24"/>
      <c r="GL1682" s="24"/>
      <c r="GM1682" s="24"/>
      <c r="GN1682" s="24"/>
      <c r="GO1682" s="24"/>
      <c r="GP1682" s="24"/>
      <c r="GQ1682" s="24"/>
      <c r="GR1682" s="24"/>
      <c r="GS1682" s="24"/>
      <c r="GT1682" s="24"/>
      <c r="GU1682" s="24"/>
      <c r="GV1682" s="24"/>
      <c r="GW1682" s="24"/>
      <c r="GX1682" s="24"/>
      <c r="GY1682" s="24"/>
      <c r="GZ1682" s="24"/>
      <c r="HA1682" s="24"/>
      <c r="HB1682" s="24"/>
      <c r="HC1682" s="24"/>
      <c r="HD1682" s="24"/>
      <c r="HE1682" s="24"/>
      <c r="HF1682" s="24"/>
      <c r="HG1682" s="24"/>
    </row>
    <row r="1683" spans="1:215" ht="13.5" customHeight="1" x14ac:dyDescent="0.2">
      <c r="A1683" s="24"/>
      <c r="B1683" s="24"/>
      <c r="C1683" s="125"/>
      <c r="D1683" s="125"/>
      <c r="O1683" s="24"/>
      <c r="P1683" s="24"/>
      <c r="Q1683" s="125"/>
      <c r="R1683" s="24"/>
      <c r="S1683" s="108"/>
      <c r="T1683" s="108"/>
      <c r="U1683" s="108"/>
      <c r="V1683" s="108"/>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c r="BY1683" s="24"/>
      <c r="BZ1683" s="24"/>
      <c r="CA1683" s="24"/>
      <c r="CB1683" s="24"/>
      <c r="CC1683" s="24"/>
      <c r="CD1683" s="24"/>
      <c r="CE1683" s="24"/>
      <c r="CF1683" s="24"/>
      <c r="CG1683" s="24"/>
      <c r="CH1683" s="24"/>
      <c r="CI1683" s="24"/>
      <c r="CJ1683" s="24"/>
      <c r="CK1683" s="24"/>
      <c r="CL1683" s="24"/>
      <c r="CM1683" s="24"/>
      <c r="CN1683" s="24"/>
      <c r="CO1683" s="24"/>
      <c r="CP1683" s="24"/>
      <c r="CQ1683" s="24"/>
      <c r="CR1683" s="24"/>
      <c r="CS1683" s="24"/>
      <c r="CT1683" s="24"/>
      <c r="CU1683" s="24"/>
      <c r="CV1683" s="24"/>
      <c r="CW1683" s="24"/>
      <c r="CX1683" s="24"/>
      <c r="CY1683" s="24"/>
      <c r="CZ1683" s="24"/>
      <c r="DA1683" s="24"/>
      <c r="DB1683" s="24"/>
      <c r="DC1683" s="24"/>
      <c r="DD1683" s="24"/>
      <c r="DE1683" s="24"/>
      <c r="DF1683" s="24"/>
      <c r="DG1683" s="24"/>
      <c r="DH1683" s="24"/>
      <c r="DI1683" s="24"/>
      <c r="DJ1683" s="24"/>
      <c r="DK1683" s="24"/>
      <c r="DL1683" s="24"/>
      <c r="DM1683" s="24"/>
      <c r="DN1683" s="24"/>
      <c r="DO1683" s="24"/>
      <c r="DP1683" s="24"/>
      <c r="DQ1683" s="24"/>
      <c r="DR1683" s="24"/>
      <c r="DS1683" s="24"/>
      <c r="DT1683" s="24"/>
      <c r="DU1683" s="24"/>
      <c r="DV1683" s="24"/>
      <c r="DW1683" s="24"/>
      <c r="DX1683" s="24"/>
      <c r="DY1683" s="24"/>
      <c r="DZ1683" s="24"/>
      <c r="EA1683" s="24"/>
      <c r="EB1683" s="24"/>
      <c r="EC1683" s="24"/>
      <c r="ED1683" s="24"/>
      <c r="EE1683" s="24"/>
      <c r="EF1683" s="24"/>
      <c r="EG1683" s="24"/>
      <c r="EH1683" s="24"/>
      <c r="EI1683" s="24"/>
      <c r="EJ1683" s="24"/>
      <c r="EK1683" s="24"/>
      <c r="EL1683" s="24"/>
      <c r="EM1683" s="24"/>
      <c r="EN1683" s="24"/>
      <c r="EO1683" s="24"/>
      <c r="EP1683" s="24"/>
      <c r="EQ1683" s="24"/>
      <c r="ER1683" s="24"/>
      <c r="ES1683" s="24"/>
      <c r="ET1683" s="24"/>
      <c r="EU1683" s="24"/>
      <c r="EV1683" s="24"/>
      <c r="EW1683" s="24"/>
      <c r="EX1683" s="24"/>
      <c r="EY1683" s="24"/>
      <c r="EZ1683" s="24"/>
      <c r="FA1683" s="24"/>
      <c r="FB1683" s="24"/>
      <c r="FC1683" s="24"/>
      <c r="FD1683" s="24"/>
      <c r="FE1683" s="24"/>
      <c r="FF1683" s="24"/>
      <c r="FG1683" s="24"/>
      <c r="FH1683" s="24"/>
      <c r="FI1683" s="24"/>
      <c r="FJ1683" s="24"/>
      <c r="FK1683" s="24"/>
      <c r="FL1683" s="24"/>
      <c r="FM1683" s="24"/>
      <c r="FN1683" s="24"/>
      <c r="FO1683" s="24"/>
      <c r="FP1683" s="24"/>
      <c r="FQ1683" s="24"/>
      <c r="FR1683" s="24"/>
      <c r="FS1683" s="24"/>
      <c r="FT1683" s="24"/>
      <c r="FU1683" s="24"/>
      <c r="FV1683" s="24"/>
      <c r="FW1683" s="24"/>
      <c r="FX1683" s="24"/>
      <c r="FY1683" s="24"/>
      <c r="FZ1683" s="24"/>
      <c r="GA1683" s="24"/>
      <c r="GB1683" s="24"/>
      <c r="GC1683" s="24"/>
      <c r="GD1683" s="24"/>
      <c r="GE1683" s="24"/>
      <c r="GF1683" s="24"/>
      <c r="GG1683" s="24"/>
      <c r="GH1683" s="24"/>
      <c r="GI1683" s="24"/>
      <c r="GJ1683" s="24"/>
      <c r="GK1683" s="24"/>
      <c r="GL1683" s="24"/>
      <c r="GM1683" s="24"/>
      <c r="GN1683" s="24"/>
      <c r="GO1683" s="24"/>
      <c r="GP1683" s="24"/>
      <c r="GQ1683" s="24"/>
      <c r="GR1683" s="24"/>
      <c r="GS1683" s="24"/>
      <c r="GT1683" s="24"/>
      <c r="GU1683" s="24"/>
      <c r="GV1683" s="24"/>
      <c r="GW1683" s="24"/>
      <c r="GX1683" s="24"/>
      <c r="GY1683" s="24"/>
      <c r="GZ1683" s="24"/>
      <c r="HA1683" s="24"/>
      <c r="HB1683" s="24"/>
      <c r="HC1683" s="24"/>
      <c r="HD1683" s="24"/>
      <c r="HE1683" s="24"/>
      <c r="HF1683" s="24"/>
      <c r="HG1683" s="24"/>
    </row>
    <row r="1684" spans="1:215" ht="13.5" customHeight="1" x14ac:dyDescent="0.2">
      <c r="A1684" s="24"/>
      <c r="B1684" s="24"/>
      <c r="C1684" s="125"/>
      <c r="D1684" s="125"/>
      <c r="O1684" s="24"/>
      <c r="P1684" s="24"/>
      <c r="Q1684" s="125"/>
      <c r="R1684" s="24"/>
      <c r="S1684" s="108"/>
      <c r="T1684" s="108"/>
      <c r="U1684" s="108"/>
      <c r="V1684" s="108"/>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c r="BY1684" s="24"/>
      <c r="BZ1684" s="24"/>
      <c r="CA1684" s="24"/>
      <c r="CB1684" s="24"/>
      <c r="CC1684" s="24"/>
      <c r="CD1684" s="24"/>
      <c r="CE1684" s="24"/>
      <c r="CF1684" s="24"/>
      <c r="CG1684" s="24"/>
      <c r="CH1684" s="24"/>
      <c r="CI1684" s="24"/>
      <c r="CJ1684" s="24"/>
      <c r="CK1684" s="24"/>
      <c r="CL1684" s="24"/>
      <c r="CM1684" s="24"/>
      <c r="CN1684" s="24"/>
      <c r="CO1684" s="24"/>
      <c r="CP1684" s="24"/>
      <c r="CQ1684" s="24"/>
      <c r="CR1684" s="24"/>
      <c r="CS1684" s="24"/>
      <c r="CT1684" s="24"/>
      <c r="CU1684" s="24"/>
      <c r="CV1684" s="24"/>
      <c r="CW1684" s="24"/>
      <c r="CX1684" s="24"/>
      <c r="CY1684" s="24"/>
      <c r="CZ1684" s="24"/>
      <c r="DA1684" s="24"/>
      <c r="DB1684" s="24"/>
      <c r="DC1684" s="24"/>
      <c r="DD1684" s="24"/>
      <c r="DE1684" s="24"/>
      <c r="DF1684" s="24"/>
      <c r="DG1684" s="24"/>
      <c r="DH1684" s="24"/>
      <c r="DI1684" s="24"/>
      <c r="DJ1684" s="24"/>
      <c r="DK1684" s="24"/>
      <c r="DL1684" s="24"/>
      <c r="DM1684" s="24"/>
      <c r="DN1684" s="24"/>
      <c r="DO1684" s="24"/>
      <c r="DP1684" s="24"/>
      <c r="DQ1684" s="24"/>
      <c r="DR1684" s="24"/>
      <c r="DS1684" s="24"/>
      <c r="DT1684" s="24"/>
      <c r="DU1684" s="24"/>
      <c r="DV1684" s="24"/>
      <c r="DW1684" s="24"/>
      <c r="DX1684" s="24"/>
      <c r="DY1684" s="24"/>
      <c r="DZ1684" s="24"/>
      <c r="EA1684" s="24"/>
      <c r="EB1684" s="24"/>
      <c r="EC1684" s="24"/>
      <c r="ED1684" s="24"/>
      <c r="EE1684" s="24"/>
      <c r="EF1684" s="24"/>
      <c r="EG1684" s="24"/>
      <c r="EH1684" s="24"/>
      <c r="EI1684" s="24"/>
      <c r="EJ1684" s="24"/>
      <c r="EK1684" s="24"/>
      <c r="EL1684" s="24"/>
      <c r="EM1684" s="24"/>
      <c r="EN1684" s="24"/>
      <c r="EO1684" s="24"/>
      <c r="EP1684" s="24"/>
      <c r="EQ1684" s="24"/>
      <c r="ER1684" s="24"/>
      <c r="ES1684" s="24"/>
      <c r="ET1684" s="24"/>
      <c r="EU1684" s="24"/>
      <c r="EV1684" s="24"/>
      <c r="EW1684" s="24"/>
      <c r="EX1684" s="24"/>
      <c r="EY1684" s="24"/>
      <c r="EZ1684" s="24"/>
      <c r="FA1684" s="24"/>
      <c r="FB1684" s="24"/>
      <c r="FC1684" s="24"/>
      <c r="FD1684" s="24"/>
      <c r="FE1684" s="24"/>
      <c r="FF1684" s="24"/>
      <c r="FG1684" s="24"/>
      <c r="FH1684" s="24"/>
      <c r="FI1684" s="24"/>
      <c r="FJ1684" s="24"/>
      <c r="FK1684" s="24"/>
      <c r="FL1684" s="24"/>
      <c r="FM1684" s="24"/>
      <c r="FN1684" s="24"/>
      <c r="FO1684" s="24"/>
      <c r="FP1684" s="24"/>
      <c r="FQ1684" s="24"/>
      <c r="FR1684" s="24"/>
      <c r="FS1684" s="24"/>
      <c r="FT1684" s="24"/>
      <c r="FU1684" s="24"/>
      <c r="FV1684" s="24"/>
      <c r="FW1684" s="24"/>
      <c r="FX1684" s="24"/>
      <c r="FY1684" s="24"/>
      <c r="FZ1684" s="24"/>
      <c r="GA1684" s="24"/>
      <c r="GB1684" s="24"/>
      <c r="GC1684" s="24"/>
      <c r="GD1684" s="24"/>
      <c r="GE1684" s="24"/>
      <c r="GF1684" s="24"/>
      <c r="GG1684" s="24"/>
      <c r="GH1684" s="24"/>
      <c r="GI1684" s="24"/>
      <c r="GJ1684" s="24"/>
      <c r="GK1684" s="24"/>
      <c r="GL1684" s="24"/>
      <c r="GM1684" s="24"/>
      <c r="GN1684" s="24"/>
      <c r="GO1684" s="24"/>
      <c r="GP1684" s="24"/>
      <c r="GQ1684" s="24"/>
      <c r="GR1684" s="24"/>
      <c r="GS1684" s="24"/>
      <c r="GT1684" s="24"/>
      <c r="GU1684" s="24"/>
      <c r="GV1684" s="24"/>
      <c r="GW1684" s="24"/>
      <c r="GX1684" s="24"/>
      <c r="GY1684" s="24"/>
      <c r="GZ1684" s="24"/>
      <c r="HA1684" s="24"/>
      <c r="HB1684" s="24"/>
      <c r="HC1684" s="24"/>
      <c r="HD1684" s="24"/>
      <c r="HE1684" s="24"/>
      <c r="HF1684" s="24"/>
      <c r="HG1684" s="24"/>
    </row>
    <row r="1685" spans="1:215" ht="13.5" customHeight="1" x14ac:dyDescent="0.2">
      <c r="A1685" s="24"/>
      <c r="B1685" s="24"/>
      <c r="C1685" s="125"/>
      <c r="D1685" s="125"/>
      <c r="O1685" s="24"/>
      <c r="P1685" s="24"/>
      <c r="Q1685" s="125"/>
      <c r="R1685" s="24"/>
      <c r="S1685" s="108"/>
      <c r="T1685" s="108"/>
      <c r="U1685" s="108"/>
      <c r="V1685" s="108"/>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c r="BY1685" s="24"/>
      <c r="BZ1685" s="24"/>
      <c r="CA1685" s="24"/>
      <c r="CB1685" s="24"/>
      <c r="CC1685" s="24"/>
      <c r="CD1685" s="24"/>
      <c r="CE1685" s="24"/>
      <c r="CF1685" s="24"/>
      <c r="CG1685" s="24"/>
      <c r="CH1685" s="24"/>
      <c r="CI1685" s="24"/>
      <c r="CJ1685" s="24"/>
      <c r="CK1685" s="24"/>
      <c r="CL1685" s="24"/>
      <c r="CM1685" s="24"/>
      <c r="CN1685" s="24"/>
      <c r="CO1685" s="24"/>
      <c r="CP1685" s="24"/>
      <c r="CQ1685" s="24"/>
      <c r="CR1685" s="24"/>
      <c r="CS1685" s="24"/>
      <c r="CT1685" s="24"/>
      <c r="CU1685" s="24"/>
      <c r="CV1685" s="24"/>
      <c r="CW1685" s="24"/>
      <c r="CX1685" s="24"/>
      <c r="CY1685" s="24"/>
      <c r="CZ1685" s="24"/>
      <c r="DA1685" s="24"/>
      <c r="DB1685" s="24"/>
      <c r="DC1685" s="24"/>
      <c r="DD1685" s="24"/>
      <c r="DE1685" s="24"/>
      <c r="DF1685" s="24"/>
      <c r="DG1685" s="24"/>
      <c r="DH1685" s="24"/>
      <c r="DI1685" s="24"/>
      <c r="DJ1685" s="24"/>
      <c r="DK1685" s="24"/>
      <c r="DL1685" s="24"/>
      <c r="DM1685" s="24"/>
      <c r="DN1685" s="24"/>
      <c r="DO1685" s="24"/>
      <c r="DP1685" s="24"/>
      <c r="DQ1685" s="24"/>
      <c r="DR1685" s="24"/>
      <c r="DS1685" s="24"/>
      <c r="DT1685" s="24"/>
      <c r="DU1685" s="24"/>
      <c r="DV1685" s="24"/>
      <c r="DW1685" s="24"/>
      <c r="DX1685" s="24"/>
      <c r="DY1685" s="24"/>
      <c r="DZ1685" s="24"/>
      <c r="EA1685" s="24"/>
      <c r="EB1685" s="24"/>
      <c r="EC1685" s="24"/>
      <c r="ED1685" s="24"/>
      <c r="EE1685" s="24"/>
      <c r="EF1685" s="24"/>
      <c r="EG1685" s="24"/>
      <c r="EH1685" s="24"/>
      <c r="EI1685" s="24"/>
      <c r="EJ1685" s="24"/>
      <c r="EK1685" s="24"/>
      <c r="EL1685" s="24"/>
      <c r="EM1685" s="24"/>
      <c r="EN1685" s="24"/>
      <c r="EO1685" s="24"/>
      <c r="EP1685" s="24"/>
      <c r="EQ1685" s="24"/>
      <c r="ER1685" s="24"/>
      <c r="ES1685" s="24"/>
      <c r="ET1685" s="24"/>
      <c r="EU1685" s="24"/>
      <c r="EV1685" s="24"/>
      <c r="EW1685" s="24"/>
      <c r="EX1685" s="24"/>
      <c r="EY1685" s="24"/>
      <c r="EZ1685" s="24"/>
      <c r="FA1685" s="24"/>
      <c r="FB1685" s="24"/>
      <c r="FC1685" s="24"/>
      <c r="FD1685" s="24"/>
      <c r="FE1685" s="24"/>
      <c r="FF1685" s="24"/>
      <c r="FG1685" s="24"/>
      <c r="FH1685" s="24"/>
      <c r="FI1685" s="24"/>
      <c r="FJ1685" s="24"/>
      <c r="FK1685" s="24"/>
      <c r="FL1685" s="24"/>
      <c r="FM1685" s="24"/>
      <c r="FN1685" s="24"/>
      <c r="FO1685" s="24"/>
      <c r="FP1685" s="24"/>
      <c r="FQ1685" s="24"/>
      <c r="FR1685" s="24"/>
      <c r="FS1685" s="24"/>
      <c r="FT1685" s="24"/>
      <c r="FU1685" s="24"/>
      <c r="FV1685" s="24"/>
      <c r="FW1685" s="24"/>
      <c r="FX1685" s="24"/>
      <c r="FY1685" s="24"/>
      <c r="FZ1685" s="24"/>
      <c r="GA1685" s="24"/>
      <c r="GB1685" s="24"/>
      <c r="GC1685" s="24"/>
      <c r="GD1685" s="24"/>
      <c r="GE1685" s="24"/>
      <c r="GF1685" s="24"/>
      <c r="GG1685" s="24"/>
      <c r="GH1685" s="24"/>
      <c r="GI1685" s="24"/>
      <c r="GJ1685" s="24"/>
      <c r="GK1685" s="24"/>
      <c r="GL1685" s="24"/>
      <c r="GM1685" s="24"/>
      <c r="GN1685" s="24"/>
      <c r="GO1685" s="24"/>
      <c r="GP1685" s="24"/>
      <c r="GQ1685" s="24"/>
      <c r="GR1685" s="24"/>
      <c r="GS1685" s="24"/>
      <c r="GT1685" s="24"/>
      <c r="GU1685" s="24"/>
      <c r="GV1685" s="24"/>
      <c r="GW1685" s="24"/>
      <c r="GX1685" s="24"/>
      <c r="GY1685" s="24"/>
      <c r="GZ1685" s="24"/>
      <c r="HA1685" s="24"/>
      <c r="HB1685" s="24"/>
      <c r="HC1685" s="24"/>
      <c r="HD1685" s="24"/>
      <c r="HE1685" s="24"/>
      <c r="HF1685" s="24"/>
      <c r="HG1685" s="24"/>
    </row>
    <row r="1686" spans="1:215" ht="13.5" customHeight="1" x14ac:dyDescent="0.2">
      <c r="A1686" s="24"/>
      <c r="B1686" s="24"/>
      <c r="C1686" s="125"/>
      <c r="D1686" s="125"/>
      <c r="O1686" s="24"/>
      <c r="P1686" s="24"/>
      <c r="Q1686" s="125"/>
      <c r="R1686" s="24"/>
      <c r="S1686" s="108"/>
      <c r="T1686" s="108"/>
      <c r="U1686" s="108"/>
      <c r="V1686" s="108"/>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c r="CA1686" s="24"/>
      <c r="CB1686" s="24"/>
      <c r="CC1686" s="24"/>
      <c r="CD1686" s="24"/>
      <c r="CE1686" s="24"/>
      <c r="CF1686" s="24"/>
      <c r="CG1686" s="24"/>
      <c r="CH1686" s="24"/>
      <c r="CI1686" s="24"/>
      <c r="CJ1686" s="24"/>
      <c r="CK1686" s="24"/>
      <c r="CL1686" s="24"/>
      <c r="CM1686" s="24"/>
      <c r="CN1686" s="24"/>
      <c r="CO1686" s="24"/>
      <c r="CP1686" s="24"/>
      <c r="CQ1686" s="24"/>
      <c r="CR1686" s="24"/>
      <c r="CS1686" s="24"/>
      <c r="CT1686" s="24"/>
      <c r="CU1686" s="24"/>
      <c r="CV1686" s="24"/>
      <c r="CW1686" s="24"/>
      <c r="CX1686" s="24"/>
      <c r="CY1686" s="24"/>
      <c r="CZ1686" s="24"/>
      <c r="DA1686" s="24"/>
      <c r="DB1686" s="24"/>
      <c r="DC1686" s="24"/>
      <c r="DD1686" s="24"/>
      <c r="DE1686" s="24"/>
      <c r="DF1686" s="24"/>
      <c r="DG1686" s="24"/>
      <c r="DH1686" s="24"/>
      <c r="DI1686" s="24"/>
      <c r="DJ1686" s="24"/>
      <c r="DK1686" s="24"/>
      <c r="DL1686" s="24"/>
      <c r="DM1686" s="24"/>
      <c r="DN1686" s="24"/>
      <c r="DO1686" s="24"/>
      <c r="DP1686" s="24"/>
      <c r="DQ1686" s="24"/>
      <c r="DR1686" s="24"/>
      <c r="DS1686" s="24"/>
      <c r="DT1686" s="24"/>
      <c r="DU1686" s="24"/>
      <c r="DV1686" s="24"/>
      <c r="DW1686" s="24"/>
      <c r="DX1686" s="24"/>
      <c r="DY1686" s="24"/>
      <c r="DZ1686" s="24"/>
      <c r="EA1686" s="24"/>
      <c r="EB1686" s="24"/>
      <c r="EC1686" s="24"/>
      <c r="ED1686" s="24"/>
      <c r="EE1686" s="24"/>
      <c r="EF1686" s="24"/>
      <c r="EG1686" s="24"/>
      <c r="EH1686" s="24"/>
      <c r="EI1686" s="24"/>
      <c r="EJ1686" s="24"/>
      <c r="EK1686" s="24"/>
      <c r="EL1686" s="24"/>
      <c r="EM1686" s="24"/>
      <c r="EN1686" s="24"/>
      <c r="EO1686" s="24"/>
      <c r="EP1686" s="24"/>
      <c r="EQ1686" s="24"/>
      <c r="ER1686" s="24"/>
      <c r="ES1686" s="24"/>
      <c r="ET1686" s="24"/>
      <c r="EU1686" s="24"/>
      <c r="EV1686" s="24"/>
      <c r="EW1686" s="24"/>
      <c r="EX1686" s="24"/>
      <c r="EY1686" s="24"/>
      <c r="EZ1686" s="24"/>
      <c r="FA1686" s="24"/>
      <c r="FB1686" s="24"/>
      <c r="FC1686" s="24"/>
      <c r="FD1686" s="24"/>
      <c r="FE1686" s="24"/>
      <c r="FF1686" s="24"/>
      <c r="FG1686" s="24"/>
      <c r="FH1686" s="24"/>
      <c r="FI1686" s="24"/>
      <c r="FJ1686" s="24"/>
      <c r="FK1686" s="24"/>
      <c r="FL1686" s="24"/>
      <c r="FM1686" s="24"/>
      <c r="FN1686" s="24"/>
      <c r="FO1686" s="24"/>
      <c r="FP1686" s="24"/>
      <c r="FQ1686" s="24"/>
      <c r="FR1686" s="24"/>
      <c r="FS1686" s="24"/>
      <c r="FT1686" s="24"/>
      <c r="FU1686" s="24"/>
      <c r="FV1686" s="24"/>
      <c r="FW1686" s="24"/>
      <c r="FX1686" s="24"/>
      <c r="FY1686" s="24"/>
      <c r="FZ1686" s="24"/>
      <c r="GA1686" s="24"/>
      <c r="GB1686" s="24"/>
      <c r="GC1686" s="24"/>
      <c r="GD1686" s="24"/>
      <c r="GE1686" s="24"/>
      <c r="GF1686" s="24"/>
      <c r="GG1686" s="24"/>
      <c r="GH1686" s="24"/>
      <c r="GI1686" s="24"/>
      <c r="GJ1686" s="24"/>
      <c r="GK1686" s="24"/>
      <c r="GL1686" s="24"/>
      <c r="GM1686" s="24"/>
      <c r="GN1686" s="24"/>
      <c r="GO1686" s="24"/>
      <c r="GP1686" s="24"/>
      <c r="GQ1686" s="24"/>
      <c r="GR1686" s="24"/>
      <c r="GS1686" s="24"/>
      <c r="GT1686" s="24"/>
      <c r="GU1686" s="24"/>
      <c r="GV1686" s="24"/>
      <c r="GW1686" s="24"/>
      <c r="GX1686" s="24"/>
      <c r="GY1686" s="24"/>
      <c r="GZ1686" s="24"/>
      <c r="HA1686" s="24"/>
      <c r="HB1686" s="24"/>
      <c r="HC1686" s="24"/>
      <c r="HD1686" s="24"/>
      <c r="HE1686" s="24"/>
      <c r="HF1686" s="24"/>
      <c r="HG1686" s="24"/>
    </row>
    <row r="1687" spans="1:215" ht="13.5" customHeight="1" x14ac:dyDescent="0.2">
      <c r="A1687" s="24"/>
      <c r="B1687" s="24"/>
      <c r="C1687" s="125"/>
      <c r="D1687" s="125"/>
      <c r="O1687" s="24"/>
      <c r="P1687" s="24"/>
      <c r="Q1687" s="125"/>
      <c r="R1687" s="24"/>
      <c r="S1687" s="108"/>
      <c r="T1687" s="108"/>
      <c r="U1687" s="108"/>
      <c r="V1687" s="108"/>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c r="BY1687" s="24"/>
      <c r="BZ1687" s="24"/>
      <c r="CA1687" s="24"/>
      <c r="CB1687" s="24"/>
      <c r="CC1687" s="24"/>
      <c r="CD1687" s="24"/>
      <c r="CE1687" s="24"/>
      <c r="CF1687" s="24"/>
      <c r="CG1687" s="24"/>
      <c r="CH1687" s="24"/>
      <c r="CI1687" s="24"/>
      <c r="CJ1687" s="24"/>
      <c r="CK1687" s="24"/>
      <c r="CL1687" s="24"/>
      <c r="CM1687" s="24"/>
      <c r="CN1687" s="24"/>
      <c r="CO1687" s="24"/>
      <c r="CP1687" s="24"/>
      <c r="CQ1687" s="24"/>
      <c r="CR1687" s="24"/>
      <c r="CS1687" s="24"/>
      <c r="CT1687" s="24"/>
      <c r="CU1687" s="24"/>
      <c r="CV1687" s="24"/>
      <c r="CW1687" s="24"/>
      <c r="CX1687" s="24"/>
      <c r="CY1687" s="24"/>
      <c r="CZ1687" s="24"/>
      <c r="DA1687" s="24"/>
      <c r="DB1687" s="24"/>
      <c r="DC1687" s="24"/>
      <c r="DD1687" s="24"/>
      <c r="DE1687" s="24"/>
      <c r="DF1687" s="24"/>
      <c r="DG1687" s="24"/>
      <c r="DH1687" s="24"/>
      <c r="DI1687" s="24"/>
      <c r="DJ1687" s="24"/>
      <c r="DK1687" s="24"/>
      <c r="DL1687" s="24"/>
      <c r="DM1687" s="24"/>
      <c r="DN1687" s="24"/>
      <c r="DO1687" s="24"/>
      <c r="DP1687" s="24"/>
      <c r="DQ1687" s="24"/>
      <c r="DR1687" s="24"/>
      <c r="DS1687" s="24"/>
      <c r="DT1687" s="24"/>
      <c r="DU1687" s="24"/>
      <c r="DV1687" s="24"/>
      <c r="DW1687" s="24"/>
      <c r="DX1687" s="24"/>
      <c r="DY1687" s="24"/>
      <c r="DZ1687" s="24"/>
      <c r="EA1687" s="24"/>
      <c r="EB1687" s="24"/>
      <c r="EC1687" s="24"/>
      <c r="ED1687" s="24"/>
      <c r="EE1687" s="24"/>
      <c r="EF1687" s="24"/>
      <c r="EG1687" s="24"/>
      <c r="EH1687" s="24"/>
      <c r="EI1687" s="24"/>
      <c r="EJ1687" s="24"/>
      <c r="EK1687" s="24"/>
      <c r="EL1687" s="24"/>
      <c r="EM1687" s="24"/>
      <c r="EN1687" s="24"/>
      <c r="EO1687" s="24"/>
      <c r="EP1687" s="24"/>
      <c r="EQ1687" s="24"/>
      <c r="ER1687" s="24"/>
      <c r="ES1687" s="24"/>
      <c r="ET1687" s="24"/>
      <c r="EU1687" s="24"/>
      <c r="EV1687" s="24"/>
      <c r="EW1687" s="24"/>
      <c r="EX1687" s="24"/>
      <c r="EY1687" s="24"/>
      <c r="EZ1687" s="24"/>
      <c r="FA1687" s="24"/>
      <c r="FB1687" s="24"/>
      <c r="FC1687" s="24"/>
      <c r="FD1687" s="24"/>
      <c r="FE1687" s="24"/>
      <c r="FF1687" s="24"/>
      <c r="FG1687" s="24"/>
      <c r="FH1687" s="24"/>
      <c r="FI1687" s="24"/>
      <c r="FJ1687" s="24"/>
      <c r="FK1687" s="24"/>
      <c r="FL1687" s="24"/>
      <c r="FM1687" s="24"/>
      <c r="FN1687" s="24"/>
      <c r="FO1687" s="24"/>
      <c r="FP1687" s="24"/>
      <c r="FQ1687" s="24"/>
      <c r="FR1687" s="24"/>
      <c r="FS1687" s="24"/>
      <c r="FT1687" s="24"/>
      <c r="FU1687" s="24"/>
      <c r="FV1687" s="24"/>
      <c r="FW1687" s="24"/>
      <c r="FX1687" s="24"/>
      <c r="FY1687" s="24"/>
      <c r="FZ1687" s="24"/>
      <c r="GA1687" s="24"/>
      <c r="GB1687" s="24"/>
      <c r="GC1687" s="24"/>
      <c r="GD1687" s="24"/>
      <c r="GE1687" s="24"/>
      <c r="GF1687" s="24"/>
      <c r="GG1687" s="24"/>
      <c r="GH1687" s="24"/>
      <c r="GI1687" s="24"/>
      <c r="GJ1687" s="24"/>
      <c r="GK1687" s="24"/>
      <c r="GL1687" s="24"/>
      <c r="GM1687" s="24"/>
      <c r="GN1687" s="24"/>
      <c r="GO1687" s="24"/>
      <c r="GP1687" s="24"/>
      <c r="GQ1687" s="24"/>
      <c r="GR1687" s="24"/>
      <c r="GS1687" s="24"/>
      <c r="GT1687" s="24"/>
      <c r="GU1687" s="24"/>
      <c r="GV1687" s="24"/>
      <c r="GW1687" s="24"/>
      <c r="GX1687" s="24"/>
      <c r="GY1687" s="24"/>
      <c r="GZ1687" s="24"/>
      <c r="HA1687" s="24"/>
      <c r="HB1687" s="24"/>
      <c r="HC1687" s="24"/>
      <c r="HD1687" s="24"/>
      <c r="HE1687" s="24"/>
      <c r="HF1687" s="24"/>
      <c r="HG1687" s="24"/>
    </row>
    <row r="1688" spans="1:215" ht="13.5" customHeight="1" x14ac:dyDescent="0.2">
      <c r="A1688" s="24"/>
      <c r="B1688" s="24"/>
      <c r="C1688" s="125"/>
      <c r="D1688" s="125"/>
      <c r="O1688" s="24"/>
      <c r="P1688" s="24"/>
      <c r="Q1688" s="125"/>
      <c r="R1688" s="24"/>
      <c r="S1688" s="108"/>
      <c r="T1688" s="108"/>
      <c r="U1688" s="108"/>
      <c r="V1688" s="108"/>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c r="BY1688" s="24"/>
      <c r="BZ1688" s="24"/>
      <c r="CA1688" s="24"/>
      <c r="CB1688" s="24"/>
      <c r="CC1688" s="24"/>
      <c r="CD1688" s="24"/>
      <c r="CE1688" s="24"/>
      <c r="CF1688" s="24"/>
      <c r="CG1688" s="24"/>
      <c r="CH1688" s="24"/>
      <c r="CI1688" s="24"/>
      <c r="CJ1688" s="24"/>
      <c r="CK1688" s="24"/>
      <c r="CL1688" s="24"/>
      <c r="CM1688" s="24"/>
      <c r="CN1688" s="24"/>
      <c r="CO1688" s="24"/>
      <c r="CP1688" s="24"/>
      <c r="CQ1688" s="24"/>
      <c r="CR1688" s="24"/>
      <c r="CS1688" s="24"/>
      <c r="CT1688" s="24"/>
      <c r="CU1688" s="24"/>
      <c r="CV1688" s="24"/>
      <c r="CW1688" s="24"/>
      <c r="CX1688" s="24"/>
      <c r="CY1688" s="24"/>
      <c r="CZ1688" s="24"/>
      <c r="DA1688" s="24"/>
      <c r="DB1688" s="24"/>
      <c r="DC1688" s="24"/>
      <c r="DD1688" s="24"/>
      <c r="DE1688" s="24"/>
      <c r="DF1688" s="24"/>
      <c r="DG1688" s="24"/>
      <c r="DH1688" s="24"/>
      <c r="DI1688" s="24"/>
      <c r="DJ1688" s="24"/>
      <c r="DK1688" s="24"/>
      <c r="DL1688" s="24"/>
      <c r="DM1688" s="24"/>
      <c r="DN1688" s="24"/>
      <c r="DO1688" s="24"/>
      <c r="DP1688" s="24"/>
      <c r="DQ1688" s="24"/>
      <c r="DR1688" s="24"/>
      <c r="DS1688" s="24"/>
      <c r="DT1688" s="24"/>
      <c r="DU1688" s="24"/>
      <c r="DV1688" s="24"/>
      <c r="DW1688" s="24"/>
      <c r="DX1688" s="24"/>
      <c r="DY1688" s="24"/>
      <c r="DZ1688" s="24"/>
      <c r="EA1688" s="24"/>
      <c r="EB1688" s="24"/>
      <c r="EC1688" s="24"/>
      <c r="ED1688" s="24"/>
      <c r="EE1688" s="24"/>
      <c r="EF1688" s="24"/>
      <c r="EG1688" s="24"/>
      <c r="EH1688" s="24"/>
      <c r="EI1688" s="24"/>
      <c r="EJ1688" s="24"/>
      <c r="EK1688" s="24"/>
      <c r="EL1688" s="24"/>
      <c r="EM1688" s="24"/>
      <c r="EN1688" s="24"/>
      <c r="EO1688" s="24"/>
      <c r="EP1688" s="24"/>
      <c r="EQ1688" s="24"/>
      <c r="ER1688" s="24"/>
      <c r="ES1688" s="24"/>
      <c r="ET1688" s="24"/>
      <c r="EU1688" s="24"/>
      <c r="EV1688" s="24"/>
      <c r="EW1688" s="24"/>
      <c r="EX1688" s="24"/>
      <c r="EY1688" s="24"/>
      <c r="EZ1688" s="24"/>
      <c r="FA1688" s="24"/>
      <c r="FB1688" s="24"/>
      <c r="FC1688" s="24"/>
      <c r="FD1688" s="24"/>
      <c r="FE1688" s="24"/>
      <c r="FF1688" s="24"/>
      <c r="FG1688" s="24"/>
      <c r="FH1688" s="24"/>
      <c r="FI1688" s="24"/>
      <c r="FJ1688" s="24"/>
      <c r="FK1688" s="24"/>
      <c r="FL1688" s="24"/>
      <c r="FM1688" s="24"/>
      <c r="FN1688" s="24"/>
      <c r="FO1688" s="24"/>
      <c r="FP1688" s="24"/>
      <c r="FQ1688" s="24"/>
      <c r="FR1688" s="24"/>
      <c r="FS1688" s="24"/>
      <c r="FT1688" s="24"/>
      <c r="FU1688" s="24"/>
      <c r="FV1688" s="24"/>
      <c r="FW1688" s="24"/>
      <c r="FX1688" s="24"/>
      <c r="FY1688" s="24"/>
      <c r="FZ1688" s="24"/>
      <c r="GA1688" s="24"/>
      <c r="GB1688" s="24"/>
      <c r="GC1688" s="24"/>
      <c r="GD1688" s="24"/>
      <c r="GE1688" s="24"/>
      <c r="GF1688" s="24"/>
      <c r="GG1688" s="24"/>
      <c r="GH1688" s="24"/>
      <c r="GI1688" s="24"/>
      <c r="GJ1688" s="24"/>
      <c r="GK1688" s="24"/>
      <c r="GL1688" s="24"/>
      <c r="GM1688" s="24"/>
      <c r="GN1688" s="24"/>
      <c r="GO1688" s="24"/>
      <c r="GP1688" s="24"/>
      <c r="GQ1688" s="24"/>
      <c r="GR1688" s="24"/>
      <c r="GS1688" s="24"/>
      <c r="GT1688" s="24"/>
      <c r="GU1688" s="24"/>
      <c r="GV1688" s="24"/>
      <c r="GW1688" s="24"/>
      <c r="GX1688" s="24"/>
      <c r="GY1688" s="24"/>
      <c r="GZ1688" s="24"/>
      <c r="HA1688" s="24"/>
      <c r="HB1688" s="24"/>
      <c r="HC1688" s="24"/>
      <c r="HD1688" s="24"/>
      <c r="HE1688" s="24"/>
      <c r="HF1688" s="24"/>
      <c r="HG1688" s="24"/>
    </row>
    <row r="1689" spans="1:215" ht="13.5" customHeight="1" x14ac:dyDescent="0.2">
      <c r="A1689" s="24"/>
      <c r="B1689" s="24"/>
      <c r="C1689" s="125"/>
      <c r="D1689" s="125"/>
      <c r="O1689" s="24"/>
      <c r="P1689" s="24"/>
      <c r="Q1689" s="125"/>
      <c r="R1689" s="24"/>
      <c r="S1689" s="108"/>
      <c r="T1689" s="108"/>
      <c r="U1689" s="108"/>
      <c r="V1689" s="108"/>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c r="BY1689" s="24"/>
      <c r="BZ1689" s="24"/>
      <c r="CA1689" s="24"/>
      <c r="CB1689" s="24"/>
      <c r="CC1689" s="24"/>
      <c r="CD1689" s="24"/>
      <c r="CE1689" s="24"/>
      <c r="CF1689" s="24"/>
      <c r="CG1689" s="24"/>
      <c r="CH1689" s="24"/>
      <c r="CI1689" s="24"/>
      <c r="CJ1689" s="24"/>
      <c r="CK1689" s="24"/>
      <c r="CL1689" s="24"/>
      <c r="CM1689" s="24"/>
      <c r="CN1689" s="24"/>
      <c r="CO1689" s="24"/>
      <c r="CP1689" s="24"/>
      <c r="CQ1689" s="24"/>
      <c r="CR1689" s="24"/>
      <c r="CS1689" s="24"/>
      <c r="CT1689" s="24"/>
      <c r="CU1689" s="24"/>
      <c r="CV1689" s="24"/>
      <c r="CW1689" s="24"/>
      <c r="CX1689" s="24"/>
      <c r="CY1689" s="24"/>
      <c r="CZ1689" s="24"/>
      <c r="DA1689" s="24"/>
      <c r="DB1689" s="24"/>
      <c r="DC1689" s="24"/>
      <c r="DD1689" s="24"/>
      <c r="DE1689" s="24"/>
      <c r="DF1689" s="24"/>
      <c r="DG1689" s="24"/>
      <c r="DH1689" s="24"/>
      <c r="DI1689" s="24"/>
      <c r="DJ1689" s="24"/>
      <c r="DK1689" s="24"/>
      <c r="DL1689" s="24"/>
      <c r="DM1689" s="24"/>
      <c r="DN1689" s="24"/>
      <c r="DO1689" s="24"/>
      <c r="DP1689" s="24"/>
      <c r="DQ1689" s="24"/>
      <c r="DR1689" s="24"/>
      <c r="DS1689" s="24"/>
      <c r="DT1689" s="24"/>
      <c r="DU1689" s="24"/>
      <c r="DV1689" s="24"/>
      <c r="DW1689" s="24"/>
      <c r="DX1689" s="24"/>
      <c r="DY1689" s="24"/>
      <c r="DZ1689" s="24"/>
      <c r="EA1689" s="24"/>
      <c r="EB1689" s="24"/>
      <c r="EC1689" s="24"/>
      <c r="ED1689" s="24"/>
      <c r="EE1689" s="24"/>
      <c r="EF1689" s="24"/>
      <c r="EG1689" s="24"/>
      <c r="EH1689" s="24"/>
      <c r="EI1689" s="24"/>
      <c r="EJ1689" s="24"/>
      <c r="EK1689" s="24"/>
      <c r="EL1689" s="24"/>
      <c r="EM1689" s="24"/>
      <c r="EN1689" s="24"/>
      <c r="EO1689" s="24"/>
      <c r="EP1689" s="24"/>
      <c r="EQ1689" s="24"/>
      <c r="ER1689" s="24"/>
      <c r="ES1689" s="24"/>
      <c r="ET1689" s="24"/>
      <c r="EU1689" s="24"/>
      <c r="EV1689" s="24"/>
      <c r="EW1689" s="24"/>
      <c r="EX1689" s="24"/>
      <c r="EY1689" s="24"/>
      <c r="EZ1689" s="24"/>
      <c r="FA1689" s="24"/>
      <c r="FB1689" s="24"/>
      <c r="FC1689" s="24"/>
      <c r="FD1689" s="24"/>
      <c r="FE1689" s="24"/>
      <c r="FF1689" s="24"/>
      <c r="FG1689" s="24"/>
      <c r="FH1689" s="24"/>
      <c r="FI1689" s="24"/>
      <c r="FJ1689" s="24"/>
      <c r="FK1689" s="24"/>
      <c r="FL1689" s="24"/>
      <c r="FM1689" s="24"/>
      <c r="FN1689" s="24"/>
      <c r="FO1689" s="24"/>
      <c r="FP1689" s="24"/>
      <c r="FQ1689" s="24"/>
      <c r="FR1689" s="24"/>
      <c r="FS1689" s="24"/>
      <c r="FT1689" s="24"/>
      <c r="FU1689" s="24"/>
      <c r="FV1689" s="24"/>
      <c r="FW1689" s="24"/>
      <c r="FX1689" s="24"/>
      <c r="FY1689" s="24"/>
      <c r="FZ1689" s="24"/>
      <c r="GA1689" s="24"/>
      <c r="GB1689" s="24"/>
      <c r="GC1689" s="24"/>
      <c r="GD1689" s="24"/>
      <c r="GE1689" s="24"/>
      <c r="GF1689" s="24"/>
      <c r="GG1689" s="24"/>
      <c r="GH1689" s="24"/>
      <c r="GI1689" s="24"/>
      <c r="GJ1689" s="24"/>
      <c r="GK1689" s="24"/>
      <c r="GL1689" s="24"/>
      <c r="GM1689" s="24"/>
      <c r="GN1689" s="24"/>
      <c r="GO1689" s="24"/>
      <c r="GP1689" s="24"/>
      <c r="GQ1689" s="24"/>
      <c r="GR1689" s="24"/>
      <c r="GS1689" s="24"/>
      <c r="GT1689" s="24"/>
      <c r="GU1689" s="24"/>
      <c r="GV1689" s="24"/>
      <c r="GW1689" s="24"/>
      <c r="GX1689" s="24"/>
      <c r="GY1689" s="24"/>
      <c r="GZ1689" s="24"/>
      <c r="HA1689" s="24"/>
      <c r="HB1689" s="24"/>
      <c r="HC1689" s="24"/>
      <c r="HD1689" s="24"/>
      <c r="HE1689" s="24"/>
      <c r="HF1689" s="24"/>
      <c r="HG1689" s="24"/>
    </row>
    <row r="1690" spans="1:215" ht="13.5" customHeight="1" x14ac:dyDescent="0.2">
      <c r="A1690" s="24"/>
      <c r="B1690" s="24"/>
      <c r="C1690" s="125"/>
      <c r="D1690" s="125"/>
      <c r="O1690" s="24"/>
      <c r="P1690" s="24"/>
      <c r="Q1690" s="125"/>
      <c r="R1690" s="24"/>
      <c r="S1690" s="108"/>
      <c r="T1690" s="108"/>
      <c r="U1690" s="108"/>
      <c r="V1690" s="108"/>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c r="BY1690" s="24"/>
      <c r="BZ1690" s="24"/>
      <c r="CA1690" s="24"/>
      <c r="CB1690" s="24"/>
      <c r="CC1690" s="24"/>
      <c r="CD1690" s="24"/>
      <c r="CE1690" s="24"/>
      <c r="CF1690" s="24"/>
      <c r="CG1690" s="24"/>
      <c r="CH1690" s="24"/>
      <c r="CI1690" s="24"/>
      <c r="CJ1690" s="24"/>
      <c r="CK1690" s="24"/>
      <c r="CL1690" s="24"/>
      <c r="CM1690" s="24"/>
      <c r="CN1690" s="24"/>
      <c r="CO1690" s="24"/>
      <c r="CP1690" s="24"/>
      <c r="CQ1690" s="24"/>
      <c r="CR1690" s="24"/>
      <c r="CS1690" s="24"/>
      <c r="CT1690" s="24"/>
      <c r="CU1690" s="24"/>
      <c r="CV1690" s="24"/>
      <c r="CW1690" s="24"/>
      <c r="CX1690" s="24"/>
      <c r="CY1690" s="24"/>
      <c r="CZ1690" s="24"/>
      <c r="DA1690" s="24"/>
      <c r="DB1690" s="24"/>
      <c r="DC1690" s="24"/>
      <c r="DD1690" s="24"/>
      <c r="DE1690" s="24"/>
      <c r="DF1690" s="24"/>
      <c r="DG1690" s="24"/>
      <c r="DH1690" s="24"/>
      <c r="DI1690" s="24"/>
      <c r="DJ1690" s="24"/>
      <c r="DK1690" s="24"/>
      <c r="DL1690" s="24"/>
      <c r="DM1690" s="24"/>
      <c r="DN1690" s="24"/>
      <c r="DO1690" s="24"/>
      <c r="DP1690" s="24"/>
      <c r="DQ1690" s="24"/>
      <c r="DR1690" s="24"/>
      <c r="DS1690" s="24"/>
      <c r="DT1690" s="24"/>
      <c r="DU1690" s="24"/>
      <c r="DV1690" s="24"/>
      <c r="DW1690" s="24"/>
      <c r="DX1690" s="24"/>
      <c r="DY1690" s="24"/>
      <c r="DZ1690" s="24"/>
      <c r="EA1690" s="24"/>
      <c r="EB1690" s="24"/>
      <c r="EC1690" s="24"/>
      <c r="ED1690" s="24"/>
      <c r="EE1690" s="24"/>
      <c r="EF1690" s="24"/>
      <c r="EG1690" s="24"/>
      <c r="EH1690" s="24"/>
      <c r="EI1690" s="24"/>
      <c r="EJ1690" s="24"/>
      <c r="EK1690" s="24"/>
      <c r="EL1690" s="24"/>
      <c r="EM1690" s="24"/>
      <c r="EN1690" s="24"/>
      <c r="EO1690" s="24"/>
      <c r="EP1690" s="24"/>
      <c r="EQ1690" s="24"/>
      <c r="ER1690" s="24"/>
      <c r="ES1690" s="24"/>
      <c r="ET1690" s="24"/>
      <c r="EU1690" s="24"/>
      <c r="EV1690" s="24"/>
      <c r="EW1690" s="24"/>
      <c r="EX1690" s="24"/>
      <c r="EY1690" s="24"/>
      <c r="EZ1690" s="24"/>
      <c r="FA1690" s="24"/>
      <c r="FB1690" s="24"/>
      <c r="FC1690" s="24"/>
      <c r="FD1690" s="24"/>
      <c r="FE1690" s="24"/>
      <c r="FF1690" s="24"/>
      <c r="FG1690" s="24"/>
      <c r="FH1690" s="24"/>
      <c r="FI1690" s="24"/>
      <c r="FJ1690" s="24"/>
      <c r="FK1690" s="24"/>
      <c r="FL1690" s="24"/>
      <c r="FM1690" s="24"/>
      <c r="FN1690" s="24"/>
      <c r="FO1690" s="24"/>
      <c r="FP1690" s="24"/>
      <c r="FQ1690" s="24"/>
      <c r="FR1690" s="24"/>
      <c r="FS1690" s="24"/>
      <c r="FT1690" s="24"/>
      <c r="FU1690" s="24"/>
      <c r="FV1690" s="24"/>
      <c r="FW1690" s="24"/>
      <c r="FX1690" s="24"/>
      <c r="FY1690" s="24"/>
      <c r="FZ1690" s="24"/>
      <c r="GA1690" s="24"/>
      <c r="GB1690" s="24"/>
      <c r="GC1690" s="24"/>
      <c r="GD1690" s="24"/>
      <c r="GE1690" s="24"/>
      <c r="GF1690" s="24"/>
      <c r="GG1690" s="24"/>
      <c r="GH1690" s="24"/>
      <c r="GI1690" s="24"/>
      <c r="GJ1690" s="24"/>
      <c r="GK1690" s="24"/>
      <c r="GL1690" s="24"/>
      <c r="GM1690" s="24"/>
      <c r="GN1690" s="24"/>
      <c r="GO1690" s="24"/>
      <c r="GP1690" s="24"/>
      <c r="GQ1690" s="24"/>
      <c r="GR1690" s="24"/>
      <c r="GS1690" s="24"/>
      <c r="GT1690" s="24"/>
      <c r="GU1690" s="24"/>
      <c r="GV1690" s="24"/>
      <c r="GW1690" s="24"/>
      <c r="GX1690" s="24"/>
      <c r="GY1690" s="24"/>
      <c r="GZ1690" s="24"/>
      <c r="HA1690" s="24"/>
      <c r="HB1690" s="24"/>
      <c r="HC1690" s="24"/>
      <c r="HD1690" s="24"/>
      <c r="HE1690" s="24"/>
      <c r="HF1690" s="24"/>
      <c r="HG1690" s="24"/>
    </row>
    <row r="1691" spans="1:215" ht="13.5" customHeight="1" x14ac:dyDescent="0.2">
      <c r="A1691" s="24"/>
      <c r="B1691" s="24"/>
      <c r="C1691" s="125"/>
      <c r="D1691" s="125"/>
      <c r="O1691" s="24"/>
      <c r="P1691" s="24"/>
      <c r="Q1691" s="125"/>
      <c r="R1691" s="24"/>
      <c r="S1691" s="108"/>
      <c r="T1691" s="108"/>
      <c r="U1691" s="108"/>
      <c r="V1691" s="108"/>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c r="BY1691" s="24"/>
      <c r="BZ1691" s="24"/>
      <c r="CA1691" s="24"/>
      <c r="CB1691" s="24"/>
      <c r="CC1691" s="24"/>
      <c r="CD1691" s="24"/>
      <c r="CE1691" s="24"/>
      <c r="CF1691" s="24"/>
      <c r="CG1691" s="24"/>
      <c r="CH1691" s="24"/>
      <c r="CI1691" s="24"/>
      <c r="CJ1691" s="24"/>
      <c r="CK1691" s="24"/>
      <c r="CL1691" s="24"/>
      <c r="CM1691" s="24"/>
      <c r="CN1691" s="24"/>
      <c r="CO1691" s="24"/>
      <c r="CP1691" s="24"/>
      <c r="CQ1691" s="24"/>
      <c r="CR1691" s="24"/>
      <c r="CS1691" s="24"/>
      <c r="CT1691" s="24"/>
      <c r="CU1691" s="24"/>
      <c r="CV1691" s="24"/>
      <c r="CW1691" s="24"/>
      <c r="CX1691" s="24"/>
      <c r="CY1691" s="24"/>
      <c r="CZ1691" s="24"/>
      <c r="DA1691" s="24"/>
      <c r="DB1691" s="24"/>
      <c r="DC1691" s="24"/>
      <c r="DD1691" s="24"/>
      <c r="DE1691" s="24"/>
      <c r="DF1691" s="24"/>
      <c r="DG1691" s="24"/>
      <c r="DH1691" s="24"/>
      <c r="DI1691" s="24"/>
      <c r="DJ1691" s="24"/>
      <c r="DK1691" s="24"/>
      <c r="DL1691" s="24"/>
      <c r="DM1691" s="24"/>
      <c r="DN1691" s="24"/>
      <c r="DO1691" s="24"/>
      <c r="DP1691" s="24"/>
      <c r="DQ1691" s="24"/>
      <c r="DR1691" s="24"/>
      <c r="DS1691" s="24"/>
      <c r="DT1691" s="24"/>
      <c r="DU1691" s="24"/>
      <c r="DV1691" s="24"/>
      <c r="DW1691" s="24"/>
      <c r="DX1691" s="24"/>
      <c r="DY1691" s="24"/>
      <c r="DZ1691" s="24"/>
      <c r="EA1691" s="24"/>
      <c r="EB1691" s="24"/>
      <c r="EC1691" s="24"/>
      <c r="ED1691" s="24"/>
      <c r="EE1691" s="24"/>
      <c r="EF1691" s="24"/>
      <c r="EG1691" s="24"/>
      <c r="EH1691" s="24"/>
      <c r="EI1691" s="24"/>
      <c r="EJ1691" s="24"/>
      <c r="EK1691" s="24"/>
      <c r="EL1691" s="24"/>
      <c r="EM1691" s="24"/>
      <c r="EN1691" s="24"/>
      <c r="EO1691" s="24"/>
      <c r="EP1691" s="24"/>
      <c r="EQ1691" s="24"/>
      <c r="ER1691" s="24"/>
      <c r="ES1691" s="24"/>
      <c r="ET1691" s="24"/>
      <c r="EU1691" s="24"/>
      <c r="EV1691" s="24"/>
      <c r="EW1691" s="24"/>
      <c r="EX1691" s="24"/>
      <c r="EY1691" s="24"/>
      <c r="EZ1691" s="24"/>
      <c r="FA1691" s="24"/>
      <c r="FB1691" s="24"/>
      <c r="FC1691" s="24"/>
      <c r="FD1691" s="24"/>
      <c r="FE1691" s="24"/>
      <c r="FF1691" s="24"/>
      <c r="FG1691" s="24"/>
      <c r="FH1691" s="24"/>
      <c r="FI1691" s="24"/>
      <c r="FJ1691" s="24"/>
      <c r="FK1691" s="24"/>
      <c r="FL1691" s="24"/>
      <c r="FM1691" s="24"/>
      <c r="FN1691" s="24"/>
      <c r="FO1691" s="24"/>
      <c r="FP1691" s="24"/>
      <c r="FQ1691" s="24"/>
      <c r="FR1691" s="24"/>
      <c r="FS1691" s="24"/>
      <c r="FT1691" s="24"/>
      <c r="FU1691" s="24"/>
      <c r="FV1691" s="24"/>
      <c r="FW1691" s="24"/>
      <c r="FX1691" s="24"/>
      <c r="FY1691" s="24"/>
      <c r="FZ1691" s="24"/>
      <c r="GA1691" s="24"/>
      <c r="GB1691" s="24"/>
      <c r="GC1691" s="24"/>
      <c r="GD1691" s="24"/>
      <c r="GE1691" s="24"/>
      <c r="GF1691" s="24"/>
      <c r="GG1691" s="24"/>
      <c r="GH1691" s="24"/>
      <c r="GI1691" s="24"/>
      <c r="GJ1691" s="24"/>
      <c r="GK1691" s="24"/>
      <c r="GL1691" s="24"/>
      <c r="GM1691" s="24"/>
      <c r="GN1691" s="24"/>
      <c r="GO1691" s="24"/>
      <c r="GP1691" s="24"/>
      <c r="GQ1691" s="24"/>
      <c r="GR1691" s="24"/>
      <c r="GS1691" s="24"/>
      <c r="GT1691" s="24"/>
      <c r="GU1691" s="24"/>
      <c r="GV1691" s="24"/>
      <c r="GW1691" s="24"/>
      <c r="GX1691" s="24"/>
      <c r="GY1691" s="24"/>
      <c r="GZ1691" s="24"/>
      <c r="HA1691" s="24"/>
      <c r="HB1691" s="24"/>
      <c r="HC1691" s="24"/>
      <c r="HD1691" s="24"/>
      <c r="HE1691" s="24"/>
      <c r="HF1691" s="24"/>
      <c r="HG1691" s="24"/>
    </row>
    <row r="1692" spans="1:215" ht="13.5" customHeight="1" x14ac:dyDescent="0.2">
      <c r="A1692" s="24"/>
      <c r="B1692" s="24"/>
      <c r="C1692" s="125"/>
      <c r="D1692" s="125"/>
      <c r="O1692" s="24"/>
      <c r="P1692" s="24"/>
      <c r="Q1692" s="125"/>
      <c r="R1692" s="24"/>
      <c r="S1692" s="108"/>
      <c r="T1692" s="108"/>
      <c r="U1692" s="108"/>
      <c r="V1692" s="108"/>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c r="BY1692" s="24"/>
      <c r="BZ1692" s="24"/>
      <c r="CA1692" s="24"/>
      <c r="CB1692" s="24"/>
      <c r="CC1692" s="24"/>
      <c r="CD1692" s="24"/>
      <c r="CE1692" s="24"/>
      <c r="CF1692" s="24"/>
      <c r="CG1692" s="24"/>
      <c r="CH1692" s="24"/>
      <c r="CI1692" s="24"/>
      <c r="CJ1692" s="24"/>
      <c r="CK1692" s="24"/>
      <c r="CL1692" s="24"/>
      <c r="CM1692" s="24"/>
      <c r="CN1692" s="24"/>
      <c r="CO1692" s="24"/>
      <c r="CP1692" s="24"/>
      <c r="CQ1692" s="24"/>
      <c r="CR1692" s="24"/>
      <c r="CS1692" s="24"/>
      <c r="CT1692" s="24"/>
      <c r="CU1692" s="24"/>
      <c r="CV1692" s="24"/>
      <c r="CW1692" s="24"/>
      <c r="CX1692" s="24"/>
      <c r="CY1692" s="24"/>
      <c r="CZ1692" s="24"/>
      <c r="DA1692" s="24"/>
      <c r="DB1692" s="24"/>
      <c r="DC1692" s="24"/>
      <c r="DD1692" s="24"/>
      <c r="DE1692" s="24"/>
      <c r="DF1692" s="24"/>
      <c r="DG1692" s="24"/>
      <c r="DH1692" s="24"/>
      <c r="DI1692" s="24"/>
      <c r="DJ1692" s="24"/>
      <c r="DK1692" s="24"/>
      <c r="DL1692" s="24"/>
      <c r="DM1692" s="24"/>
      <c r="DN1692" s="24"/>
      <c r="DO1692" s="24"/>
      <c r="DP1692" s="24"/>
      <c r="DQ1692" s="24"/>
      <c r="DR1692" s="24"/>
      <c r="DS1692" s="24"/>
      <c r="DT1692" s="24"/>
      <c r="DU1692" s="24"/>
      <c r="DV1692" s="24"/>
      <c r="DW1692" s="24"/>
      <c r="DX1692" s="24"/>
      <c r="DY1692" s="24"/>
      <c r="DZ1692" s="24"/>
      <c r="EA1692" s="24"/>
      <c r="EB1692" s="24"/>
      <c r="EC1692" s="24"/>
      <c r="ED1692" s="24"/>
      <c r="EE1692" s="24"/>
      <c r="EF1692" s="24"/>
      <c r="EG1692" s="24"/>
      <c r="EH1692" s="24"/>
      <c r="EI1692" s="24"/>
      <c r="EJ1692" s="24"/>
      <c r="EK1692" s="24"/>
      <c r="EL1692" s="24"/>
      <c r="EM1692" s="24"/>
      <c r="EN1692" s="24"/>
      <c r="EO1692" s="24"/>
      <c r="EP1692" s="24"/>
      <c r="EQ1692" s="24"/>
      <c r="ER1692" s="24"/>
      <c r="ES1692" s="24"/>
      <c r="ET1692" s="24"/>
      <c r="EU1692" s="24"/>
      <c r="EV1692" s="24"/>
      <c r="EW1692" s="24"/>
      <c r="EX1692" s="24"/>
      <c r="EY1692" s="24"/>
      <c r="EZ1692" s="24"/>
      <c r="FA1692" s="24"/>
      <c r="FB1692" s="24"/>
      <c r="FC1692" s="24"/>
      <c r="FD1692" s="24"/>
      <c r="FE1692" s="24"/>
      <c r="FF1692" s="24"/>
      <c r="FG1692" s="24"/>
      <c r="FH1692" s="24"/>
      <c r="FI1692" s="24"/>
      <c r="FJ1692" s="24"/>
      <c r="FK1692" s="24"/>
      <c r="FL1692" s="24"/>
      <c r="FM1692" s="24"/>
      <c r="FN1692" s="24"/>
      <c r="FO1692" s="24"/>
      <c r="FP1692" s="24"/>
      <c r="FQ1692" s="24"/>
      <c r="FR1692" s="24"/>
      <c r="FS1692" s="24"/>
      <c r="FT1692" s="24"/>
      <c r="FU1692" s="24"/>
      <c r="FV1692" s="24"/>
      <c r="FW1692" s="24"/>
      <c r="FX1692" s="24"/>
      <c r="FY1692" s="24"/>
      <c r="FZ1692" s="24"/>
      <c r="GA1692" s="24"/>
      <c r="GB1692" s="24"/>
      <c r="GC1692" s="24"/>
      <c r="GD1692" s="24"/>
      <c r="GE1692" s="24"/>
      <c r="GF1692" s="24"/>
      <c r="GG1692" s="24"/>
      <c r="GH1692" s="24"/>
      <c r="GI1692" s="24"/>
      <c r="GJ1692" s="24"/>
      <c r="GK1692" s="24"/>
      <c r="GL1692" s="24"/>
      <c r="GM1692" s="24"/>
      <c r="GN1692" s="24"/>
      <c r="GO1692" s="24"/>
      <c r="GP1692" s="24"/>
      <c r="GQ1692" s="24"/>
      <c r="GR1692" s="24"/>
      <c r="GS1692" s="24"/>
      <c r="GT1692" s="24"/>
      <c r="GU1692" s="24"/>
      <c r="GV1692" s="24"/>
      <c r="GW1692" s="24"/>
      <c r="GX1692" s="24"/>
      <c r="GY1692" s="24"/>
      <c r="GZ1692" s="24"/>
      <c r="HA1692" s="24"/>
      <c r="HB1692" s="24"/>
      <c r="HC1692" s="24"/>
      <c r="HD1692" s="24"/>
      <c r="HE1692" s="24"/>
      <c r="HF1692" s="24"/>
      <c r="HG1692" s="24"/>
    </row>
    <row r="1693" spans="1:215" ht="13.5" customHeight="1" x14ac:dyDescent="0.2">
      <c r="A1693" s="24"/>
      <c r="B1693" s="24"/>
      <c r="C1693" s="125"/>
      <c r="D1693" s="125"/>
      <c r="O1693" s="24"/>
      <c r="P1693" s="24"/>
      <c r="Q1693" s="125"/>
      <c r="R1693" s="24"/>
      <c r="S1693" s="108"/>
      <c r="T1693" s="108"/>
      <c r="U1693" s="108"/>
      <c r="V1693" s="108"/>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c r="BY1693" s="24"/>
      <c r="BZ1693" s="24"/>
      <c r="CA1693" s="24"/>
      <c r="CB1693" s="24"/>
      <c r="CC1693" s="24"/>
      <c r="CD1693" s="24"/>
      <c r="CE1693" s="24"/>
      <c r="CF1693" s="24"/>
      <c r="CG1693" s="24"/>
      <c r="CH1693" s="24"/>
      <c r="CI1693" s="24"/>
      <c r="CJ1693" s="24"/>
      <c r="CK1693" s="24"/>
      <c r="CL1693" s="24"/>
      <c r="CM1693" s="24"/>
      <c r="CN1693" s="24"/>
      <c r="CO1693" s="24"/>
      <c r="CP1693" s="24"/>
      <c r="CQ1693" s="24"/>
      <c r="CR1693" s="24"/>
      <c r="CS1693" s="24"/>
      <c r="CT1693" s="24"/>
      <c r="CU1693" s="24"/>
      <c r="CV1693" s="24"/>
      <c r="CW1693" s="24"/>
      <c r="CX1693" s="24"/>
      <c r="CY1693" s="24"/>
      <c r="CZ1693" s="24"/>
      <c r="DA1693" s="24"/>
      <c r="DB1693" s="24"/>
      <c r="DC1693" s="24"/>
      <c r="DD1693" s="24"/>
      <c r="DE1693" s="24"/>
      <c r="DF1693" s="24"/>
      <c r="DG1693" s="24"/>
      <c r="DH1693" s="24"/>
      <c r="DI1693" s="24"/>
      <c r="DJ1693" s="24"/>
      <c r="DK1693" s="24"/>
      <c r="DL1693" s="24"/>
      <c r="DM1693" s="24"/>
      <c r="DN1693" s="24"/>
      <c r="DO1693" s="24"/>
      <c r="DP1693" s="24"/>
      <c r="DQ1693" s="24"/>
      <c r="DR1693" s="24"/>
      <c r="DS1693" s="24"/>
      <c r="DT1693" s="24"/>
      <c r="DU1693" s="24"/>
      <c r="DV1693" s="24"/>
      <c r="DW1693" s="24"/>
      <c r="DX1693" s="24"/>
      <c r="DY1693" s="24"/>
      <c r="DZ1693" s="24"/>
      <c r="EA1693" s="24"/>
      <c r="EB1693" s="24"/>
      <c r="EC1693" s="24"/>
      <c r="ED1693" s="24"/>
      <c r="EE1693" s="24"/>
      <c r="EF1693" s="24"/>
      <c r="EG1693" s="24"/>
      <c r="EH1693" s="24"/>
      <c r="EI1693" s="24"/>
      <c r="EJ1693" s="24"/>
      <c r="EK1693" s="24"/>
      <c r="EL1693" s="24"/>
      <c r="EM1693" s="24"/>
      <c r="EN1693" s="24"/>
      <c r="EO1693" s="24"/>
      <c r="EP1693" s="24"/>
      <c r="EQ1693" s="24"/>
      <c r="ER1693" s="24"/>
      <c r="ES1693" s="24"/>
      <c r="ET1693" s="24"/>
      <c r="EU1693" s="24"/>
      <c r="EV1693" s="24"/>
      <c r="EW1693" s="24"/>
      <c r="EX1693" s="24"/>
      <c r="EY1693" s="24"/>
      <c r="EZ1693" s="24"/>
      <c r="FA1693" s="24"/>
      <c r="FB1693" s="24"/>
      <c r="FC1693" s="24"/>
      <c r="FD1693" s="24"/>
      <c r="FE1693" s="24"/>
      <c r="FF1693" s="24"/>
      <c r="FG1693" s="24"/>
      <c r="FH1693" s="24"/>
      <c r="FI1693" s="24"/>
      <c r="FJ1693" s="24"/>
      <c r="FK1693" s="24"/>
      <c r="FL1693" s="24"/>
      <c r="FM1693" s="24"/>
      <c r="FN1693" s="24"/>
      <c r="FO1693" s="24"/>
      <c r="FP1693" s="24"/>
      <c r="FQ1693" s="24"/>
      <c r="FR1693" s="24"/>
      <c r="FS1693" s="24"/>
      <c r="FT1693" s="24"/>
      <c r="FU1693" s="24"/>
      <c r="FV1693" s="24"/>
      <c r="FW1693" s="24"/>
      <c r="FX1693" s="24"/>
      <c r="FY1693" s="24"/>
      <c r="FZ1693" s="24"/>
      <c r="GA1693" s="24"/>
      <c r="GB1693" s="24"/>
      <c r="GC1693" s="24"/>
      <c r="GD1693" s="24"/>
      <c r="GE1693" s="24"/>
      <c r="GF1693" s="24"/>
      <c r="GG1693" s="24"/>
      <c r="GH1693" s="24"/>
      <c r="GI1693" s="24"/>
      <c r="GJ1693" s="24"/>
      <c r="GK1693" s="24"/>
      <c r="GL1693" s="24"/>
      <c r="GM1693" s="24"/>
      <c r="GN1693" s="24"/>
      <c r="GO1693" s="24"/>
      <c r="GP1693" s="24"/>
      <c r="GQ1693" s="24"/>
      <c r="GR1693" s="24"/>
      <c r="GS1693" s="24"/>
      <c r="GT1693" s="24"/>
      <c r="GU1693" s="24"/>
      <c r="GV1693" s="24"/>
      <c r="GW1693" s="24"/>
      <c r="GX1693" s="24"/>
      <c r="GY1693" s="24"/>
      <c r="GZ1693" s="24"/>
      <c r="HA1693" s="24"/>
      <c r="HB1693" s="24"/>
      <c r="HC1693" s="24"/>
      <c r="HD1693" s="24"/>
      <c r="HE1693" s="24"/>
      <c r="HF1693" s="24"/>
      <c r="HG1693" s="24"/>
    </row>
    <row r="1694" spans="1:215" ht="13.5" customHeight="1" x14ac:dyDescent="0.2">
      <c r="A1694" s="24"/>
      <c r="B1694" s="24"/>
      <c r="C1694" s="125"/>
      <c r="D1694" s="125"/>
      <c r="O1694" s="24"/>
      <c r="P1694" s="24"/>
      <c r="Q1694" s="125"/>
      <c r="R1694" s="24"/>
      <c r="S1694" s="108"/>
      <c r="T1694" s="108"/>
      <c r="U1694" s="108"/>
      <c r="V1694" s="108"/>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24"/>
      <c r="CA1694" s="24"/>
      <c r="CB1694" s="24"/>
      <c r="CC1694" s="24"/>
      <c r="CD1694" s="24"/>
      <c r="CE1694" s="24"/>
      <c r="CF1694" s="24"/>
      <c r="CG1694" s="24"/>
      <c r="CH1694" s="24"/>
      <c r="CI1694" s="24"/>
      <c r="CJ1694" s="24"/>
      <c r="CK1694" s="24"/>
      <c r="CL1694" s="24"/>
      <c r="CM1694" s="24"/>
      <c r="CN1694" s="24"/>
      <c r="CO1694" s="24"/>
      <c r="CP1694" s="24"/>
      <c r="CQ1694" s="24"/>
      <c r="CR1694" s="24"/>
      <c r="CS1694" s="24"/>
      <c r="CT1694" s="24"/>
      <c r="CU1694" s="24"/>
      <c r="CV1694" s="24"/>
      <c r="CW1694" s="24"/>
      <c r="CX1694" s="24"/>
      <c r="CY1694" s="24"/>
      <c r="CZ1694" s="24"/>
      <c r="DA1694" s="24"/>
      <c r="DB1694" s="24"/>
      <c r="DC1694" s="24"/>
      <c r="DD1694" s="24"/>
      <c r="DE1694" s="24"/>
      <c r="DF1694" s="24"/>
      <c r="DG1694" s="24"/>
      <c r="DH1694" s="24"/>
      <c r="DI1694" s="24"/>
      <c r="DJ1694" s="24"/>
      <c r="DK1694" s="24"/>
      <c r="DL1694" s="24"/>
      <c r="DM1694" s="24"/>
      <c r="DN1694" s="24"/>
      <c r="DO1694" s="24"/>
      <c r="DP1694" s="24"/>
      <c r="DQ1694" s="24"/>
      <c r="DR1694" s="24"/>
      <c r="DS1694" s="24"/>
      <c r="DT1694" s="24"/>
      <c r="DU1694" s="24"/>
      <c r="DV1694" s="24"/>
      <c r="DW1694" s="24"/>
      <c r="DX1694" s="24"/>
      <c r="DY1694" s="24"/>
      <c r="DZ1694" s="24"/>
      <c r="EA1694" s="24"/>
      <c r="EB1694" s="24"/>
      <c r="EC1694" s="24"/>
      <c r="ED1694" s="24"/>
      <c r="EE1694" s="24"/>
      <c r="EF1694" s="24"/>
      <c r="EG1694" s="24"/>
      <c r="EH1694" s="24"/>
      <c r="EI1694" s="24"/>
      <c r="EJ1694" s="24"/>
      <c r="EK1694" s="24"/>
      <c r="EL1694" s="24"/>
      <c r="EM1694" s="24"/>
      <c r="EN1694" s="24"/>
      <c r="EO1694" s="24"/>
      <c r="EP1694" s="24"/>
      <c r="EQ1694" s="24"/>
      <c r="ER1694" s="24"/>
      <c r="ES1694" s="24"/>
      <c r="ET1694" s="24"/>
      <c r="EU1694" s="24"/>
      <c r="EV1694" s="24"/>
      <c r="EW1694" s="24"/>
      <c r="EX1694" s="24"/>
      <c r="EY1694" s="24"/>
      <c r="EZ1694" s="24"/>
      <c r="FA1694" s="24"/>
      <c r="FB1694" s="24"/>
      <c r="FC1694" s="24"/>
      <c r="FD1694" s="24"/>
      <c r="FE1694" s="24"/>
      <c r="FF1694" s="24"/>
      <c r="FG1694" s="24"/>
      <c r="FH1694" s="24"/>
      <c r="FI1694" s="24"/>
      <c r="FJ1694" s="24"/>
      <c r="FK1694" s="24"/>
      <c r="FL1694" s="24"/>
      <c r="FM1694" s="24"/>
      <c r="FN1694" s="24"/>
      <c r="FO1694" s="24"/>
      <c r="FP1694" s="24"/>
      <c r="FQ1694" s="24"/>
      <c r="FR1694" s="24"/>
      <c r="FS1694" s="24"/>
      <c r="FT1694" s="24"/>
      <c r="FU1694" s="24"/>
      <c r="FV1694" s="24"/>
      <c r="FW1694" s="24"/>
      <c r="FX1694" s="24"/>
      <c r="FY1694" s="24"/>
      <c r="FZ1694" s="24"/>
      <c r="GA1694" s="24"/>
      <c r="GB1694" s="24"/>
      <c r="GC1694" s="24"/>
      <c r="GD1694" s="24"/>
      <c r="GE1694" s="24"/>
      <c r="GF1694" s="24"/>
      <c r="GG1694" s="24"/>
      <c r="GH1694" s="24"/>
      <c r="GI1694" s="24"/>
      <c r="GJ1694" s="24"/>
      <c r="GK1694" s="24"/>
      <c r="GL1694" s="24"/>
      <c r="GM1694" s="24"/>
      <c r="GN1694" s="24"/>
      <c r="GO1694" s="24"/>
      <c r="GP1694" s="24"/>
      <c r="GQ1694" s="24"/>
      <c r="GR1694" s="24"/>
      <c r="GS1694" s="24"/>
      <c r="GT1694" s="24"/>
      <c r="GU1694" s="24"/>
      <c r="GV1694" s="24"/>
      <c r="GW1694" s="24"/>
      <c r="GX1694" s="24"/>
      <c r="GY1694" s="24"/>
      <c r="GZ1694" s="24"/>
      <c r="HA1694" s="24"/>
      <c r="HB1694" s="24"/>
      <c r="HC1694" s="24"/>
      <c r="HD1694" s="24"/>
      <c r="HE1694" s="24"/>
      <c r="HF1694" s="24"/>
      <c r="HG1694" s="24"/>
    </row>
    <row r="1695" spans="1:215" ht="13.5" customHeight="1" x14ac:dyDescent="0.2">
      <c r="A1695" s="24"/>
      <c r="B1695" s="24"/>
      <c r="C1695" s="125"/>
      <c r="D1695" s="125"/>
      <c r="O1695" s="24"/>
      <c r="P1695" s="24"/>
      <c r="Q1695" s="125"/>
      <c r="R1695" s="24"/>
      <c r="S1695" s="108"/>
      <c r="T1695" s="108"/>
      <c r="U1695" s="108"/>
      <c r="V1695" s="108"/>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c r="BY1695" s="24"/>
      <c r="BZ1695" s="24"/>
      <c r="CA1695" s="24"/>
      <c r="CB1695" s="24"/>
      <c r="CC1695" s="24"/>
      <c r="CD1695" s="24"/>
      <c r="CE1695" s="24"/>
      <c r="CF1695" s="24"/>
      <c r="CG1695" s="24"/>
      <c r="CH1695" s="24"/>
      <c r="CI1695" s="24"/>
      <c r="CJ1695" s="24"/>
      <c r="CK1695" s="24"/>
      <c r="CL1695" s="24"/>
      <c r="CM1695" s="24"/>
      <c r="CN1695" s="24"/>
      <c r="CO1695" s="24"/>
      <c r="CP1695" s="24"/>
      <c r="CQ1695" s="24"/>
      <c r="CR1695" s="24"/>
      <c r="CS1695" s="24"/>
      <c r="CT1695" s="24"/>
      <c r="CU1695" s="24"/>
      <c r="CV1695" s="24"/>
      <c r="CW1695" s="24"/>
      <c r="CX1695" s="24"/>
      <c r="CY1695" s="24"/>
      <c r="CZ1695" s="24"/>
      <c r="DA1695" s="24"/>
      <c r="DB1695" s="24"/>
      <c r="DC1695" s="24"/>
      <c r="DD1695" s="24"/>
      <c r="DE1695" s="24"/>
      <c r="DF1695" s="24"/>
      <c r="DG1695" s="24"/>
      <c r="DH1695" s="24"/>
      <c r="DI1695" s="24"/>
      <c r="DJ1695" s="24"/>
      <c r="DK1695" s="24"/>
      <c r="DL1695" s="24"/>
      <c r="DM1695" s="24"/>
      <c r="DN1695" s="24"/>
      <c r="DO1695" s="24"/>
      <c r="DP1695" s="24"/>
      <c r="DQ1695" s="24"/>
      <c r="DR1695" s="24"/>
      <c r="DS1695" s="24"/>
      <c r="DT1695" s="24"/>
      <c r="DU1695" s="24"/>
      <c r="DV1695" s="24"/>
      <c r="DW1695" s="24"/>
      <c r="DX1695" s="24"/>
      <c r="DY1695" s="24"/>
      <c r="DZ1695" s="24"/>
      <c r="EA1695" s="24"/>
      <c r="EB1695" s="24"/>
      <c r="EC1695" s="24"/>
      <c r="ED1695" s="24"/>
      <c r="EE1695" s="24"/>
      <c r="EF1695" s="24"/>
      <c r="EG1695" s="24"/>
      <c r="EH1695" s="24"/>
      <c r="EI1695" s="24"/>
      <c r="EJ1695" s="24"/>
      <c r="EK1695" s="24"/>
      <c r="EL1695" s="24"/>
      <c r="EM1695" s="24"/>
      <c r="EN1695" s="24"/>
      <c r="EO1695" s="24"/>
      <c r="EP1695" s="24"/>
      <c r="EQ1695" s="24"/>
      <c r="ER1695" s="24"/>
      <c r="ES1695" s="24"/>
      <c r="ET1695" s="24"/>
      <c r="EU1695" s="24"/>
      <c r="EV1695" s="24"/>
      <c r="EW1695" s="24"/>
      <c r="EX1695" s="24"/>
      <c r="EY1695" s="24"/>
      <c r="EZ1695" s="24"/>
      <c r="FA1695" s="24"/>
      <c r="FB1695" s="24"/>
      <c r="FC1695" s="24"/>
      <c r="FD1695" s="24"/>
      <c r="FE1695" s="24"/>
      <c r="FF1695" s="24"/>
      <c r="FG1695" s="24"/>
      <c r="FH1695" s="24"/>
      <c r="FI1695" s="24"/>
      <c r="FJ1695" s="24"/>
      <c r="FK1695" s="24"/>
      <c r="FL1695" s="24"/>
      <c r="FM1695" s="24"/>
      <c r="FN1695" s="24"/>
      <c r="FO1695" s="24"/>
      <c r="FP1695" s="24"/>
      <c r="FQ1695" s="24"/>
      <c r="FR1695" s="24"/>
      <c r="FS1695" s="24"/>
      <c r="FT1695" s="24"/>
      <c r="FU1695" s="24"/>
      <c r="FV1695" s="24"/>
      <c r="FW1695" s="24"/>
      <c r="FX1695" s="24"/>
      <c r="FY1695" s="24"/>
      <c r="FZ1695" s="24"/>
      <c r="GA1695" s="24"/>
      <c r="GB1695" s="24"/>
      <c r="GC1695" s="24"/>
      <c r="GD1695" s="24"/>
      <c r="GE1695" s="24"/>
      <c r="GF1695" s="24"/>
      <c r="GG1695" s="24"/>
      <c r="GH1695" s="24"/>
      <c r="GI1695" s="24"/>
      <c r="GJ1695" s="24"/>
      <c r="GK1695" s="24"/>
      <c r="GL1695" s="24"/>
      <c r="GM1695" s="24"/>
      <c r="GN1695" s="24"/>
      <c r="GO1695" s="24"/>
      <c r="GP1695" s="24"/>
      <c r="GQ1695" s="24"/>
      <c r="GR1695" s="24"/>
      <c r="GS1695" s="24"/>
      <c r="GT1695" s="24"/>
      <c r="GU1695" s="24"/>
      <c r="GV1695" s="24"/>
      <c r="GW1695" s="24"/>
      <c r="GX1695" s="24"/>
      <c r="GY1695" s="24"/>
      <c r="GZ1695" s="24"/>
      <c r="HA1695" s="24"/>
      <c r="HB1695" s="24"/>
      <c r="HC1695" s="24"/>
      <c r="HD1695" s="24"/>
      <c r="HE1695" s="24"/>
      <c r="HF1695" s="24"/>
      <c r="HG1695" s="24"/>
    </row>
    <row r="1696" spans="1:215" ht="13.5" customHeight="1" x14ac:dyDescent="0.2">
      <c r="A1696" s="24"/>
      <c r="B1696" s="24"/>
      <c r="C1696" s="125"/>
      <c r="D1696" s="125"/>
      <c r="O1696" s="24"/>
      <c r="P1696" s="24"/>
      <c r="Q1696" s="125"/>
      <c r="R1696" s="24"/>
      <c r="S1696" s="108"/>
      <c r="T1696" s="108"/>
      <c r="U1696" s="108"/>
      <c r="V1696" s="108"/>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c r="BY1696" s="24"/>
      <c r="BZ1696" s="24"/>
      <c r="CA1696" s="24"/>
      <c r="CB1696" s="24"/>
      <c r="CC1696" s="24"/>
      <c r="CD1696" s="24"/>
      <c r="CE1696" s="24"/>
      <c r="CF1696" s="24"/>
      <c r="CG1696" s="24"/>
      <c r="CH1696" s="24"/>
      <c r="CI1696" s="24"/>
      <c r="CJ1696" s="24"/>
      <c r="CK1696" s="24"/>
      <c r="CL1696" s="24"/>
      <c r="CM1696" s="24"/>
      <c r="CN1696" s="24"/>
      <c r="CO1696" s="24"/>
      <c r="CP1696" s="24"/>
      <c r="CQ1696" s="24"/>
      <c r="CR1696" s="24"/>
      <c r="CS1696" s="24"/>
      <c r="CT1696" s="24"/>
      <c r="CU1696" s="24"/>
      <c r="CV1696" s="24"/>
      <c r="CW1696" s="24"/>
      <c r="CX1696" s="24"/>
      <c r="CY1696" s="24"/>
      <c r="CZ1696" s="24"/>
      <c r="DA1696" s="24"/>
      <c r="DB1696" s="24"/>
      <c r="DC1696" s="24"/>
      <c r="DD1696" s="24"/>
      <c r="DE1696" s="24"/>
      <c r="DF1696" s="24"/>
      <c r="DG1696" s="24"/>
      <c r="DH1696" s="24"/>
      <c r="DI1696" s="24"/>
      <c r="DJ1696" s="24"/>
      <c r="DK1696" s="24"/>
      <c r="DL1696" s="24"/>
      <c r="DM1696" s="24"/>
      <c r="DN1696" s="24"/>
      <c r="DO1696" s="24"/>
      <c r="DP1696" s="24"/>
      <c r="DQ1696" s="24"/>
      <c r="DR1696" s="24"/>
      <c r="DS1696" s="24"/>
      <c r="DT1696" s="24"/>
      <c r="DU1696" s="24"/>
      <c r="DV1696" s="24"/>
      <c r="DW1696" s="24"/>
      <c r="DX1696" s="24"/>
      <c r="DY1696" s="24"/>
      <c r="DZ1696" s="24"/>
      <c r="EA1696" s="24"/>
      <c r="EB1696" s="24"/>
      <c r="EC1696" s="24"/>
      <c r="ED1696" s="24"/>
      <c r="EE1696" s="24"/>
      <c r="EF1696" s="24"/>
      <c r="EG1696" s="24"/>
      <c r="EH1696" s="24"/>
      <c r="EI1696" s="24"/>
      <c r="EJ1696" s="24"/>
      <c r="EK1696" s="24"/>
      <c r="EL1696" s="24"/>
      <c r="EM1696" s="24"/>
      <c r="EN1696" s="24"/>
      <c r="EO1696" s="24"/>
      <c r="EP1696" s="24"/>
      <c r="EQ1696" s="24"/>
      <c r="ER1696" s="24"/>
      <c r="ES1696" s="24"/>
      <c r="ET1696" s="24"/>
      <c r="EU1696" s="24"/>
      <c r="EV1696" s="24"/>
      <c r="EW1696" s="24"/>
      <c r="EX1696" s="24"/>
      <c r="EY1696" s="24"/>
      <c r="EZ1696" s="24"/>
      <c r="FA1696" s="24"/>
      <c r="FB1696" s="24"/>
      <c r="FC1696" s="24"/>
      <c r="FD1696" s="24"/>
      <c r="FE1696" s="24"/>
      <c r="FF1696" s="24"/>
      <c r="FG1696" s="24"/>
      <c r="FH1696" s="24"/>
      <c r="FI1696" s="24"/>
      <c r="FJ1696" s="24"/>
      <c r="FK1696" s="24"/>
      <c r="FL1696" s="24"/>
      <c r="FM1696" s="24"/>
      <c r="FN1696" s="24"/>
      <c r="FO1696" s="24"/>
      <c r="FP1696" s="24"/>
      <c r="FQ1696" s="24"/>
      <c r="FR1696" s="24"/>
      <c r="FS1696" s="24"/>
      <c r="FT1696" s="24"/>
      <c r="FU1696" s="24"/>
      <c r="FV1696" s="24"/>
      <c r="FW1696" s="24"/>
      <c r="FX1696" s="24"/>
      <c r="FY1696" s="24"/>
      <c r="FZ1696" s="24"/>
      <c r="GA1696" s="24"/>
      <c r="GB1696" s="24"/>
      <c r="GC1696" s="24"/>
      <c r="GD1696" s="24"/>
      <c r="GE1696" s="24"/>
      <c r="GF1696" s="24"/>
      <c r="GG1696" s="24"/>
      <c r="GH1696" s="24"/>
      <c r="GI1696" s="24"/>
      <c r="GJ1696" s="24"/>
      <c r="GK1696" s="24"/>
      <c r="GL1696" s="24"/>
      <c r="GM1696" s="24"/>
      <c r="GN1696" s="24"/>
      <c r="GO1696" s="24"/>
      <c r="GP1696" s="24"/>
      <c r="GQ1696" s="24"/>
      <c r="GR1696" s="24"/>
      <c r="GS1696" s="24"/>
      <c r="GT1696" s="24"/>
      <c r="GU1696" s="24"/>
      <c r="GV1696" s="24"/>
      <c r="GW1696" s="24"/>
      <c r="GX1696" s="24"/>
      <c r="GY1696" s="24"/>
      <c r="GZ1696" s="24"/>
      <c r="HA1696" s="24"/>
      <c r="HB1696" s="24"/>
      <c r="HC1696" s="24"/>
      <c r="HD1696" s="24"/>
      <c r="HE1696" s="24"/>
      <c r="HF1696" s="24"/>
      <c r="HG1696" s="24"/>
    </row>
    <row r="1697" spans="1:215" ht="13.5" customHeight="1" x14ac:dyDescent="0.2">
      <c r="A1697" s="24"/>
      <c r="B1697" s="24"/>
      <c r="C1697" s="125"/>
      <c r="D1697" s="125"/>
      <c r="O1697" s="24"/>
      <c r="P1697" s="24"/>
      <c r="Q1697" s="125"/>
      <c r="R1697" s="24"/>
      <c r="S1697" s="108"/>
      <c r="T1697" s="108"/>
      <c r="U1697" s="108"/>
      <c r="V1697" s="108"/>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c r="BY1697" s="24"/>
      <c r="BZ1697" s="24"/>
      <c r="CA1697" s="24"/>
      <c r="CB1697" s="24"/>
      <c r="CC1697" s="24"/>
      <c r="CD1697" s="24"/>
      <c r="CE1697" s="24"/>
      <c r="CF1697" s="24"/>
      <c r="CG1697" s="24"/>
      <c r="CH1697" s="24"/>
      <c r="CI1697" s="24"/>
      <c r="CJ1697" s="24"/>
      <c r="CK1697" s="24"/>
      <c r="CL1697" s="24"/>
      <c r="CM1697" s="24"/>
      <c r="CN1697" s="24"/>
      <c r="CO1697" s="24"/>
      <c r="CP1697" s="24"/>
      <c r="CQ1697" s="24"/>
      <c r="CR1697" s="24"/>
      <c r="CS1697" s="24"/>
      <c r="CT1697" s="24"/>
      <c r="CU1697" s="24"/>
      <c r="CV1697" s="24"/>
      <c r="CW1697" s="24"/>
      <c r="CX1697" s="24"/>
      <c r="CY1697" s="24"/>
      <c r="CZ1697" s="24"/>
      <c r="DA1697" s="24"/>
      <c r="DB1697" s="24"/>
      <c r="DC1697" s="24"/>
      <c r="DD1697" s="24"/>
      <c r="DE1697" s="24"/>
      <c r="DF1697" s="24"/>
      <c r="DG1697" s="24"/>
      <c r="DH1697" s="24"/>
      <c r="DI1697" s="24"/>
      <c r="DJ1697" s="24"/>
      <c r="DK1697" s="24"/>
      <c r="DL1697" s="24"/>
      <c r="DM1697" s="24"/>
      <c r="DN1697" s="24"/>
      <c r="DO1697" s="24"/>
      <c r="DP1697" s="24"/>
      <c r="DQ1697" s="24"/>
      <c r="DR1697" s="24"/>
      <c r="DS1697" s="24"/>
      <c r="DT1697" s="24"/>
      <c r="DU1697" s="24"/>
      <c r="DV1697" s="24"/>
      <c r="DW1697" s="24"/>
      <c r="DX1697" s="24"/>
      <c r="DY1697" s="24"/>
      <c r="DZ1697" s="24"/>
      <c r="EA1697" s="24"/>
      <c r="EB1697" s="24"/>
      <c r="EC1697" s="24"/>
      <c r="ED1697" s="24"/>
      <c r="EE1697" s="24"/>
      <c r="EF1697" s="24"/>
      <c r="EG1697" s="24"/>
      <c r="EH1697" s="24"/>
      <c r="EI1697" s="24"/>
      <c r="EJ1697" s="24"/>
      <c r="EK1697" s="24"/>
      <c r="EL1697" s="24"/>
      <c r="EM1697" s="24"/>
      <c r="EN1697" s="24"/>
      <c r="EO1697" s="24"/>
      <c r="EP1697" s="24"/>
      <c r="EQ1697" s="24"/>
      <c r="ER1697" s="24"/>
      <c r="ES1697" s="24"/>
      <c r="ET1697" s="24"/>
      <c r="EU1697" s="24"/>
      <c r="EV1697" s="24"/>
      <c r="EW1697" s="24"/>
      <c r="EX1697" s="24"/>
      <c r="EY1697" s="24"/>
      <c r="EZ1697" s="24"/>
      <c r="FA1697" s="24"/>
      <c r="FB1697" s="24"/>
      <c r="FC1697" s="24"/>
      <c r="FD1697" s="24"/>
      <c r="FE1697" s="24"/>
      <c r="FF1697" s="24"/>
      <c r="FG1697" s="24"/>
      <c r="FH1697" s="24"/>
      <c r="FI1697" s="24"/>
      <c r="FJ1697" s="24"/>
      <c r="FK1697" s="24"/>
      <c r="FL1697" s="24"/>
      <c r="FM1697" s="24"/>
      <c r="FN1697" s="24"/>
      <c r="FO1697" s="24"/>
      <c r="FP1697" s="24"/>
      <c r="FQ1697" s="24"/>
      <c r="FR1697" s="24"/>
      <c r="FS1697" s="24"/>
      <c r="FT1697" s="24"/>
      <c r="FU1697" s="24"/>
      <c r="FV1697" s="24"/>
      <c r="FW1697" s="24"/>
      <c r="FX1697" s="24"/>
      <c r="FY1697" s="24"/>
      <c r="FZ1697" s="24"/>
      <c r="GA1697" s="24"/>
      <c r="GB1697" s="24"/>
      <c r="GC1697" s="24"/>
      <c r="GD1697" s="24"/>
      <c r="GE1697" s="24"/>
      <c r="GF1697" s="24"/>
      <c r="GG1697" s="24"/>
      <c r="GH1697" s="24"/>
      <c r="GI1697" s="24"/>
      <c r="GJ1697" s="24"/>
      <c r="GK1697" s="24"/>
      <c r="GL1697" s="24"/>
      <c r="GM1697" s="24"/>
      <c r="GN1697" s="24"/>
      <c r="GO1697" s="24"/>
      <c r="GP1697" s="24"/>
      <c r="GQ1697" s="24"/>
      <c r="GR1697" s="24"/>
      <c r="GS1697" s="24"/>
      <c r="GT1697" s="24"/>
      <c r="GU1697" s="24"/>
      <c r="GV1697" s="24"/>
      <c r="GW1697" s="24"/>
      <c r="GX1697" s="24"/>
      <c r="GY1697" s="24"/>
      <c r="GZ1697" s="24"/>
      <c r="HA1697" s="24"/>
      <c r="HB1697" s="24"/>
      <c r="HC1697" s="24"/>
      <c r="HD1697" s="24"/>
      <c r="HE1697" s="24"/>
      <c r="HF1697" s="24"/>
      <c r="HG1697" s="24"/>
    </row>
    <row r="1698" spans="1:215" ht="13.5" customHeight="1" x14ac:dyDescent="0.2">
      <c r="A1698" s="24"/>
      <c r="B1698" s="24"/>
      <c r="C1698" s="125"/>
      <c r="D1698" s="125"/>
      <c r="O1698" s="24"/>
      <c r="P1698" s="24"/>
      <c r="Q1698" s="125"/>
      <c r="R1698" s="24"/>
      <c r="S1698" s="108"/>
      <c r="T1698" s="108"/>
      <c r="U1698" s="108"/>
      <c r="V1698" s="108"/>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c r="BY1698" s="24"/>
      <c r="BZ1698" s="24"/>
      <c r="CA1698" s="24"/>
      <c r="CB1698" s="24"/>
      <c r="CC1698" s="24"/>
      <c r="CD1698" s="24"/>
      <c r="CE1698" s="24"/>
      <c r="CF1698" s="24"/>
      <c r="CG1698" s="24"/>
      <c r="CH1698" s="24"/>
      <c r="CI1698" s="24"/>
      <c r="CJ1698" s="24"/>
      <c r="CK1698" s="24"/>
      <c r="CL1698" s="24"/>
      <c r="CM1698" s="24"/>
      <c r="CN1698" s="24"/>
      <c r="CO1698" s="24"/>
      <c r="CP1698" s="24"/>
      <c r="CQ1698" s="24"/>
      <c r="CR1698" s="24"/>
      <c r="CS1698" s="24"/>
      <c r="CT1698" s="24"/>
      <c r="CU1698" s="24"/>
      <c r="CV1698" s="24"/>
      <c r="CW1698" s="24"/>
      <c r="CX1698" s="24"/>
      <c r="CY1698" s="24"/>
      <c r="CZ1698" s="24"/>
      <c r="DA1698" s="24"/>
      <c r="DB1698" s="24"/>
      <c r="DC1698" s="24"/>
      <c r="DD1698" s="24"/>
      <c r="DE1698" s="24"/>
      <c r="DF1698" s="24"/>
      <c r="DG1698" s="24"/>
      <c r="DH1698" s="24"/>
      <c r="DI1698" s="24"/>
      <c r="DJ1698" s="24"/>
      <c r="DK1698" s="24"/>
      <c r="DL1698" s="24"/>
      <c r="DM1698" s="24"/>
      <c r="DN1698" s="24"/>
      <c r="DO1698" s="24"/>
      <c r="DP1698" s="24"/>
      <c r="DQ1698" s="24"/>
      <c r="DR1698" s="24"/>
      <c r="DS1698" s="24"/>
      <c r="DT1698" s="24"/>
      <c r="DU1698" s="24"/>
      <c r="DV1698" s="24"/>
      <c r="DW1698" s="24"/>
      <c r="DX1698" s="24"/>
      <c r="DY1698" s="24"/>
      <c r="DZ1698" s="24"/>
      <c r="EA1698" s="24"/>
      <c r="EB1698" s="24"/>
      <c r="EC1698" s="24"/>
      <c r="ED1698" s="24"/>
      <c r="EE1698" s="24"/>
      <c r="EF1698" s="24"/>
      <c r="EG1698" s="24"/>
      <c r="EH1698" s="24"/>
      <c r="EI1698" s="24"/>
      <c r="EJ1698" s="24"/>
      <c r="EK1698" s="24"/>
      <c r="EL1698" s="24"/>
      <c r="EM1698" s="24"/>
      <c r="EN1698" s="24"/>
      <c r="EO1698" s="24"/>
      <c r="EP1698" s="24"/>
      <c r="EQ1698" s="24"/>
      <c r="ER1698" s="24"/>
      <c r="ES1698" s="24"/>
      <c r="ET1698" s="24"/>
      <c r="EU1698" s="24"/>
      <c r="EV1698" s="24"/>
      <c r="EW1698" s="24"/>
      <c r="EX1698" s="24"/>
      <c r="EY1698" s="24"/>
      <c r="EZ1698" s="24"/>
      <c r="FA1698" s="24"/>
      <c r="FB1698" s="24"/>
      <c r="FC1698" s="24"/>
      <c r="FD1698" s="24"/>
      <c r="FE1698" s="24"/>
      <c r="FF1698" s="24"/>
      <c r="FG1698" s="24"/>
      <c r="FH1698" s="24"/>
      <c r="FI1698" s="24"/>
      <c r="FJ1698" s="24"/>
      <c r="FK1698" s="24"/>
      <c r="FL1698" s="24"/>
      <c r="FM1698" s="24"/>
      <c r="FN1698" s="24"/>
      <c r="FO1698" s="24"/>
      <c r="FP1698" s="24"/>
      <c r="FQ1698" s="24"/>
      <c r="FR1698" s="24"/>
      <c r="FS1698" s="24"/>
      <c r="FT1698" s="24"/>
      <c r="FU1698" s="24"/>
      <c r="FV1698" s="24"/>
      <c r="FW1698" s="24"/>
      <c r="FX1698" s="24"/>
      <c r="FY1698" s="24"/>
      <c r="FZ1698" s="24"/>
      <c r="GA1698" s="24"/>
      <c r="GB1698" s="24"/>
      <c r="GC1698" s="24"/>
      <c r="GD1698" s="24"/>
      <c r="GE1698" s="24"/>
      <c r="GF1698" s="24"/>
      <c r="GG1698" s="24"/>
      <c r="GH1698" s="24"/>
      <c r="GI1698" s="24"/>
      <c r="GJ1698" s="24"/>
      <c r="GK1698" s="24"/>
      <c r="GL1698" s="24"/>
      <c r="GM1698" s="24"/>
      <c r="GN1698" s="24"/>
      <c r="GO1698" s="24"/>
      <c r="GP1698" s="24"/>
      <c r="GQ1698" s="24"/>
      <c r="GR1698" s="24"/>
      <c r="GS1698" s="24"/>
      <c r="GT1698" s="24"/>
      <c r="GU1698" s="24"/>
      <c r="GV1698" s="24"/>
      <c r="GW1698" s="24"/>
      <c r="GX1698" s="24"/>
      <c r="GY1698" s="24"/>
      <c r="GZ1698" s="24"/>
      <c r="HA1698" s="24"/>
      <c r="HB1698" s="24"/>
      <c r="HC1698" s="24"/>
      <c r="HD1698" s="24"/>
      <c r="HE1698" s="24"/>
      <c r="HF1698" s="24"/>
      <c r="HG1698" s="24"/>
    </row>
    <row r="1699" spans="1:215" ht="13.5" customHeight="1" x14ac:dyDescent="0.2">
      <c r="A1699" s="24"/>
      <c r="B1699" s="24"/>
      <c r="C1699" s="125"/>
      <c r="D1699" s="125"/>
      <c r="O1699" s="24"/>
      <c r="P1699" s="24"/>
      <c r="Q1699" s="125"/>
      <c r="R1699" s="24"/>
      <c r="S1699" s="108"/>
      <c r="T1699" s="108"/>
      <c r="U1699" s="108"/>
      <c r="V1699" s="108"/>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c r="BY1699" s="24"/>
      <c r="BZ1699" s="24"/>
      <c r="CA1699" s="24"/>
      <c r="CB1699" s="24"/>
      <c r="CC1699" s="24"/>
      <c r="CD1699" s="24"/>
      <c r="CE1699" s="24"/>
      <c r="CF1699" s="24"/>
      <c r="CG1699" s="24"/>
      <c r="CH1699" s="24"/>
      <c r="CI1699" s="24"/>
      <c r="CJ1699" s="24"/>
      <c r="CK1699" s="24"/>
      <c r="CL1699" s="24"/>
      <c r="CM1699" s="24"/>
      <c r="CN1699" s="24"/>
      <c r="CO1699" s="24"/>
      <c r="CP1699" s="24"/>
      <c r="CQ1699" s="24"/>
      <c r="CR1699" s="24"/>
      <c r="CS1699" s="24"/>
      <c r="CT1699" s="24"/>
      <c r="CU1699" s="24"/>
      <c r="CV1699" s="24"/>
      <c r="CW1699" s="24"/>
      <c r="CX1699" s="24"/>
      <c r="CY1699" s="24"/>
      <c r="CZ1699" s="24"/>
      <c r="DA1699" s="24"/>
      <c r="DB1699" s="24"/>
      <c r="DC1699" s="24"/>
      <c r="DD1699" s="24"/>
      <c r="DE1699" s="24"/>
      <c r="DF1699" s="24"/>
      <c r="DG1699" s="24"/>
      <c r="DH1699" s="24"/>
      <c r="DI1699" s="24"/>
      <c r="DJ1699" s="24"/>
      <c r="DK1699" s="24"/>
      <c r="DL1699" s="24"/>
      <c r="DM1699" s="24"/>
      <c r="DN1699" s="24"/>
      <c r="DO1699" s="24"/>
      <c r="DP1699" s="24"/>
      <c r="DQ1699" s="24"/>
      <c r="DR1699" s="24"/>
      <c r="DS1699" s="24"/>
      <c r="DT1699" s="24"/>
      <c r="DU1699" s="24"/>
      <c r="DV1699" s="24"/>
      <c r="DW1699" s="24"/>
      <c r="DX1699" s="24"/>
      <c r="DY1699" s="24"/>
      <c r="DZ1699" s="24"/>
      <c r="EA1699" s="24"/>
      <c r="EB1699" s="24"/>
      <c r="EC1699" s="24"/>
      <c r="ED1699" s="24"/>
      <c r="EE1699" s="24"/>
      <c r="EF1699" s="24"/>
      <c r="EG1699" s="24"/>
      <c r="EH1699" s="24"/>
      <c r="EI1699" s="24"/>
      <c r="EJ1699" s="24"/>
      <c r="EK1699" s="24"/>
      <c r="EL1699" s="24"/>
      <c r="EM1699" s="24"/>
      <c r="EN1699" s="24"/>
      <c r="EO1699" s="24"/>
      <c r="EP1699" s="24"/>
      <c r="EQ1699" s="24"/>
      <c r="ER1699" s="24"/>
      <c r="ES1699" s="24"/>
      <c r="ET1699" s="24"/>
      <c r="EU1699" s="24"/>
      <c r="EV1699" s="24"/>
      <c r="EW1699" s="24"/>
      <c r="EX1699" s="24"/>
      <c r="EY1699" s="24"/>
      <c r="EZ1699" s="24"/>
      <c r="FA1699" s="24"/>
      <c r="FB1699" s="24"/>
      <c r="FC1699" s="24"/>
      <c r="FD1699" s="24"/>
      <c r="FE1699" s="24"/>
      <c r="FF1699" s="24"/>
      <c r="FG1699" s="24"/>
      <c r="FH1699" s="24"/>
      <c r="FI1699" s="24"/>
      <c r="FJ1699" s="24"/>
      <c r="FK1699" s="24"/>
      <c r="FL1699" s="24"/>
      <c r="FM1699" s="24"/>
      <c r="FN1699" s="24"/>
      <c r="FO1699" s="24"/>
      <c r="FP1699" s="24"/>
      <c r="FQ1699" s="24"/>
      <c r="FR1699" s="24"/>
      <c r="FS1699" s="24"/>
      <c r="FT1699" s="24"/>
      <c r="FU1699" s="24"/>
      <c r="FV1699" s="24"/>
      <c r="FW1699" s="24"/>
      <c r="FX1699" s="24"/>
      <c r="FY1699" s="24"/>
      <c r="FZ1699" s="24"/>
      <c r="GA1699" s="24"/>
      <c r="GB1699" s="24"/>
      <c r="GC1699" s="24"/>
      <c r="GD1699" s="24"/>
      <c r="GE1699" s="24"/>
      <c r="GF1699" s="24"/>
      <c r="GG1699" s="24"/>
      <c r="GH1699" s="24"/>
      <c r="GI1699" s="24"/>
      <c r="GJ1699" s="24"/>
      <c r="GK1699" s="24"/>
      <c r="GL1699" s="24"/>
      <c r="GM1699" s="24"/>
      <c r="GN1699" s="24"/>
      <c r="GO1699" s="24"/>
      <c r="GP1699" s="24"/>
      <c r="GQ1699" s="24"/>
      <c r="GR1699" s="24"/>
      <c r="GS1699" s="24"/>
      <c r="GT1699" s="24"/>
      <c r="GU1699" s="24"/>
      <c r="GV1699" s="24"/>
      <c r="GW1699" s="24"/>
      <c r="GX1699" s="24"/>
      <c r="GY1699" s="24"/>
      <c r="GZ1699" s="24"/>
      <c r="HA1699" s="24"/>
      <c r="HB1699" s="24"/>
      <c r="HC1699" s="24"/>
      <c r="HD1699" s="24"/>
      <c r="HE1699" s="24"/>
      <c r="HF1699" s="24"/>
      <c r="HG1699" s="24"/>
    </row>
    <row r="1700" spans="1:215" ht="13.5" customHeight="1" x14ac:dyDescent="0.2">
      <c r="A1700" s="24"/>
      <c r="B1700" s="24"/>
      <c r="C1700" s="125"/>
      <c r="D1700" s="125"/>
      <c r="O1700" s="24"/>
      <c r="P1700" s="24"/>
      <c r="Q1700" s="125"/>
      <c r="R1700" s="24"/>
      <c r="S1700" s="108"/>
      <c r="T1700" s="108"/>
      <c r="U1700" s="108"/>
      <c r="V1700" s="108"/>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24"/>
      <c r="CA1700" s="24"/>
      <c r="CB1700" s="24"/>
      <c r="CC1700" s="24"/>
      <c r="CD1700" s="24"/>
      <c r="CE1700" s="24"/>
      <c r="CF1700" s="24"/>
      <c r="CG1700" s="24"/>
      <c r="CH1700" s="24"/>
      <c r="CI1700" s="24"/>
      <c r="CJ1700" s="24"/>
      <c r="CK1700" s="24"/>
      <c r="CL1700" s="24"/>
      <c r="CM1700" s="24"/>
      <c r="CN1700" s="24"/>
      <c r="CO1700" s="24"/>
      <c r="CP1700" s="24"/>
      <c r="CQ1700" s="24"/>
      <c r="CR1700" s="24"/>
      <c r="CS1700" s="24"/>
      <c r="CT1700" s="24"/>
      <c r="CU1700" s="24"/>
      <c r="CV1700" s="24"/>
      <c r="CW1700" s="24"/>
      <c r="CX1700" s="24"/>
      <c r="CY1700" s="24"/>
      <c r="CZ1700" s="24"/>
      <c r="DA1700" s="24"/>
      <c r="DB1700" s="24"/>
      <c r="DC1700" s="24"/>
      <c r="DD1700" s="24"/>
      <c r="DE1700" s="24"/>
      <c r="DF1700" s="24"/>
      <c r="DG1700" s="24"/>
      <c r="DH1700" s="24"/>
      <c r="DI1700" s="24"/>
      <c r="DJ1700" s="24"/>
      <c r="DK1700" s="24"/>
      <c r="DL1700" s="24"/>
      <c r="DM1700" s="24"/>
      <c r="DN1700" s="24"/>
      <c r="DO1700" s="24"/>
      <c r="DP1700" s="24"/>
      <c r="DQ1700" s="24"/>
      <c r="DR1700" s="24"/>
      <c r="DS1700" s="24"/>
      <c r="DT1700" s="24"/>
      <c r="DU1700" s="24"/>
      <c r="DV1700" s="24"/>
      <c r="DW1700" s="24"/>
      <c r="DX1700" s="24"/>
      <c r="DY1700" s="24"/>
      <c r="DZ1700" s="24"/>
      <c r="EA1700" s="24"/>
      <c r="EB1700" s="24"/>
      <c r="EC1700" s="24"/>
      <c r="ED1700" s="24"/>
      <c r="EE1700" s="24"/>
      <c r="EF1700" s="24"/>
      <c r="EG1700" s="24"/>
      <c r="EH1700" s="24"/>
      <c r="EI1700" s="24"/>
      <c r="EJ1700" s="24"/>
      <c r="EK1700" s="24"/>
      <c r="EL1700" s="24"/>
      <c r="EM1700" s="24"/>
      <c r="EN1700" s="24"/>
      <c r="EO1700" s="24"/>
      <c r="EP1700" s="24"/>
      <c r="EQ1700" s="24"/>
      <c r="ER1700" s="24"/>
      <c r="ES1700" s="24"/>
      <c r="ET1700" s="24"/>
      <c r="EU1700" s="24"/>
      <c r="EV1700" s="24"/>
      <c r="EW1700" s="24"/>
      <c r="EX1700" s="24"/>
      <c r="EY1700" s="24"/>
      <c r="EZ1700" s="24"/>
      <c r="FA1700" s="24"/>
      <c r="FB1700" s="24"/>
      <c r="FC1700" s="24"/>
      <c r="FD1700" s="24"/>
      <c r="FE1700" s="24"/>
      <c r="FF1700" s="24"/>
      <c r="FG1700" s="24"/>
      <c r="FH1700" s="24"/>
      <c r="FI1700" s="24"/>
      <c r="FJ1700" s="24"/>
      <c r="FK1700" s="24"/>
      <c r="FL1700" s="24"/>
      <c r="FM1700" s="24"/>
      <c r="FN1700" s="24"/>
      <c r="FO1700" s="24"/>
      <c r="FP1700" s="24"/>
      <c r="FQ1700" s="24"/>
      <c r="FR1700" s="24"/>
      <c r="FS1700" s="24"/>
      <c r="FT1700" s="24"/>
      <c r="FU1700" s="24"/>
      <c r="FV1700" s="24"/>
      <c r="FW1700" s="24"/>
      <c r="FX1700" s="24"/>
      <c r="FY1700" s="24"/>
      <c r="FZ1700" s="24"/>
      <c r="GA1700" s="24"/>
      <c r="GB1700" s="24"/>
      <c r="GC1700" s="24"/>
      <c r="GD1700" s="24"/>
      <c r="GE1700" s="24"/>
      <c r="GF1700" s="24"/>
      <c r="GG1700" s="24"/>
      <c r="GH1700" s="24"/>
      <c r="GI1700" s="24"/>
      <c r="GJ1700" s="24"/>
      <c r="GK1700" s="24"/>
      <c r="GL1700" s="24"/>
      <c r="GM1700" s="24"/>
      <c r="GN1700" s="24"/>
      <c r="GO1700" s="24"/>
      <c r="GP1700" s="24"/>
      <c r="GQ1700" s="24"/>
      <c r="GR1700" s="24"/>
      <c r="GS1700" s="24"/>
      <c r="GT1700" s="24"/>
      <c r="GU1700" s="24"/>
      <c r="GV1700" s="24"/>
      <c r="GW1700" s="24"/>
      <c r="GX1700" s="24"/>
      <c r="GY1700" s="24"/>
      <c r="GZ1700" s="24"/>
      <c r="HA1700" s="24"/>
      <c r="HB1700" s="24"/>
      <c r="HC1700" s="24"/>
      <c r="HD1700" s="24"/>
      <c r="HE1700" s="24"/>
      <c r="HF1700" s="24"/>
      <c r="HG1700" s="24"/>
    </row>
    <row r="1701" spans="1:215" ht="13.5" customHeight="1" x14ac:dyDescent="0.2">
      <c r="A1701" s="24"/>
      <c r="B1701" s="24"/>
      <c r="C1701" s="125"/>
      <c r="D1701" s="125"/>
      <c r="O1701" s="24"/>
      <c r="P1701" s="24"/>
      <c r="Q1701" s="125"/>
      <c r="R1701" s="24"/>
      <c r="S1701" s="108"/>
      <c r="T1701" s="108"/>
      <c r="U1701" s="108"/>
      <c r="V1701" s="108"/>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c r="BY1701" s="24"/>
      <c r="BZ1701" s="24"/>
      <c r="CA1701" s="24"/>
      <c r="CB1701" s="24"/>
      <c r="CC1701" s="24"/>
      <c r="CD1701" s="24"/>
      <c r="CE1701" s="24"/>
      <c r="CF1701" s="24"/>
      <c r="CG1701" s="24"/>
      <c r="CH1701" s="24"/>
      <c r="CI1701" s="24"/>
      <c r="CJ1701" s="24"/>
      <c r="CK1701" s="24"/>
      <c r="CL1701" s="24"/>
      <c r="CM1701" s="24"/>
      <c r="CN1701" s="24"/>
      <c r="CO1701" s="24"/>
      <c r="CP1701" s="24"/>
      <c r="CQ1701" s="24"/>
      <c r="CR1701" s="24"/>
      <c r="CS1701" s="24"/>
      <c r="CT1701" s="24"/>
      <c r="CU1701" s="24"/>
      <c r="CV1701" s="24"/>
      <c r="CW1701" s="24"/>
      <c r="CX1701" s="24"/>
      <c r="CY1701" s="24"/>
      <c r="CZ1701" s="24"/>
      <c r="DA1701" s="24"/>
      <c r="DB1701" s="24"/>
      <c r="DC1701" s="24"/>
      <c r="DD1701" s="24"/>
      <c r="DE1701" s="24"/>
      <c r="DF1701" s="24"/>
      <c r="DG1701" s="24"/>
      <c r="DH1701" s="24"/>
      <c r="DI1701" s="24"/>
      <c r="DJ1701" s="24"/>
      <c r="DK1701" s="24"/>
      <c r="DL1701" s="24"/>
      <c r="DM1701" s="24"/>
      <c r="DN1701" s="24"/>
      <c r="DO1701" s="24"/>
      <c r="DP1701" s="24"/>
      <c r="DQ1701" s="24"/>
      <c r="DR1701" s="24"/>
      <c r="DS1701" s="24"/>
      <c r="DT1701" s="24"/>
      <c r="DU1701" s="24"/>
      <c r="DV1701" s="24"/>
      <c r="DW1701" s="24"/>
      <c r="DX1701" s="24"/>
      <c r="DY1701" s="24"/>
      <c r="DZ1701" s="24"/>
      <c r="EA1701" s="24"/>
      <c r="EB1701" s="24"/>
      <c r="EC1701" s="24"/>
      <c r="ED1701" s="24"/>
      <c r="EE1701" s="24"/>
      <c r="EF1701" s="24"/>
      <c r="EG1701" s="24"/>
      <c r="EH1701" s="24"/>
      <c r="EI1701" s="24"/>
      <c r="EJ1701" s="24"/>
      <c r="EK1701" s="24"/>
      <c r="EL1701" s="24"/>
      <c r="EM1701" s="24"/>
      <c r="EN1701" s="24"/>
      <c r="EO1701" s="24"/>
      <c r="EP1701" s="24"/>
      <c r="EQ1701" s="24"/>
      <c r="ER1701" s="24"/>
      <c r="ES1701" s="24"/>
      <c r="ET1701" s="24"/>
      <c r="EU1701" s="24"/>
      <c r="EV1701" s="24"/>
      <c r="EW1701" s="24"/>
      <c r="EX1701" s="24"/>
      <c r="EY1701" s="24"/>
      <c r="EZ1701" s="24"/>
      <c r="FA1701" s="24"/>
      <c r="FB1701" s="24"/>
      <c r="FC1701" s="24"/>
      <c r="FD1701" s="24"/>
      <c r="FE1701" s="24"/>
      <c r="FF1701" s="24"/>
      <c r="FG1701" s="24"/>
      <c r="FH1701" s="24"/>
      <c r="FI1701" s="24"/>
      <c r="FJ1701" s="24"/>
      <c r="FK1701" s="24"/>
      <c r="FL1701" s="24"/>
      <c r="FM1701" s="24"/>
      <c r="FN1701" s="24"/>
      <c r="FO1701" s="24"/>
      <c r="FP1701" s="24"/>
      <c r="FQ1701" s="24"/>
      <c r="FR1701" s="24"/>
      <c r="FS1701" s="24"/>
      <c r="FT1701" s="24"/>
      <c r="FU1701" s="24"/>
      <c r="FV1701" s="24"/>
      <c r="FW1701" s="24"/>
      <c r="FX1701" s="24"/>
      <c r="FY1701" s="24"/>
      <c r="FZ1701" s="24"/>
      <c r="GA1701" s="24"/>
      <c r="GB1701" s="24"/>
      <c r="GC1701" s="24"/>
      <c r="GD1701" s="24"/>
      <c r="GE1701" s="24"/>
      <c r="GF1701" s="24"/>
      <c r="GG1701" s="24"/>
      <c r="GH1701" s="24"/>
      <c r="GI1701" s="24"/>
      <c r="GJ1701" s="24"/>
      <c r="GK1701" s="24"/>
      <c r="GL1701" s="24"/>
      <c r="GM1701" s="24"/>
      <c r="GN1701" s="24"/>
      <c r="GO1701" s="24"/>
      <c r="GP1701" s="24"/>
      <c r="GQ1701" s="24"/>
      <c r="GR1701" s="24"/>
      <c r="GS1701" s="24"/>
      <c r="GT1701" s="24"/>
      <c r="GU1701" s="24"/>
      <c r="GV1701" s="24"/>
      <c r="GW1701" s="24"/>
      <c r="GX1701" s="24"/>
      <c r="GY1701" s="24"/>
      <c r="GZ1701" s="24"/>
      <c r="HA1701" s="24"/>
      <c r="HB1701" s="24"/>
      <c r="HC1701" s="24"/>
      <c r="HD1701" s="24"/>
      <c r="HE1701" s="24"/>
      <c r="HF1701" s="24"/>
      <c r="HG1701" s="24"/>
    </row>
    <row r="1702" spans="1:215" ht="13.5" customHeight="1" x14ac:dyDescent="0.2">
      <c r="A1702" s="24"/>
      <c r="B1702" s="24"/>
      <c r="C1702" s="125"/>
      <c r="D1702" s="125"/>
      <c r="O1702" s="24"/>
      <c r="P1702" s="24"/>
      <c r="Q1702" s="125"/>
      <c r="R1702" s="24"/>
      <c r="S1702" s="108"/>
      <c r="T1702" s="108"/>
      <c r="U1702" s="108"/>
      <c r="V1702" s="108"/>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4"/>
      <c r="CA1702" s="24"/>
      <c r="CB1702" s="24"/>
      <c r="CC1702" s="24"/>
      <c r="CD1702" s="24"/>
      <c r="CE1702" s="24"/>
      <c r="CF1702" s="24"/>
      <c r="CG1702" s="24"/>
      <c r="CH1702" s="24"/>
      <c r="CI1702" s="24"/>
      <c r="CJ1702" s="24"/>
      <c r="CK1702" s="24"/>
      <c r="CL1702" s="24"/>
      <c r="CM1702" s="24"/>
      <c r="CN1702" s="24"/>
      <c r="CO1702" s="24"/>
      <c r="CP1702" s="24"/>
      <c r="CQ1702" s="24"/>
      <c r="CR1702" s="24"/>
      <c r="CS1702" s="24"/>
      <c r="CT1702" s="24"/>
      <c r="CU1702" s="24"/>
      <c r="CV1702" s="24"/>
      <c r="CW1702" s="24"/>
      <c r="CX1702" s="24"/>
      <c r="CY1702" s="24"/>
      <c r="CZ1702" s="24"/>
      <c r="DA1702" s="24"/>
      <c r="DB1702" s="24"/>
      <c r="DC1702" s="24"/>
      <c r="DD1702" s="24"/>
      <c r="DE1702" s="24"/>
      <c r="DF1702" s="24"/>
      <c r="DG1702" s="24"/>
      <c r="DH1702" s="24"/>
      <c r="DI1702" s="24"/>
      <c r="DJ1702" s="24"/>
      <c r="DK1702" s="24"/>
      <c r="DL1702" s="24"/>
      <c r="DM1702" s="24"/>
      <c r="DN1702" s="24"/>
      <c r="DO1702" s="24"/>
      <c r="DP1702" s="24"/>
      <c r="DQ1702" s="24"/>
      <c r="DR1702" s="24"/>
      <c r="DS1702" s="24"/>
      <c r="DT1702" s="24"/>
      <c r="DU1702" s="24"/>
      <c r="DV1702" s="24"/>
      <c r="DW1702" s="24"/>
      <c r="DX1702" s="24"/>
      <c r="DY1702" s="24"/>
      <c r="DZ1702" s="24"/>
      <c r="EA1702" s="24"/>
      <c r="EB1702" s="24"/>
      <c r="EC1702" s="24"/>
      <c r="ED1702" s="24"/>
      <c r="EE1702" s="24"/>
      <c r="EF1702" s="24"/>
      <c r="EG1702" s="24"/>
      <c r="EH1702" s="24"/>
      <c r="EI1702" s="24"/>
      <c r="EJ1702" s="24"/>
      <c r="EK1702" s="24"/>
      <c r="EL1702" s="24"/>
      <c r="EM1702" s="24"/>
      <c r="EN1702" s="24"/>
      <c r="EO1702" s="24"/>
      <c r="EP1702" s="24"/>
      <c r="EQ1702" s="24"/>
      <c r="ER1702" s="24"/>
      <c r="ES1702" s="24"/>
      <c r="ET1702" s="24"/>
      <c r="EU1702" s="24"/>
      <c r="EV1702" s="24"/>
      <c r="EW1702" s="24"/>
      <c r="EX1702" s="24"/>
      <c r="EY1702" s="24"/>
      <c r="EZ1702" s="24"/>
      <c r="FA1702" s="24"/>
      <c r="FB1702" s="24"/>
      <c r="FC1702" s="24"/>
      <c r="FD1702" s="24"/>
      <c r="FE1702" s="24"/>
      <c r="FF1702" s="24"/>
      <c r="FG1702" s="24"/>
      <c r="FH1702" s="24"/>
      <c r="FI1702" s="24"/>
      <c r="FJ1702" s="24"/>
      <c r="FK1702" s="24"/>
      <c r="FL1702" s="24"/>
      <c r="FM1702" s="24"/>
      <c r="FN1702" s="24"/>
      <c r="FO1702" s="24"/>
      <c r="FP1702" s="24"/>
      <c r="FQ1702" s="24"/>
      <c r="FR1702" s="24"/>
      <c r="FS1702" s="24"/>
      <c r="FT1702" s="24"/>
      <c r="FU1702" s="24"/>
      <c r="FV1702" s="24"/>
      <c r="FW1702" s="24"/>
      <c r="FX1702" s="24"/>
      <c r="FY1702" s="24"/>
      <c r="FZ1702" s="24"/>
      <c r="GA1702" s="24"/>
      <c r="GB1702" s="24"/>
      <c r="GC1702" s="24"/>
      <c r="GD1702" s="24"/>
      <c r="GE1702" s="24"/>
      <c r="GF1702" s="24"/>
      <c r="GG1702" s="24"/>
      <c r="GH1702" s="24"/>
      <c r="GI1702" s="24"/>
      <c r="GJ1702" s="24"/>
      <c r="GK1702" s="24"/>
      <c r="GL1702" s="24"/>
      <c r="GM1702" s="24"/>
      <c r="GN1702" s="24"/>
      <c r="GO1702" s="24"/>
      <c r="GP1702" s="24"/>
      <c r="GQ1702" s="24"/>
      <c r="GR1702" s="24"/>
      <c r="GS1702" s="24"/>
      <c r="GT1702" s="24"/>
      <c r="GU1702" s="24"/>
      <c r="GV1702" s="24"/>
      <c r="GW1702" s="24"/>
      <c r="GX1702" s="24"/>
      <c r="GY1702" s="24"/>
      <c r="GZ1702" s="24"/>
      <c r="HA1702" s="24"/>
      <c r="HB1702" s="24"/>
      <c r="HC1702" s="24"/>
      <c r="HD1702" s="24"/>
      <c r="HE1702" s="24"/>
      <c r="HF1702" s="24"/>
      <c r="HG1702" s="24"/>
    </row>
    <row r="1703" spans="1:215" ht="13.5" customHeight="1" x14ac:dyDescent="0.2">
      <c r="A1703" s="24"/>
      <c r="B1703" s="24"/>
      <c r="C1703" s="125"/>
      <c r="D1703" s="125"/>
      <c r="O1703" s="24"/>
      <c r="P1703" s="24"/>
      <c r="Q1703" s="125"/>
      <c r="R1703" s="24"/>
      <c r="S1703" s="108"/>
      <c r="T1703" s="108"/>
      <c r="U1703" s="108"/>
      <c r="V1703" s="108"/>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c r="BY1703" s="24"/>
      <c r="BZ1703" s="24"/>
      <c r="CA1703" s="24"/>
      <c r="CB1703" s="24"/>
      <c r="CC1703" s="24"/>
      <c r="CD1703" s="24"/>
      <c r="CE1703" s="24"/>
      <c r="CF1703" s="24"/>
      <c r="CG1703" s="24"/>
      <c r="CH1703" s="24"/>
      <c r="CI1703" s="24"/>
      <c r="CJ1703" s="24"/>
      <c r="CK1703" s="24"/>
      <c r="CL1703" s="24"/>
      <c r="CM1703" s="24"/>
      <c r="CN1703" s="24"/>
      <c r="CO1703" s="24"/>
      <c r="CP1703" s="24"/>
      <c r="CQ1703" s="24"/>
      <c r="CR1703" s="24"/>
      <c r="CS1703" s="24"/>
      <c r="CT1703" s="24"/>
      <c r="CU1703" s="24"/>
      <c r="CV1703" s="24"/>
      <c r="CW1703" s="24"/>
      <c r="CX1703" s="24"/>
      <c r="CY1703" s="24"/>
      <c r="CZ1703" s="24"/>
      <c r="DA1703" s="24"/>
      <c r="DB1703" s="24"/>
      <c r="DC1703" s="24"/>
      <c r="DD1703" s="24"/>
      <c r="DE1703" s="24"/>
      <c r="DF1703" s="24"/>
      <c r="DG1703" s="24"/>
      <c r="DH1703" s="24"/>
      <c r="DI1703" s="24"/>
      <c r="DJ1703" s="24"/>
      <c r="DK1703" s="24"/>
      <c r="DL1703" s="24"/>
      <c r="DM1703" s="24"/>
      <c r="DN1703" s="24"/>
      <c r="DO1703" s="24"/>
      <c r="DP1703" s="24"/>
      <c r="DQ1703" s="24"/>
      <c r="DR1703" s="24"/>
      <c r="DS1703" s="24"/>
      <c r="DT1703" s="24"/>
      <c r="DU1703" s="24"/>
      <c r="DV1703" s="24"/>
      <c r="DW1703" s="24"/>
      <c r="DX1703" s="24"/>
      <c r="DY1703" s="24"/>
      <c r="DZ1703" s="24"/>
      <c r="EA1703" s="24"/>
      <c r="EB1703" s="24"/>
      <c r="EC1703" s="24"/>
      <c r="ED1703" s="24"/>
      <c r="EE1703" s="24"/>
      <c r="EF1703" s="24"/>
      <c r="EG1703" s="24"/>
      <c r="EH1703" s="24"/>
      <c r="EI1703" s="24"/>
      <c r="EJ1703" s="24"/>
      <c r="EK1703" s="24"/>
      <c r="EL1703" s="24"/>
      <c r="EM1703" s="24"/>
      <c r="EN1703" s="24"/>
      <c r="EO1703" s="24"/>
      <c r="EP1703" s="24"/>
      <c r="EQ1703" s="24"/>
      <c r="ER1703" s="24"/>
      <c r="ES1703" s="24"/>
      <c r="ET1703" s="24"/>
      <c r="EU1703" s="24"/>
      <c r="EV1703" s="24"/>
      <c r="EW1703" s="24"/>
      <c r="EX1703" s="24"/>
      <c r="EY1703" s="24"/>
      <c r="EZ1703" s="24"/>
      <c r="FA1703" s="24"/>
      <c r="FB1703" s="24"/>
      <c r="FC1703" s="24"/>
      <c r="FD1703" s="24"/>
      <c r="FE1703" s="24"/>
      <c r="FF1703" s="24"/>
      <c r="FG1703" s="24"/>
      <c r="FH1703" s="24"/>
      <c r="FI1703" s="24"/>
      <c r="FJ1703" s="24"/>
      <c r="FK1703" s="24"/>
      <c r="FL1703" s="24"/>
      <c r="FM1703" s="24"/>
      <c r="FN1703" s="24"/>
      <c r="FO1703" s="24"/>
      <c r="FP1703" s="24"/>
      <c r="FQ1703" s="24"/>
      <c r="FR1703" s="24"/>
      <c r="FS1703" s="24"/>
      <c r="FT1703" s="24"/>
      <c r="FU1703" s="24"/>
      <c r="FV1703" s="24"/>
      <c r="FW1703" s="24"/>
      <c r="FX1703" s="24"/>
      <c r="FY1703" s="24"/>
      <c r="FZ1703" s="24"/>
      <c r="GA1703" s="24"/>
      <c r="GB1703" s="24"/>
      <c r="GC1703" s="24"/>
      <c r="GD1703" s="24"/>
      <c r="GE1703" s="24"/>
      <c r="GF1703" s="24"/>
      <c r="GG1703" s="24"/>
      <c r="GH1703" s="24"/>
      <c r="GI1703" s="24"/>
      <c r="GJ1703" s="24"/>
      <c r="GK1703" s="24"/>
      <c r="GL1703" s="24"/>
      <c r="GM1703" s="24"/>
      <c r="GN1703" s="24"/>
      <c r="GO1703" s="24"/>
      <c r="GP1703" s="24"/>
      <c r="GQ1703" s="24"/>
      <c r="GR1703" s="24"/>
      <c r="GS1703" s="24"/>
      <c r="GT1703" s="24"/>
      <c r="GU1703" s="24"/>
      <c r="GV1703" s="24"/>
      <c r="GW1703" s="24"/>
      <c r="GX1703" s="24"/>
      <c r="GY1703" s="24"/>
      <c r="GZ1703" s="24"/>
      <c r="HA1703" s="24"/>
      <c r="HB1703" s="24"/>
      <c r="HC1703" s="24"/>
      <c r="HD1703" s="24"/>
      <c r="HE1703" s="24"/>
      <c r="HF1703" s="24"/>
      <c r="HG1703" s="24"/>
    </row>
    <row r="1704" spans="1:215" ht="13.5" customHeight="1" x14ac:dyDescent="0.2">
      <c r="A1704" s="24"/>
      <c r="B1704" s="24"/>
      <c r="C1704" s="125"/>
      <c r="D1704" s="125"/>
      <c r="O1704" s="24"/>
      <c r="P1704" s="24"/>
      <c r="Q1704" s="125"/>
      <c r="R1704" s="24"/>
      <c r="S1704" s="108"/>
      <c r="T1704" s="108"/>
      <c r="U1704" s="108"/>
      <c r="V1704" s="108"/>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c r="BY1704" s="24"/>
      <c r="BZ1704" s="24"/>
      <c r="CA1704" s="24"/>
      <c r="CB1704" s="24"/>
      <c r="CC1704" s="24"/>
      <c r="CD1704" s="24"/>
      <c r="CE1704" s="24"/>
      <c r="CF1704" s="24"/>
      <c r="CG1704" s="24"/>
      <c r="CH1704" s="24"/>
      <c r="CI1704" s="24"/>
      <c r="CJ1704" s="24"/>
      <c r="CK1704" s="24"/>
      <c r="CL1704" s="24"/>
      <c r="CM1704" s="24"/>
      <c r="CN1704" s="24"/>
      <c r="CO1704" s="24"/>
      <c r="CP1704" s="24"/>
      <c r="CQ1704" s="24"/>
      <c r="CR1704" s="24"/>
      <c r="CS1704" s="24"/>
      <c r="CT1704" s="24"/>
      <c r="CU1704" s="24"/>
      <c r="CV1704" s="24"/>
      <c r="CW1704" s="24"/>
      <c r="CX1704" s="24"/>
      <c r="CY1704" s="24"/>
      <c r="CZ1704" s="24"/>
      <c r="DA1704" s="24"/>
      <c r="DB1704" s="24"/>
      <c r="DC1704" s="24"/>
      <c r="DD1704" s="24"/>
      <c r="DE1704" s="24"/>
      <c r="DF1704" s="24"/>
      <c r="DG1704" s="24"/>
      <c r="DH1704" s="24"/>
      <c r="DI1704" s="24"/>
      <c r="DJ1704" s="24"/>
      <c r="DK1704" s="24"/>
      <c r="DL1704" s="24"/>
      <c r="DM1704" s="24"/>
      <c r="DN1704" s="24"/>
      <c r="DO1704" s="24"/>
      <c r="DP1704" s="24"/>
      <c r="DQ1704" s="24"/>
      <c r="DR1704" s="24"/>
      <c r="DS1704" s="24"/>
      <c r="DT1704" s="24"/>
      <c r="DU1704" s="24"/>
      <c r="DV1704" s="24"/>
      <c r="DW1704" s="24"/>
      <c r="DX1704" s="24"/>
      <c r="DY1704" s="24"/>
      <c r="DZ1704" s="24"/>
      <c r="EA1704" s="24"/>
      <c r="EB1704" s="24"/>
      <c r="EC1704" s="24"/>
      <c r="ED1704" s="24"/>
      <c r="EE1704" s="24"/>
      <c r="EF1704" s="24"/>
      <c r="EG1704" s="24"/>
      <c r="EH1704" s="24"/>
      <c r="EI1704" s="24"/>
      <c r="EJ1704" s="24"/>
      <c r="EK1704" s="24"/>
      <c r="EL1704" s="24"/>
      <c r="EM1704" s="24"/>
      <c r="EN1704" s="24"/>
      <c r="EO1704" s="24"/>
      <c r="EP1704" s="24"/>
      <c r="EQ1704" s="24"/>
      <c r="ER1704" s="24"/>
      <c r="ES1704" s="24"/>
      <c r="ET1704" s="24"/>
      <c r="EU1704" s="24"/>
      <c r="EV1704" s="24"/>
      <c r="EW1704" s="24"/>
      <c r="EX1704" s="24"/>
      <c r="EY1704" s="24"/>
      <c r="EZ1704" s="24"/>
      <c r="FA1704" s="24"/>
      <c r="FB1704" s="24"/>
      <c r="FC1704" s="24"/>
      <c r="FD1704" s="24"/>
      <c r="FE1704" s="24"/>
      <c r="FF1704" s="24"/>
      <c r="FG1704" s="24"/>
      <c r="FH1704" s="24"/>
      <c r="FI1704" s="24"/>
      <c r="FJ1704" s="24"/>
      <c r="FK1704" s="24"/>
      <c r="FL1704" s="24"/>
      <c r="FM1704" s="24"/>
      <c r="FN1704" s="24"/>
      <c r="FO1704" s="24"/>
      <c r="FP1704" s="24"/>
      <c r="FQ1704" s="24"/>
      <c r="FR1704" s="24"/>
      <c r="FS1704" s="24"/>
      <c r="FT1704" s="24"/>
      <c r="FU1704" s="24"/>
      <c r="FV1704" s="24"/>
      <c r="FW1704" s="24"/>
      <c r="FX1704" s="24"/>
      <c r="FY1704" s="24"/>
      <c r="FZ1704" s="24"/>
      <c r="GA1704" s="24"/>
      <c r="GB1704" s="24"/>
      <c r="GC1704" s="24"/>
      <c r="GD1704" s="24"/>
      <c r="GE1704" s="24"/>
      <c r="GF1704" s="24"/>
      <c r="GG1704" s="24"/>
      <c r="GH1704" s="24"/>
      <c r="GI1704" s="24"/>
      <c r="GJ1704" s="24"/>
      <c r="GK1704" s="24"/>
      <c r="GL1704" s="24"/>
      <c r="GM1704" s="24"/>
      <c r="GN1704" s="24"/>
      <c r="GO1704" s="24"/>
      <c r="GP1704" s="24"/>
      <c r="GQ1704" s="24"/>
      <c r="GR1704" s="24"/>
      <c r="GS1704" s="24"/>
      <c r="GT1704" s="24"/>
      <c r="GU1704" s="24"/>
      <c r="GV1704" s="24"/>
      <c r="GW1704" s="24"/>
      <c r="GX1704" s="24"/>
      <c r="GY1704" s="24"/>
      <c r="GZ1704" s="24"/>
      <c r="HA1704" s="24"/>
      <c r="HB1704" s="24"/>
      <c r="HC1704" s="24"/>
      <c r="HD1704" s="24"/>
      <c r="HE1704" s="24"/>
      <c r="HF1704" s="24"/>
      <c r="HG1704" s="24"/>
    </row>
    <row r="1705" spans="1:215" ht="13.5" customHeight="1" x14ac:dyDescent="0.2">
      <c r="A1705" s="24"/>
      <c r="B1705" s="24"/>
      <c r="C1705" s="125"/>
      <c r="D1705" s="125"/>
      <c r="O1705" s="24"/>
      <c r="P1705" s="24"/>
      <c r="Q1705" s="125"/>
      <c r="R1705" s="24"/>
      <c r="S1705" s="108"/>
      <c r="T1705" s="108"/>
      <c r="U1705" s="108"/>
      <c r="V1705" s="108"/>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c r="BY1705" s="24"/>
      <c r="BZ1705" s="24"/>
      <c r="CA1705" s="24"/>
      <c r="CB1705" s="24"/>
      <c r="CC1705" s="24"/>
      <c r="CD1705" s="24"/>
      <c r="CE1705" s="24"/>
      <c r="CF1705" s="24"/>
      <c r="CG1705" s="24"/>
      <c r="CH1705" s="24"/>
      <c r="CI1705" s="24"/>
      <c r="CJ1705" s="24"/>
      <c r="CK1705" s="24"/>
      <c r="CL1705" s="24"/>
      <c r="CM1705" s="24"/>
      <c r="CN1705" s="24"/>
      <c r="CO1705" s="24"/>
      <c r="CP1705" s="24"/>
      <c r="CQ1705" s="24"/>
      <c r="CR1705" s="24"/>
      <c r="CS1705" s="24"/>
      <c r="CT1705" s="24"/>
      <c r="CU1705" s="24"/>
      <c r="CV1705" s="24"/>
      <c r="CW1705" s="24"/>
      <c r="CX1705" s="24"/>
      <c r="CY1705" s="24"/>
      <c r="CZ1705" s="24"/>
      <c r="DA1705" s="24"/>
      <c r="DB1705" s="24"/>
      <c r="DC1705" s="24"/>
      <c r="DD1705" s="24"/>
      <c r="DE1705" s="24"/>
      <c r="DF1705" s="24"/>
      <c r="DG1705" s="24"/>
      <c r="DH1705" s="24"/>
      <c r="DI1705" s="24"/>
      <c r="DJ1705" s="24"/>
      <c r="DK1705" s="24"/>
      <c r="DL1705" s="24"/>
      <c r="DM1705" s="24"/>
      <c r="DN1705" s="24"/>
      <c r="DO1705" s="24"/>
      <c r="DP1705" s="24"/>
      <c r="DQ1705" s="24"/>
      <c r="DR1705" s="24"/>
      <c r="DS1705" s="24"/>
      <c r="DT1705" s="24"/>
      <c r="DU1705" s="24"/>
      <c r="DV1705" s="24"/>
      <c r="DW1705" s="24"/>
      <c r="DX1705" s="24"/>
      <c r="DY1705" s="24"/>
      <c r="DZ1705" s="24"/>
      <c r="EA1705" s="24"/>
      <c r="EB1705" s="24"/>
      <c r="EC1705" s="24"/>
      <c r="ED1705" s="24"/>
      <c r="EE1705" s="24"/>
      <c r="EF1705" s="24"/>
      <c r="EG1705" s="24"/>
      <c r="EH1705" s="24"/>
      <c r="EI1705" s="24"/>
      <c r="EJ1705" s="24"/>
      <c r="EK1705" s="24"/>
      <c r="EL1705" s="24"/>
      <c r="EM1705" s="24"/>
      <c r="EN1705" s="24"/>
      <c r="EO1705" s="24"/>
      <c r="EP1705" s="24"/>
      <c r="EQ1705" s="24"/>
      <c r="ER1705" s="24"/>
      <c r="ES1705" s="24"/>
      <c r="ET1705" s="24"/>
      <c r="EU1705" s="24"/>
      <c r="EV1705" s="24"/>
      <c r="EW1705" s="24"/>
      <c r="EX1705" s="24"/>
      <c r="EY1705" s="24"/>
      <c r="EZ1705" s="24"/>
      <c r="FA1705" s="24"/>
      <c r="FB1705" s="24"/>
      <c r="FC1705" s="24"/>
      <c r="FD1705" s="24"/>
      <c r="FE1705" s="24"/>
      <c r="FF1705" s="24"/>
      <c r="FG1705" s="24"/>
      <c r="FH1705" s="24"/>
      <c r="FI1705" s="24"/>
      <c r="FJ1705" s="24"/>
      <c r="FK1705" s="24"/>
      <c r="FL1705" s="24"/>
      <c r="FM1705" s="24"/>
      <c r="FN1705" s="24"/>
      <c r="FO1705" s="24"/>
      <c r="FP1705" s="24"/>
      <c r="FQ1705" s="24"/>
      <c r="FR1705" s="24"/>
      <c r="FS1705" s="24"/>
      <c r="FT1705" s="24"/>
      <c r="FU1705" s="24"/>
      <c r="FV1705" s="24"/>
      <c r="FW1705" s="24"/>
      <c r="FX1705" s="24"/>
      <c r="FY1705" s="24"/>
      <c r="FZ1705" s="24"/>
      <c r="GA1705" s="24"/>
      <c r="GB1705" s="24"/>
      <c r="GC1705" s="24"/>
      <c r="GD1705" s="24"/>
      <c r="GE1705" s="24"/>
      <c r="GF1705" s="24"/>
      <c r="GG1705" s="24"/>
      <c r="GH1705" s="24"/>
      <c r="GI1705" s="24"/>
      <c r="GJ1705" s="24"/>
      <c r="GK1705" s="24"/>
      <c r="GL1705" s="24"/>
      <c r="GM1705" s="24"/>
      <c r="GN1705" s="24"/>
      <c r="GO1705" s="24"/>
      <c r="GP1705" s="24"/>
      <c r="GQ1705" s="24"/>
      <c r="GR1705" s="24"/>
      <c r="GS1705" s="24"/>
      <c r="GT1705" s="24"/>
      <c r="GU1705" s="24"/>
      <c r="GV1705" s="24"/>
      <c r="GW1705" s="24"/>
      <c r="GX1705" s="24"/>
      <c r="GY1705" s="24"/>
      <c r="GZ1705" s="24"/>
      <c r="HA1705" s="24"/>
      <c r="HB1705" s="24"/>
      <c r="HC1705" s="24"/>
      <c r="HD1705" s="24"/>
      <c r="HE1705" s="24"/>
      <c r="HF1705" s="24"/>
      <c r="HG1705" s="24"/>
    </row>
    <row r="1706" spans="1:215" ht="13.5" customHeight="1" x14ac:dyDescent="0.2">
      <c r="A1706" s="24"/>
      <c r="B1706" s="24"/>
      <c r="C1706" s="125"/>
      <c r="D1706" s="125"/>
      <c r="O1706" s="24"/>
      <c r="P1706" s="24"/>
      <c r="Q1706" s="125"/>
      <c r="R1706" s="24"/>
      <c r="S1706" s="108"/>
      <c r="T1706" s="108"/>
      <c r="U1706" s="108"/>
      <c r="V1706" s="108"/>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c r="BY1706" s="24"/>
      <c r="BZ1706" s="24"/>
      <c r="CA1706" s="24"/>
      <c r="CB1706" s="24"/>
      <c r="CC1706" s="24"/>
      <c r="CD1706" s="24"/>
      <c r="CE1706" s="24"/>
      <c r="CF1706" s="24"/>
      <c r="CG1706" s="24"/>
      <c r="CH1706" s="24"/>
      <c r="CI1706" s="24"/>
      <c r="CJ1706" s="24"/>
      <c r="CK1706" s="24"/>
      <c r="CL1706" s="24"/>
      <c r="CM1706" s="24"/>
      <c r="CN1706" s="24"/>
      <c r="CO1706" s="24"/>
      <c r="CP1706" s="24"/>
      <c r="CQ1706" s="24"/>
      <c r="CR1706" s="24"/>
      <c r="CS1706" s="24"/>
      <c r="CT1706" s="24"/>
      <c r="CU1706" s="24"/>
      <c r="CV1706" s="24"/>
      <c r="CW1706" s="24"/>
      <c r="CX1706" s="24"/>
      <c r="CY1706" s="24"/>
      <c r="CZ1706" s="24"/>
      <c r="DA1706" s="24"/>
      <c r="DB1706" s="24"/>
      <c r="DC1706" s="24"/>
      <c r="DD1706" s="24"/>
      <c r="DE1706" s="24"/>
      <c r="DF1706" s="24"/>
      <c r="DG1706" s="24"/>
      <c r="DH1706" s="24"/>
      <c r="DI1706" s="24"/>
      <c r="DJ1706" s="24"/>
      <c r="DK1706" s="24"/>
      <c r="DL1706" s="24"/>
      <c r="DM1706" s="24"/>
      <c r="DN1706" s="24"/>
      <c r="DO1706" s="24"/>
      <c r="DP1706" s="24"/>
      <c r="DQ1706" s="24"/>
      <c r="DR1706" s="24"/>
      <c r="DS1706" s="24"/>
      <c r="DT1706" s="24"/>
      <c r="DU1706" s="24"/>
      <c r="DV1706" s="24"/>
      <c r="DW1706" s="24"/>
      <c r="DX1706" s="24"/>
      <c r="DY1706" s="24"/>
      <c r="DZ1706" s="24"/>
      <c r="EA1706" s="24"/>
      <c r="EB1706" s="24"/>
      <c r="EC1706" s="24"/>
      <c r="ED1706" s="24"/>
      <c r="EE1706" s="24"/>
      <c r="EF1706" s="24"/>
      <c r="EG1706" s="24"/>
      <c r="EH1706" s="24"/>
      <c r="EI1706" s="24"/>
      <c r="EJ1706" s="24"/>
      <c r="EK1706" s="24"/>
      <c r="EL1706" s="24"/>
      <c r="EM1706" s="24"/>
      <c r="EN1706" s="24"/>
      <c r="EO1706" s="24"/>
      <c r="EP1706" s="24"/>
      <c r="EQ1706" s="24"/>
      <c r="ER1706" s="24"/>
      <c r="ES1706" s="24"/>
      <c r="ET1706" s="24"/>
      <c r="EU1706" s="24"/>
      <c r="EV1706" s="24"/>
      <c r="EW1706" s="24"/>
      <c r="EX1706" s="24"/>
      <c r="EY1706" s="24"/>
      <c r="EZ1706" s="24"/>
      <c r="FA1706" s="24"/>
      <c r="FB1706" s="24"/>
      <c r="FC1706" s="24"/>
      <c r="FD1706" s="24"/>
      <c r="FE1706" s="24"/>
      <c r="FF1706" s="24"/>
      <c r="FG1706" s="24"/>
      <c r="FH1706" s="24"/>
      <c r="FI1706" s="24"/>
      <c r="FJ1706" s="24"/>
      <c r="FK1706" s="24"/>
      <c r="FL1706" s="24"/>
      <c r="FM1706" s="24"/>
      <c r="FN1706" s="24"/>
      <c r="FO1706" s="24"/>
      <c r="FP1706" s="24"/>
      <c r="FQ1706" s="24"/>
      <c r="FR1706" s="24"/>
      <c r="FS1706" s="24"/>
      <c r="FT1706" s="24"/>
      <c r="FU1706" s="24"/>
      <c r="FV1706" s="24"/>
      <c r="FW1706" s="24"/>
      <c r="FX1706" s="24"/>
      <c r="FY1706" s="24"/>
      <c r="FZ1706" s="24"/>
      <c r="GA1706" s="24"/>
      <c r="GB1706" s="24"/>
      <c r="GC1706" s="24"/>
      <c r="GD1706" s="24"/>
      <c r="GE1706" s="24"/>
      <c r="GF1706" s="24"/>
      <c r="GG1706" s="24"/>
      <c r="GH1706" s="24"/>
      <c r="GI1706" s="24"/>
      <c r="GJ1706" s="24"/>
      <c r="GK1706" s="24"/>
      <c r="GL1706" s="24"/>
      <c r="GM1706" s="24"/>
      <c r="GN1706" s="24"/>
      <c r="GO1706" s="24"/>
      <c r="GP1706" s="24"/>
      <c r="GQ1706" s="24"/>
      <c r="GR1706" s="24"/>
      <c r="GS1706" s="24"/>
      <c r="GT1706" s="24"/>
      <c r="GU1706" s="24"/>
      <c r="GV1706" s="24"/>
      <c r="GW1706" s="24"/>
      <c r="GX1706" s="24"/>
      <c r="GY1706" s="24"/>
      <c r="GZ1706" s="24"/>
      <c r="HA1706" s="24"/>
      <c r="HB1706" s="24"/>
      <c r="HC1706" s="24"/>
      <c r="HD1706" s="24"/>
      <c r="HE1706" s="24"/>
      <c r="HF1706" s="24"/>
      <c r="HG1706" s="24"/>
    </row>
    <row r="1707" spans="1:215" ht="13.5" customHeight="1" x14ac:dyDescent="0.2">
      <c r="A1707" s="24"/>
      <c r="B1707" s="24"/>
      <c r="C1707" s="125"/>
      <c r="D1707" s="125"/>
      <c r="O1707" s="24"/>
      <c r="P1707" s="24"/>
      <c r="Q1707" s="125"/>
      <c r="R1707" s="24"/>
      <c r="S1707" s="108"/>
      <c r="T1707" s="108"/>
      <c r="U1707" s="108"/>
      <c r="V1707" s="108"/>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c r="BY1707" s="24"/>
      <c r="BZ1707" s="24"/>
      <c r="CA1707" s="24"/>
      <c r="CB1707" s="24"/>
      <c r="CC1707" s="24"/>
      <c r="CD1707" s="24"/>
      <c r="CE1707" s="24"/>
      <c r="CF1707" s="24"/>
      <c r="CG1707" s="24"/>
      <c r="CH1707" s="24"/>
      <c r="CI1707" s="24"/>
      <c r="CJ1707" s="24"/>
      <c r="CK1707" s="24"/>
      <c r="CL1707" s="24"/>
      <c r="CM1707" s="24"/>
      <c r="CN1707" s="24"/>
      <c r="CO1707" s="24"/>
      <c r="CP1707" s="24"/>
      <c r="CQ1707" s="24"/>
      <c r="CR1707" s="24"/>
      <c r="CS1707" s="24"/>
      <c r="CT1707" s="24"/>
      <c r="CU1707" s="24"/>
      <c r="CV1707" s="24"/>
      <c r="CW1707" s="24"/>
      <c r="CX1707" s="24"/>
      <c r="CY1707" s="24"/>
      <c r="CZ1707" s="24"/>
      <c r="DA1707" s="24"/>
      <c r="DB1707" s="24"/>
      <c r="DC1707" s="24"/>
      <c r="DD1707" s="24"/>
      <c r="DE1707" s="24"/>
      <c r="DF1707" s="24"/>
      <c r="DG1707" s="24"/>
      <c r="DH1707" s="24"/>
      <c r="DI1707" s="24"/>
      <c r="DJ1707" s="24"/>
      <c r="DK1707" s="24"/>
      <c r="DL1707" s="24"/>
      <c r="DM1707" s="24"/>
      <c r="DN1707" s="24"/>
      <c r="DO1707" s="24"/>
      <c r="DP1707" s="24"/>
      <c r="DQ1707" s="24"/>
      <c r="DR1707" s="24"/>
      <c r="DS1707" s="24"/>
      <c r="DT1707" s="24"/>
      <c r="DU1707" s="24"/>
      <c r="DV1707" s="24"/>
      <c r="DW1707" s="24"/>
      <c r="DX1707" s="24"/>
      <c r="DY1707" s="24"/>
      <c r="DZ1707" s="24"/>
      <c r="EA1707" s="24"/>
      <c r="EB1707" s="24"/>
      <c r="EC1707" s="24"/>
      <c r="ED1707" s="24"/>
      <c r="EE1707" s="24"/>
      <c r="EF1707" s="24"/>
      <c r="EG1707" s="24"/>
      <c r="EH1707" s="24"/>
      <c r="EI1707" s="24"/>
      <c r="EJ1707" s="24"/>
      <c r="EK1707" s="24"/>
      <c r="EL1707" s="24"/>
      <c r="EM1707" s="24"/>
      <c r="EN1707" s="24"/>
      <c r="EO1707" s="24"/>
      <c r="EP1707" s="24"/>
      <c r="EQ1707" s="24"/>
      <c r="ER1707" s="24"/>
      <c r="ES1707" s="24"/>
      <c r="ET1707" s="24"/>
      <c r="EU1707" s="24"/>
      <c r="EV1707" s="24"/>
      <c r="EW1707" s="24"/>
      <c r="EX1707" s="24"/>
      <c r="EY1707" s="24"/>
      <c r="EZ1707" s="24"/>
      <c r="FA1707" s="24"/>
      <c r="FB1707" s="24"/>
      <c r="FC1707" s="24"/>
      <c r="FD1707" s="24"/>
      <c r="FE1707" s="24"/>
      <c r="FF1707" s="24"/>
      <c r="FG1707" s="24"/>
      <c r="FH1707" s="24"/>
      <c r="FI1707" s="24"/>
      <c r="FJ1707" s="24"/>
      <c r="FK1707" s="24"/>
      <c r="FL1707" s="24"/>
      <c r="FM1707" s="24"/>
      <c r="FN1707" s="24"/>
      <c r="FO1707" s="24"/>
      <c r="FP1707" s="24"/>
      <c r="FQ1707" s="24"/>
      <c r="FR1707" s="24"/>
      <c r="FS1707" s="24"/>
      <c r="FT1707" s="24"/>
      <c r="FU1707" s="24"/>
      <c r="FV1707" s="24"/>
      <c r="FW1707" s="24"/>
      <c r="FX1707" s="24"/>
      <c r="FY1707" s="24"/>
      <c r="FZ1707" s="24"/>
      <c r="GA1707" s="24"/>
      <c r="GB1707" s="24"/>
      <c r="GC1707" s="24"/>
      <c r="GD1707" s="24"/>
      <c r="GE1707" s="24"/>
      <c r="GF1707" s="24"/>
      <c r="GG1707" s="24"/>
      <c r="GH1707" s="24"/>
      <c r="GI1707" s="24"/>
      <c r="GJ1707" s="24"/>
      <c r="GK1707" s="24"/>
      <c r="GL1707" s="24"/>
      <c r="GM1707" s="24"/>
      <c r="GN1707" s="24"/>
      <c r="GO1707" s="24"/>
      <c r="GP1707" s="24"/>
      <c r="GQ1707" s="24"/>
      <c r="GR1707" s="24"/>
      <c r="GS1707" s="24"/>
      <c r="GT1707" s="24"/>
      <c r="GU1707" s="24"/>
      <c r="GV1707" s="24"/>
      <c r="GW1707" s="24"/>
      <c r="GX1707" s="24"/>
      <c r="GY1707" s="24"/>
      <c r="GZ1707" s="24"/>
      <c r="HA1707" s="24"/>
      <c r="HB1707" s="24"/>
      <c r="HC1707" s="24"/>
      <c r="HD1707" s="24"/>
      <c r="HE1707" s="24"/>
      <c r="HF1707" s="24"/>
      <c r="HG1707" s="24"/>
    </row>
    <row r="1708" spans="1:215" ht="13.5" customHeight="1" x14ac:dyDescent="0.2">
      <c r="A1708" s="24"/>
      <c r="B1708" s="24"/>
      <c r="C1708" s="125"/>
      <c r="D1708" s="125"/>
      <c r="O1708" s="24"/>
      <c r="P1708" s="24"/>
      <c r="Q1708" s="125"/>
      <c r="R1708" s="24"/>
      <c r="S1708" s="108"/>
      <c r="T1708" s="108"/>
      <c r="U1708" s="108"/>
      <c r="V1708" s="108"/>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c r="BY1708" s="24"/>
      <c r="BZ1708" s="24"/>
      <c r="CA1708" s="24"/>
      <c r="CB1708" s="24"/>
      <c r="CC1708" s="24"/>
      <c r="CD1708" s="24"/>
      <c r="CE1708" s="24"/>
      <c r="CF1708" s="24"/>
      <c r="CG1708" s="24"/>
      <c r="CH1708" s="24"/>
      <c r="CI1708" s="24"/>
      <c r="CJ1708" s="24"/>
      <c r="CK1708" s="24"/>
      <c r="CL1708" s="24"/>
      <c r="CM1708" s="24"/>
      <c r="CN1708" s="24"/>
      <c r="CO1708" s="24"/>
      <c r="CP1708" s="24"/>
      <c r="CQ1708" s="24"/>
      <c r="CR1708" s="24"/>
      <c r="CS1708" s="24"/>
      <c r="CT1708" s="24"/>
      <c r="CU1708" s="24"/>
      <c r="CV1708" s="24"/>
      <c r="CW1708" s="24"/>
      <c r="CX1708" s="24"/>
      <c r="CY1708" s="24"/>
      <c r="CZ1708" s="24"/>
      <c r="DA1708" s="24"/>
      <c r="DB1708" s="24"/>
      <c r="DC1708" s="24"/>
      <c r="DD1708" s="24"/>
      <c r="DE1708" s="24"/>
      <c r="DF1708" s="24"/>
      <c r="DG1708" s="24"/>
      <c r="DH1708" s="24"/>
      <c r="DI1708" s="24"/>
      <c r="DJ1708" s="24"/>
      <c r="DK1708" s="24"/>
      <c r="DL1708" s="24"/>
      <c r="DM1708" s="24"/>
      <c r="DN1708" s="24"/>
      <c r="DO1708" s="24"/>
      <c r="DP1708" s="24"/>
      <c r="DQ1708" s="24"/>
      <c r="DR1708" s="24"/>
      <c r="DS1708" s="24"/>
      <c r="DT1708" s="24"/>
      <c r="DU1708" s="24"/>
      <c r="DV1708" s="24"/>
      <c r="DW1708" s="24"/>
      <c r="DX1708" s="24"/>
      <c r="DY1708" s="24"/>
      <c r="DZ1708" s="24"/>
      <c r="EA1708" s="24"/>
      <c r="EB1708" s="24"/>
      <c r="EC1708" s="24"/>
      <c r="ED1708" s="24"/>
      <c r="EE1708" s="24"/>
      <c r="EF1708" s="24"/>
      <c r="EG1708" s="24"/>
      <c r="EH1708" s="24"/>
      <c r="EI1708" s="24"/>
      <c r="EJ1708" s="24"/>
      <c r="EK1708" s="24"/>
      <c r="EL1708" s="24"/>
      <c r="EM1708" s="24"/>
      <c r="EN1708" s="24"/>
      <c r="EO1708" s="24"/>
      <c r="EP1708" s="24"/>
      <c r="EQ1708" s="24"/>
      <c r="ER1708" s="24"/>
      <c r="ES1708" s="24"/>
      <c r="ET1708" s="24"/>
      <c r="EU1708" s="24"/>
      <c r="EV1708" s="24"/>
      <c r="EW1708" s="24"/>
      <c r="EX1708" s="24"/>
      <c r="EY1708" s="24"/>
      <c r="EZ1708" s="24"/>
      <c r="FA1708" s="24"/>
      <c r="FB1708" s="24"/>
      <c r="FC1708" s="24"/>
      <c r="FD1708" s="24"/>
      <c r="FE1708" s="24"/>
      <c r="FF1708" s="24"/>
      <c r="FG1708" s="24"/>
      <c r="FH1708" s="24"/>
      <c r="FI1708" s="24"/>
      <c r="FJ1708" s="24"/>
      <c r="FK1708" s="24"/>
      <c r="FL1708" s="24"/>
      <c r="FM1708" s="24"/>
      <c r="FN1708" s="24"/>
      <c r="FO1708" s="24"/>
      <c r="FP1708" s="24"/>
      <c r="FQ1708" s="24"/>
      <c r="FR1708" s="24"/>
      <c r="FS1708" s="24"/>
      <c r="FT1708" s="24"/>
      <c r="FU1708" s="24"/>
      <c r="FV1708" s="24"/>
      <c r="FW1708" s="24"/>
      <c r="FX1708" s="24"/>
      <c r="FY1708" s="24"/>
      <c r="FZ1708" s="24"/>
      <c r="GA1708" s="24"/>
      <c r="GB1708" s="24"/>
      <c r="GC1708" s="24"/>
      <c r="GD1708" s="24"/>
      <c r="GE1708" s="24"/>
      <c r="GF1708" s="24"/>
      <c r="GG1708" s="24"/>
      <c r="GH1708" s="24"/>
      <c r="GI1708" s="24"/>
      <c r="GJ1708" s="24"/>
      <c r="GK1708" s="24"/>
      <c r="GL1708" s="24"/>
      <c r="GM1708" s="24"/>
      <c r="GN1708" s="24"/>
      <c r="GO1708" s="24"/>
      <c r="GP1708" s="24"/>
      <c r="GQ1708" s="24"/>
      <c r="GR1708" s="24"/>
      <c r="GS1708" s="24"/>
      <c r="GT1708" s="24"/>
      <c r="GU1708" s="24"/>
      <c r="GV1708" s="24"/>
      <c r="GW1708" s="24"/>
      <c r="GX1708" s="24"/>
      <c r="GY1708" s="24"/>
      <c r="GZ1708" s="24"/>
      <c r="HA1708" s="24"/>
      <c r="HB1708" s="24"/>
      <c r="HC1708" s="24"/>
      <c r="HD1708" s="24"/>
      <c r="HE1708" s="24"/>
      <c r="HF1708" s="24"/>
      <c r="HG1708" s="24"/>
    </row>
    <row r="1709" spans="1:215" ht="13.5" customHeight="1" x14ac:dyDescent="0.2">
      <c r="A1709" s="24"/>
      <c r="B1709" s="24"/>
      <c r="C1709" s="125"/>
      <c r="D1709" s="125"/>
      <c r="O1709" s="24"/>
      <c r="P1709" s="24"/>
      <c r="Q1709" s="125"/>
      <c r="R1709" s="24"/>
      <c r="S1709" s="108"/>
      <c r="T1709" s="108"/>
      <c r="U1709" s="108"/>
      <c r="V1709" s="108"/>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c r="BY1709" s="24"/>
      <c r="BZ1709" s="24"/>
      <c r="CA1709" s="24"/>
      <c r="CB1709" s="24"/>
      <c r="CC1709" s="24"/>
      <c r="CD1709" s="24"/>
      <c r="CE1709" s="24"/>
      <c r="CF1709" s="24"/>
      <c r="CG1709" s="24"/>
      <c r="CH1709" s="24"/>
      <c r="CI1709" s="24"/>
      <c r="CJ1709" s="24"/>
      <c r="CK1709" s="24"/>
      <c r="CL1709" s="24"/>
      <c r="CM1709" s="24"/>
      <c r="CN1709" s="24"/>
      <c r="CO1709" s="24"/>
      <c r="CP1709" s="24"/>
      <c r="CQ1709" s="24"/>
      <c r="CR1709" s="24"/>
      <c r="CS1709" s="24"/>
      <c r="CT1709" s="24"/>
      <c r="CU1709" s="24"/>
      <c r="CV1709" s="24"/>
      <c r="CW1709" s="24"/>
      <c r="CX1709" s="24"/>
      <c r="CY1709" s="24"/>
      <c r="CZ1709" s="24"/>
      <c r="DA1709" s="24"/>
      <c r="DB1709" s="24"/>
      <c r="DC1709" s="24"/>
      <c r="DD1709" s="24"/>
      <c r="DE1709" s="24"/>
      <c r="DF1709" s="24"/>
      <c r="DG1709" s="24"/>
      <c r="DH1709" s="24"/>
      <c r="DI1709" s="24"/>
      <c r="DJ1709" s="24"/>
      <c r="DK1709" s="24"/>
      <c r="DL1709" s="24"/>
      <c r="DM1709" s="24"/>
      <c r="DN1709" s="24"/>
      <c r="DO1709" s="24"/>
      <c r="DP1709" s="24"/>
      <c r="DQ1709" s="24"/>
      <c r="DR1709" s="24"/>
      <c r="DS1709" s="24"/>
      <c r="DT1709" s="24"/>
      <c r="DU1709" s="24"/>
      <c r="DV1709" s="24"/>
      <c r="DW1709" s="24"/>
      <c r="DX1709" s="24"/>
      <c r="DY1709" s="24"/>
      <c r="DZ1709" s="24"/>
      <c r="EA1709" s="24"/>
      <c r="EB1709" s="24"/>
      <c r="EC1709" s="24"/>
      <c r="ED1709" s="24"/>
      <c r="EE1709" s="24"/>
      <c r="EF1709" s="24"/>
      <c r="EG1709" s="24"/>
      <c r="EH1709" s="24"/>
      <c r="EI1709" s="24"/>
      <c r="EJ1709" s="24"/>
      <c r="EK1709" s="24"/>
      <c r="EL1709" s="24"/>
      <c r="EM1709" s="24"/>
      <c r="EN1709" s="24"/>
      <c r="EO1709" s="24"/>
      <c r="EP1709" s="24"/>
      <c r="EQ1709" s="24"/>
      <c r="ER1709" s="24"/>
      <c r="ES1709" s="24"/>
      <c r="ET1709" s="24"/>
      <c r="EU1709" s="24"/>
      <c r="EV1709" s="24"/>
      <c r="EW1709" s="24"/>
      <c r="EX1709" s="24"/>
      <c r="EY1709" s="24"/>
      <c r="EZ1709" s="24"/>
      <c r="FA1709" s="24"/>
      <c r="FB1709" s="24"/>
      <c r="FC1709" s="24"/>
      <c r="FD1709" s="24"/>
      <c r="FE1709" s="24"/>
      <c r="FF1709" s="24"/>
      <c r="FG1709" s="24"/>
      <c r="FH1709" s="24"/>
      <c r="FI1709" s="24"/>
      <c r="FJ1709" s="24"/>
      <c r="FK1709" s="24"/>
      <c r="FL1709" s="24"/>
      <c r="FM1709" s="24"/>
      <c r="FN1709" s="24"/>
      <c r="FO1709" s="24"/>
      <c r="FP1709" s="24"/>
      <c r="FQ1709" s="24"/>
      <c r="FR1709" s="24"/>
      <c r="FS1709" s="24"/>
      <c r="FT1709" s="24"/>
      <c r="FU1709" s="24"/>
      <c r="FV1709" s="24"/>
      <c r="FW1709" s="24"/>
      <c r="FX1709" s="24"/>
      <c r="FY1709" s="24"/>
      <c r="FZ1709" s="24"/>
      <c r="GA1709" s="24"/>
      <c r="GB1709" s="24"/>
      <c r="GC1709" s="24"/>
      <c r="GD1709" s="24"/>
      <c r="GE1709" s="24"/>
      <c r="GF1709" s="24"/>
      <c r="GG1709" s="24"/>
      <c r="GH1709" s="24"/>
      <c r="GI1709" s="24"/>
      <c r="GJ1709" s="24"/>
      <c r="GK1709" s="24"/>
      <c r="GL1709" s="24"/>
      <c r="GM1709" s="24"/>
      <c r="GN1709" s="24"/>
      <c r="GO1709" s="24"/>
      <c r="GP1709" s="24"/>
      <c r="GQ1709" s="24"/>
      <c r="GR1709" s="24"/>
      <c r="GS1709" s="24"/>
      <c r="GT1709" s="24"/>
      <c r="GU1709" s="24"/>
      <c r="GV1709" s="24"/>
      <c r="GW1709" s="24"/>
      <c r="GX1709" s="24"/>
      <c r="GY1709" s="24"/>
      <c r="GZ1709" s="24"/>
      <c r="HA1709" s="24"/>
      <c r="HB1709" s="24"/>
      <c r="HC1709" s="24"/>
      <c r="HD1709" s="24"/>
      <c r="HE1709" s="24"/>
      <c r="HF1709" s="24"/>
      <c r="HG1709" s="24"/>
    </row>
    <row r="1710" spans="1:215" ht="13.5" customHeight="1" x14ac:dyDescent="0.2">
      <c r="A1710" s="24"/>
      <c r="B1710" s="24"/>
      <c r="C1710" s="125"/>
      <c r="D1710" s="125"/>
      <c r="O1710" s="24"/>
      <c r="P1710" s="24"/>
      <c r="Q1710" s="125"/>
      <c r="R1710" s="24"/>
      <c r="S1710" s="108"/>
      <c r="T1710" s="108"/>
      <c r="U1710" s="108"/>
      <c r="V1710" s="108"/>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c r="BY1710" s="24"/>
      <c r="BZ1710" s="24"/>
      <c r="CA1710" s="24"/>
      <c r="CB1710" s="24"/>
      <c r="CC1710" s="24"/>
      <c r="CD1710" s="24"/>
      <c r="CE1710" s="24"/>
      <c r="CF1710" s="24"/>
      <c r="CG1710" s="24"/>
      <c r="CH1710" s="24"/>
      <c r="CI1710" s="24"/>
      <c r="CJ1710" s="24"/>
      <c r="CK1710" s="24"/>
      <c r="CL1710" s="24"/>
      <c r="CM1710" s="24"/>
      <c r="CN1710" s="24"/>
      <c r="CO1710" s="24"/>
      <c r="CP1710" s="24"/>
      <c r="CQ1710" s="24"/>
      <c r="CR1710" s="24"/>
      <c r="CS1710" s="24"/>
      <c r="CT1710" s="24"/>
      <c r="CU1710" s="24"/>
      <c r="CV1710" s="24"/>
      <c r="CW1710" s="24"/>
      <c r="CX1710" s="24"/>
      <c r="CY1710" s="24"/>
      <c r="CZ1710" s="24"/>
      <c r="DA1710" s="24"/>
      <c r="DB1710" s="24"/>
      <c r="DC1710" s="24"/>
      <c r="DD1710" s="24"/>
      <c r="DE1710" s="24"/>
      <c r="DF1710" s="24"/>
      <c r="DG1710" s="24"/>
      <c r="DH1710" s="24"/>
      <c r="DI1710" s="24"/>
      <c r="DJ1710" s="24"/>
      <c r="DK1710" s="24"/>
      <c r="DL1710" s="24"/>
      <c r="DM1710" s="24"/>
      <c r="DN1710" s="24"/>
      <c r="DO1710" s="24"/>
      <c r="DP1710" s="24"/>
      <c r="DQ1710" s="24"/>
      <c r="DR1710" s="24"/>
      <c r="DS1710" s="24"/>
      <c r="DT1710" s="24"/>
      <c r="DU1710" s="24"/>
      <c r="DV1710" s="24"/>
      <c r="DW1710" s="24"/>
      <c r="DX1710" s="24"/>
      <c r="DY1710" s="24"/>
      <c r="DZ1710" s="24"/>
      <c r="EA1710" s="24"/>
      <c r="EB1710" s="24"/>
      <c r="EC1710" s="24"/>
      <c r="ED1710" s="24"/>
      <c r="EE1710" s="24"/>
      <c r="EF1710" s="24"/>
      <c r="EG1710" s="24"/>
      <c r="EH1710" s="24"/>
      <c r="EI1710" s="24"/>
      <c r="EJ1710" s="24"/>
      <c r="EK1710" s="24"/>
      <c r="EL1710" s="24"/>
      <c r="EM1710" s="24"/>
      <c r="EN1710" s="24"/>
      <c r="EO1710" s="24"/>
      <c r="EP1710" s="24"/>
      <c r="EQ1710" s="24"/>
      <c r="ER1710" s="24"/>
      <c r="ES1710" s="24"/>
      <c r="ET1710" s="24"/>
      <c r="EU1710" s="24"/>
      <c r="EV1710" s="24"/>
      <c r="EW1710" s="24"/>
      <c r="EX1710" s="24"/>
      <c r="EY1710" s="24"/>
      <c r="EZ1710" s="24"/>
      <c r="FA1710" s="24"/>
      <c r="FB1710" s="24"/>
      <c r="FC1710" s="24"/>
      <c r="FD1710" s="24"/>
      <c r="FE1710" s="24"/>
      <c r="FF1710" s="24"/>
      <c r="FG1710" s="24"/>
      <c r="FH1710" s="24"/>
      <c r="FI1710" s="24"/>
      <c r="FJ1710" s="24"/>
      <c r="FK1710" s="24"/>
      <c r="FL1710" s="24"/>
      <c r="FM1710" s="24"/>
      <c r="FN1710" s="24"/>
      <c r="FO1710" s="24"/>
      <c r="FP1710" s="24"/>
      <c r="FQ1710" s="24"/>
      <c r="FR1710" s="24"/>
      <c r="FS1710" s="24"/>
      <c r="FT1710" s="24"/>
      <c r="FU1710" s="24"/>
      <c r="FV1710" s="24"/>
      <c r="FW1710" s="24"/>
      <c r="FX1710" s="24"/>
      <c r="FY1710" s="24"/>
      <c r="FZ1710" s="24"/>
      <c r="GA1710" s="24"/>
      <c r="GB1710" s="24"/>
      <c r="GC1710" s="24"/>
      <c r="GD1710" s="24"/>
      <c r="GE1710" s="24"/>
      <c r="GF1710" s="24"/>
      <c r="GG1710" s="24"/>
      <c r="GH1710" s="24"/>
      <c r="GI1710" s="24"/>
      <c r="GJ1710" s="24"/>
      <c r="GK1710" s="24"/>
      <c r="GL1710" s="24"/>
      <c r="GM1710" s="24"/>
      <c r="GN1710" s="24"/>
      <c r="GO1710" s="24"/>
      <c r="GP1710" s="24"/>
      <c r="GQ1710" s="24"/>
      <c r="GR1710" s="24"/>
      <c r="GS1710" s="24"/>
      <c r="GT1710" s="24"/>
      <c r="GU1710" s="24"/>
      <c r="GV1710" s="24"/>
      <c r="GW1710" s="24"/>
      <c r="GX1710" s="24"/>
      <c r="GY1710" s="24"/>
      <c r="GZ1710" s="24"/>
      <c r="HA1710" s="24"/>
      <c r="HB1710" s="24"/>
      <c r="HC1710" s="24"/>
      <c r="HD1710" s="24"/>
      <c r="HE1710" s="24"/>
      <c r="HF1710" s="24"/>
      <c r="HG1710" s="24"/>
    </row>
    <row r="1711" spans="1:215" ht="13.5" customHeight="1" x14ac:dyDescent="0.2">
      <c r="A1711" s="24"/>
      <c r="B1711" s="24"/>
      <c r="C1711" s="125"/>
      <c r="D1711" s="125"/>
      <c r="O1711" s="24"/>
      <c r="P1711" s="24"/>
      <c r="Q1711" s="125"/>
      <c r="R1711" s="24"/>
      <c r="S1711" s="108"/>
      <c r="T1711" s="108"/>
      <c r="U1711" s="108"/>
      <c r="V1711" s="108"/>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c r="BY1711" s="24"/>
      <c r="BZ1711" s="24"/>
      <c r="CA1711" s="24"/>
      <c r="CB1711" s="24"/>
      <c r="CC1711" s="24"/>
      <c r="CD1711" s="24"/>
      <c r="CE1711" s="24"/>
      <c r="CF1711" s="24"/>
      <c r="CG1711" s="24"/>
      <c r="CH1711" s="24"/>
      <c r="CI1711" s="24"/>
      <c r="CJ1711" s="24"/>
      <c r="CK1711" s="24"/>
      <c r="CL1711" s="24"/>
      <c r="CM1711" s="24"/>
      <c r="CN1711" s="24"/>
      <c r="CO1711" s="24"/>
      <c r="CP1711" s="24"/>
      <c r="CQ1711" s="24"/>
      <c r="CR1711" s="24"/>
      <c r="CS1711" s="24"/>
      <c r="CT1711" s="24"/>
      <c r="CU1711" s="24"/>
      <c r="CV1711" s="24"/>
      <c r="CW1711" s="24"/>
      <c r="CX1711" s="24"/>
      <c r="CY1711" s="24"/>
      <c r="CZ1711" s="24"/>
      <c r="DA1711" s="24"/>
      <c r="DB1711" s="24"/>
      <c r="DC1711" s="24"/>
      <c r="DD1711" s="24"/>
      <c r="DE1711" s="24"/>
      <c r="DF1711" s="24"/>
      <c r="DG1711" s="24"/>
      <c r="DH1711" s="24"/>
      <c r="DI1711" s="24"/>
      <c r="DJ1711" s="24"/>
      <c r="DK1711" s="24"/>
      <c r="DL1711" s="24"/>
      <c r="DM1711" s="24"/>
      <c r="DN1711" s="24"/>
      <c r="DO1711" s="24"/>
      <c r="DP1711" s="24"/>
      <c r="DQ1711" s="24"/>
      <c r="DR1711" s="24"/>
      <c r="DS1711" s="24"/>
      <c r="DT1711" s="24"/>
      <c r="DU1711" s="24"/>
      <c r="DV1711" s="24"/>
      <c r="DW1711" s="24"/>
      <c r="DX1711" s="24"/>
      <c r="DY1711" s="24"/>
      <c r="DZ1711" s="24"/>
      <c r="EA1711" s="24"/>
      <c r="EB1711" s="24"/>
      <c r="EC1711" s="24"/>
      <c r="ED1711" s="24"/>
      <c r="EE1711" s="24"/>
      <c r="EF1711" s="24"/>
      <c r="EG1711" s="24"/>
      <c r="EH1711" s="24"/>
      <c r="EI1711" s="24"/>
      <c r="EJ1711" s="24"/>
      <c r="EK1711" s="24"/>
      <c r="EL1711" s="24"/>
      <c r="EM1711" s="24"/>
      <c r="EN1711" s="24"/>
      <c r="EO1711" s="24"/>
      <c r="EP1711" s="24"/>
      <c r="EQ1711" s="24"/>
      <c r="ER1711" s="24"/>
      <c r="ES1711" s="24"/>
      <c r="ET1711" s="24"/>
      <c r="EU1711" s="24"/>
      <c r="EV1711" s="24"/>
      <c r="EW1711" s="24"/>
      <c r="EX1711" s="24"/>
      <c r="EY1711" s="24"/>
      <c r="EZ1711" s="24"/>
      <c r="FA1711" s="24"/>
      <c r="FB1711" s="24"/>
      <c r="FC1711" s="24"/>
      <c r="FD1711" s="24"/>
      <c r="FE1711" s="24"/>
      <c r="FF1711" s="24"/>
      <c r="FG1711" s="24"/>
      <c r="FH1711" s="24"/>
      <c r="FI1711" s="24"/>
      <c r="FJ1711" s="24"/>
      <c r="FK1711" s="24"/>
      <c r="FL1711" s="24"/>
      <c r="FM1711" s="24"/>
      <c r="FN1711" s="24"/>
      <c r="FO1711" s="24"/>
      <c r="FP1711" s="24"/>
      <c r="FQ1711" s="24"/>
      <c r="FR1711" s="24"/>
      <c r="FS1711" s="24"/>
      <c r="FT1711" s="24"/>
      <c r="FU1711" s="24"/>
      <c r="FV1711" s="24"/>
      <c r="FW1711" s="24"/>
      <c r="FX1711" s="24"/>
      <c r="FY1711" s="24"/>
      <c r="FZ1711" s="24"/>
      <c r="GA1711" s="24"/>
      <c r="GB1711" s="24"/>
      <c r="GC1711" s="24"/>
      <c r="GD1711" s="24"/>
      <c r="GE1711" s="24"/>
      <c r="GF1711" s="24"/>
      <c r="GG1711" s="24"/>
      <c r="GH1711" s="24"/>
      <c r="GI1711" s="24"/>
      <c r="GJ1711" s="24"/>
      <c r="GK1711" s="24"/>
      <c r="GL1711" s="24"/>
      <c r="GM1711" s="24"/>
      <c r="GN1711" s="24"/>
      <c r="GO1711" s="24"/>
      <c r="GP1711" s="24"/>
      <c r="GQ1711" s="24"/>
      <c r="GR1711" s="24"/>
      <c r="GS1711" s="24"/>
      <c r="GT1711" s="24"/>
      <c r="GU1711" s="24"/>
      <c r="GV1711" s="24"/>
      <c r="GW1711" s="24"/>
      <c r="GX1711" s="24"/>
      <c r="GY1711" s="24"/>
      <c r="GZ1711" s="24"/>
      <c r="HA1711" s="24"/>
      <c r="HB1711" s="24"/>
      <c r="HC1711" s="24"/>
      <c r="HD1711" s="24"/>
      <c r="HE1711" s="24"/>
      <c r="HF1711" s="24"/>
      <c r="HG1711" s="24"/>
    </row>
    <row r="1712" spans="1:215" ht="13.5" customHeight="1" x14ac:dyDescent="0.2">
      <c r="A1712" s="24"/>
      <c r="B1712" s="24"/>
      <c r="C1712" s="125"/>
      <c r="D1712" s="125"/>
      <c r="O1712" s="24"/>
      <c r="P1712" s="24"/>
      <c r="Q1712" s="125"/>
      <c r="R1712" s="24"/>
      <c r="S1712" s="108"/>
      <c r="T1712" s="108"/>
      <c r="U1712" s="108"/>
      <c r="V1712" s="108"/>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c r="BY1712" s="24"/>
      <c r="BZ1712" s="24"/>
      <c r="CA1712" s="24"/>
      <c r="CB1712" s="24"/>
      <c r="CC1712" s="24"/>
      <c r="CD1712" s="24"/>
      <c r="CE1712" s="24"/>
      <c r="CF1712" s="24"/>
      <c r="CG1712" s="24"/>
      <c r="CH1712" s="24"/>
      <c r="CI1712" s="24"/>
      <c r="CJ1712" s="24"/>
      <c r="CK1712" s="24"/>
      <c r="CL1712" s="24"/>
      <c r="CM1712" s="24"/>
      <c r="CN1712" s="24"/>
      <c r="CO1712" s="24"/>
      <c r="CP1712" s="24"/>
      <c r="CQ1712" s="24"/>
      <c r="CR1712" s="24"/>
      <c r="CS1712" s="24"/>
      <c r="CT1712" s="24"/>
      <c r="CU1712" s="24"/>
      <c r="CV1712" s="24"/>
      <c r="CW1712" s="24"/>
      <c r="CX1712" s="24"/>
      <c r="CY1712" s="24"/>
      <c r="CZ1712" s="24"/>
      <c r="DA1712" s="24"/>
      <c r="DB1712" s="24"/>
      <c r="DC1712" s="24"/>
      <c r="DD1712" s="24"/>
      <c r="DE1712" s="24"/>
      <c r="DF1712" s="24"/>
      <c r="DG1712" s="24"/>
      <c r="DH1712" s="24"/>
      <c r="DI1712" s="24"/>
      <c r="DJ1712" s="24"/>
      <c r="DK1712" s="24"/>
      <c r="DL1712" s="24"/>
      <c r="DM1712" s="24"/>
      <c r="DN1712" s="24"/>
      <c r="DO1712" s="24"/>
      <c r="DP1712" s="24"/>
      <c r="DQ1712" s="24"/>
      <c r="DR1712" s="24"/>
      <c r="DS1712" s="24"/>
      <c r="DT1712" s="24"/>
      <c r="DU1712" s="24"/>
      <c r="DV1712" s="24"/>
      <c r="DW1712" s="24"/>
      <c r="DX1712" s="24"/>
      <c r="DY1712" s="24"/>
      <c r="DZ1712" s="24"/>
      <c r="EA1712" s="24"/>
      <c r="EB1712" s="24"/>
      <c r="EC1712" s="24"/>
      <c r="ED1712" s="24"/>
      <c r="EE1712" s="24"/>
      <c r="EF1712" s="24"/>
      <c r="EG1712" s="24"/>
      <c r="EH1712" s="24"/>
      <c r="EI1712" s="24"/>
      <c r="EJ1712" s="24"/>
      <c r="EK1712" s="24"/>
      <c r="EL1712" s="24"/>
      <c r="EM1712" s="24"/>
      <c r="EN1712" s="24"/>
      <c r="EO1712" s="24"/>
      <c r="EP1712" s="24"/>
      <c r="EQ1712" s="24"/>
      <c r="ER1712" s="24"/>
      <c r="ES1712" s="24"/>
      <c r="ET1712" s="24"/>
      <c r="EU1712" s="24"/>
      <c r="EV1712" s="24"/>
      <c r="EW1712" s="24"/>
      <c r="EX1712" s="24"/>
      <c r="EY1712" s="24"/>
      <c r="EZ1712" s="24"/>
      <c r="FA1712" s="24"/>
      <c r="FB1712" s="24"/>
      <c r="FC1712" s="24"/>
      <c r="FD1712" s="24"/>
      <c r="FE1712" s="24"/>
      <c r="FF1712" s="24"/>
      <c r="FG1712" s="24"/>
      <c r="FH1712" s="24"/>
      <c r="FI1712" s="24"/>
      <c r="FJ1712" s="24"/>
      <c r="FK1712" s="24"/>
      <c r="FL1712" s="24"/>
      <c r="FM1712" s="24"/>
      <c r="FN1712" s="24"/>
      <c r="FO1712" s="24"/>
      <c r="FP1712" s="24"/>
      <c r="FQ1712" s="24"/>
      <c r="FR1712" s="24"/>
      <c r="FS1712" s="24"/>
      <c r="FT1712" s="24"/>
      <c r="FU1712" s="24"/>
      <c r="FV1712" s="24"/>
      <c r="FW1712" s="24"/>
      <c r="FX1712" s="24"/>
      <c r="FY1712" s="24"/>
      <c r="FZ1712" s="24"/>
      <c r="GA1712" s="24"/>
      <c r="GB1712" s="24"/>
      <c r="GC1712" s="24"/>
      <c r="GD1712" s="24"/>
      <c r="GE1712" s="24"/>
      <c r="GF1712" s="24"/>
      <c r="GG1712" s="24"/>
      <c r="GH1712" s="24"/>
      <c r="GI1712" s="24"/>
      <c r="GJ1712" s="24"/>
      <c r="GK1712" s="24"/>
      <c r="GL1712" s="24"/>
      <c r="GM1712" s="24"/>
      <c r="GN1712" s="24"/>
      <c r="GO1712" s="24"/>
      <c r="GP1712" s="24"/>
      <c r="GQ1712" s="24"/>
      <c r="GR1712" s="24"/>
      <c r="GS1712" s="24"/>
      <c r="GT1712" s="24"/>
      <c r="GU1712" s="24"/>
      <c r="GV1712" s="24"/>
      <c r="GW1712" s="24"/>
      <c r="GX1712" s="24"/>
      <c r="GY1712" s="24"/>
      <c r="GZ1712" s="24"/>
      <c r="HA1712" s="24"/>
      <c r="HB1712" s="24"/>
      <c r="HC1712" s="24"/>
      <c r="HD1712" s="24"/>
      <c r="HE1712" s="24"/>
      <c r="HF1712" s="24"/>
      <c r="HG1712" s="24"/>
    </row>
    <row r="1713" spans="1:215" ht="13.5" customHeight="1" x14ac:dyDescent="0.2">
      <c r="A1713" s="24"/>
      <c r="B1713" s="24"/>
      <c r="C1713" s="125"/>
      <c r="D1713" s="125"/>
      <c r="O1713" s="24"/>
      <c r="P1713" s="24"/>
      <c r="Q1713" s="125"/>
      <c r="R1713" s="24"/>
      <c r="S1713" s="108"/>
      <c r="T1713" s="108"/>
      <c r="U1713" s="108"/>
      <c r="V1713" s="108"/>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c r="BY1713" s="24"/>
      <c r="BZ1713" s="24"/>
      <c r="CA1713" s="24"/>
      <c r="CB1713" s="24"/>
      <c r="CC1713" s="24"/>
      <c r="CD1713" s="24"/>
      <c r="CE1713" s="24"/>
      <c r="CF1713" s="24"/>
      <c r="CG1713" s="24"/>
      <c r="CH1713" s="24"/>
      <c r="CI1713" s="24"/>
      <c r="CJ1713" s="24"/>
      <c r="CK1713" s="24"/>
      <c r="CL1713" s="24"/>
      <c r="CM1713" s="24"/>
      <c r="CN1713" s="24"/>
      <c r="CO1713" s="24"/>
      <c r="CP1713" s="24"/>
      <c r="CQ1713" s="24"/>
      <c r="CR1713" s="24"/>
      <c r="CS1713" s="24"/>
      <c r="CT1713" s="24"/>
      <c r="CU1713" s="24"/>
      <c r="CV1713" s="24"/>
      <c r="CW1713" s="24"/>
      <c r="CX1713" s="24"/>
      <c r="CY1713" s="24"/>
      <c r="CZ1713" s="24"/>
      <c r="DA1713" s="24"/>
      <c r="DB1713" s="24"/>
      <c r="DC1713" s="24"/>
      <c r="DD1713" s="24"/>
      <c r="DE1713" s="24"/>
      <c r="DF1713" s="24"/>
      <c r="DG1713" s="24"/>
      <c r="DH1713" s="24"/>
      <c r="DI1713" s="24"/>
      <c r="DJ1713" s="24"/>
      <c r="DK1713" s="24"/>
      <c r="DL1713" s="24"/>
      <c r="DM1713" s="24"/>
      <c r="DN1713" s="24"/>
      <c r="DO1713" s="24"/>
      <c r="DP1713" s="24"/>
      <c r="DQ1713" s="24"/>
      <c r="DR1713" s="24"/>
      <c r="DS1713" s="24"/>
      <c r="DT1713" s="24"/>
      <c r="DU1713" s="24"/>
      <c r="DV1713" s="24"/>
      <c r="DW1713" s="24"/>
      <c r="DX1713" s="24"/>
      <c r="DY1713" s="24"/>
      <c r="DZ1713" s="24"/>
      <c r="EA1713" s="24"/>
      <c r="EB1713" s="24"/>
      <c r="EC1713" s="24"/>
      <c r="ED1713" s="24"/>
      <c r="EE1713" s="24"/>
      <c r="EF1713" s="24"/>
      <c r="EG1713" s="24"/>
      <c r="EH1713" s="24"/>
      <c r="EI1713" s="24"/>
      <c r="EJ1713" s="24"/>
      <c r="EK1713" s="24"/>
      <c r="EL1713" s="24"/>
      <c r="EM1713" s="24"/>
      <c r="EN1713" s="24"/>
      <c r="EO1713" s="24"/>
      <c r="EP1713" s="24"/>
      <c r="EQ1713" s="24"/>
      <c r="ER1713" s="24"/>
      <c r="ES1713" s="24"/>
      <c r="ET1713" s="24"/>
      <c r="EU1713" s="24"/>
      <c r="EV1713" s="24"/>
      <c r="EW1713" s="24"/>
      <c r="EX1713" s="24"/>
      <c r="EY1713" s="24"/>
      <c r="EZ1713" s="24"/>
      <c r="FA1713" s="24"/>
      <c r="FB1713" s="24"/>
      <c r="FC1713" s="24"/>
      <c r="FD1713" s="24"/>
      <c r="FE1713" s="24"/>
      <c r="FF1713" s="24"/>
      <c r="FG1713" s="24"/>
      <c r="FH1713" s="24"/>
      <c r="FI1713" s="24"/>
      <c r="FJ1713" s="24"/>
      <c r="FK1713" s="24"/>
      <c r="FL1713" s="24"/>
      <c r="FM1713" s="24"/>
      <c r="FN1713" s="24"/>
      <c r="FO1713" s="24"/>
      <c r="FP1713" s="24"/>
      <c r="FQ1713" s="24"/>
      <c r="FR1713" s="24"/>
      <c r="FS1713" s="24"/>
      <c r="FT1713" s="24"/>
      <c r="FU1713" s="24"/>
      <c r="FV1713" s="24"/>
      <c r="FW1713" s="24"/>
      <c r="FX1713" s="24"/>
      <c r="FY1713" s="24"/>
      <c r="FZ1713" s="24"/>
      <c r="GA1713" s="24"/>
      <c r="GB1713" s="24"/>
      <c r="GC1713" s="24"/>
      <c r="GD1713" s="24"/>
      <c r="GE1713" s="24"/>
      <c r="GF1713" s="24"/>
      <c r="GG1713" s="24"/>
      <c r="GH1713" s="24"/>
      <c r="GI1713" s="24"/>
      <c r="GJ1713" s="24"/>
      <c r="GK1713" s="24"/>
      <c r="GL1713" s="24"/>
      <c r="GM1713" s="24"/>
      <c r="GN1713" s="24"/>
      <c r="GO1713" s="24"/>
      <c r="GP1713" s="24"/>
      <c r="GQ1713" s="24"/>
      <c r="GR1713" s="24"/>
      <c r="GS1713" s="24"/>
      <c r="GT1713" s="24"/>
      <c r="GU1713" s="24"/>
      <c r="GV1713" s="24"/>
      <c r="GW1713" s="24"/>
      <c r="GX1713" s="24"/>
      <c r="GY1713" s="24"/>
      <c r="GZ1713" s="24"/>
      <c r="HA1713" s="24"/>
      <c r="HB1713" s="24"/>
      <c r="HC1713" s="24"/>
      <c r="HD1713" s="24"/>
      <c r="HE1713" s="24"/>
      <c r="HF1713" s="24"/>
      <c r="HG1713" s="24"/>
    </row>
    <row r="1714" spans="1:215" ht="13.5" customHeight="1" x14ac:dyDescent="0.2">
      <c r="A1714" s="24"/>
      <c r="B1714" s="24"/>
      <c r="C1714" s="125"/>
      <c r="D1714" s="125"/>
      <c r="O1714" s="24"/>
      <c r="P1714" s="24"/>
      <c r="Q1714" s="125"/>
      <c r="R1714" s="24"/>
      <c r="S1714" s="108"/>
      <c r="T1714" s="108"/>
      <c r="U1714" s="108"/>
      <c r="V1714" s="108"/>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c r="BY1714" s="24"/>
      <c r="BZ1714" s="24"/>
      <c r="CA1714" s="24"/>
      <c r="CB1714" s="24"/>
      <c r="CC1714" s="24"/>
      <c r="CD1714" s="24"/>
      <c r="CE1714" s="24"/>
      <c r="CF1714" s="24"/>
      <c r="CG1714" s="24"/>
      <c r="CH1714" s="24"/>
      <c r="CI1714" s="24"/>
      <c r="CJ1714" s="24"/>
      <c r="CK1714" s="24"/>
      <c r="CL1714" s="24"/>
      <c r="CM1714" s="24"/>
      <c r="CN1714" s="24"/>
      <c r="CO1714" s="24"/>
      <c r="CP1714" s="24"/>
      <c r="CQ1714" s="24"/>
      <c r="CR1714" s="24"/>
      <c r="CS1714" s="24"/>
      <c r="CT1714" s="24"/>
      <c r="CU1714" s="24"/>
      <c r="CV1714" s="24"/>
      <c r="CW1714" s="24"/>
      <c r="CX1714" s="24"/>
      <c r="CY1714" s="24"/>
      <c r="CZ1714" s="24"/>
      <c r="DA1714" s="24"/>
      <c r="DB1714" s="24"/>
      <c r="DC1714" s="24"/>
      <c r="DD1714" s="24"/>
      <c r="DE1714" s="24"/>
      <c r="DF1714" s="24"/>
      <c r="DG1714" s="24"/>
      <c r="DH1714" s="24"/>
      <c r="DI1714" s="24"/>
      <c r="DJ1714" s="24"/>
      <c r="DK1714" s="24"/>
      <c r="DL1714" s="24"/>
      <c r="DM1714" s="24"/>
      <c r="DN1714" s="24"/>
      <c r="DO1714" s="24"/>
      <c r="DP1714" s="24"/>
      <c r="DQ1714" s="24"/>
      <c r="DR1714" s="24"/>
      <c r="DS1714" s="24"/>
      <c r="DT1714" s="24"/>
      <c r="DU1714" s="24"/>
      <c r="DV1714" s="24"/>
      <c r="DW1714" s="24"/>
      <c r="DX1714" s="24"/>
      <c r="DY1714" s="24"/>
      <c r="DZ1714" s="24"/>
      <c r="EA1714" s="24"/>
      <c r="EB1714" s="24"/>
      <c r="EC1714" s="24"/>
      <c r="ED1714" s="24"/>
      <c r="EE1714" s="24"/>
      <c r="EF1714" s="24"/>
      <c r="EG1714" s="24"/>
      <c r="EH1714" s="24"/>
      <c r="EI1714" s="24"/>
      <c r="EJ1714" s="24"/>
      <c r="EK1714" s="24"/>
      <c r="EL1714" s="24"/>
      <c r="EM1714" s="24"/>
      <c r="EN1714" s="24"/>
      <c r="EO1714" s="24"/>
      <c r="EP1714" s="24"/>
      <c r="EQ1714" s="24"/>
      <c r="ER1714" s="24"/>
      <c r="ES1714" s="24"/>
      <c r="ET1714" s="24"/>
      <c r="EU1714" s="24"/>
      <c r="EV1714" s="24"/>
      <c r="EW1714" s="24"/>
      <c r="EX1714" s="24"/>
      <c r="EY1714" s="24"/>
      <c r="EZ1714" s="24"/>
      <c r="FA1714" s="24"/>
      <c r="FB1714" s="24"/>
      <c r="FC1714" s="24"/>
      <c r="FD1714" s="24"/>
      <c r="FE1714" s="24"/>
      <c r="FF1714" s="24"/>
      <c r="FG1714" s="24"/>
      <c r="FH1714" s="24"/>
      <c r="FI1714" s="24"/>
      <c r="FJ1714" s="24"/>
      <c r="FK1714" s="24"/>
      <c r="FL1714" s="24"/>
      <c r="FM1714" s="24"/>
      <c r="FN1714" s="24"/>
      <c r="FO1714" s="24"/>
      <c r="FP1714" s="24"/>
      <c r="FQ1714" s="24"/>
      <c r="FR1714" s="24"/>
      <c r="FS1714" s="24"/>
      <c r="FT1714" s="24"/>
      <c r="FU1714" s="24"/>
      <c r="FV1714" s="24"/>
      <c r="FW1714" s="24"/>
      <c r="FX1714" s="24"/>
      <c r="FY1714" s="24"/>
      <c r="FZ1714" s="24"/>
      <c r="GA1714" s="24"/>
      <c r="GB1714" s="24"/>
      <c r="GC1714" s="24"/>
      <c r="GD1714" s="24"/>
      <c r="GE1714" s="24"/>
      <c r="GF1714" s="24"/>
      <c r="GG1714" s="24"/>
      <c r="GH1714" s="24"/>
      <c r="GI1714" s="24"/>
      <c r="GJ1714" s="24"/>
      <c r="GK1714" s="24"/>
      <c r="GL1714" s="24"/>
      <c r="GM1714" s="24"/>
      <c r="GN1714" s="24"/>
      <c r="GO1714" s="24"/>
      <c r="GP1714" s="24"/>
      <c r="GQ1714" s="24"/>
      <c r="GR1714" s="24"/>
      <c r="GS1714" s="24"/>
      <c r="GT1714" s="24"/>
      <c r="GU1714" s="24"/>
      <c r="GV1714" s="24"/>
      <c r="GW1714" s="24"/>
      <c r="GX1714" s="24"/>
      <c r="GY1714" s="24"/>
      <c r="GZ1714" s="24"/>
      <c r="HA1714" s="24"/>
      <c r="HB1714" s="24"/>
      <c r="HC1714" s="24"/>
      <c r="HD1714" s="24"/>
      <c r="HE1714" s="24"/>
      <c r="HF1714" s="24"/>
      <c r="HG1714" s="24"/>
    </row>
    <row r="1715" spans="1:215" ht="13.5" customHeight="1" x14ac:dyDescent="0.2">
      <c r="A1715" s="24"/>
      <c r="B1715" s="24"/>
      <c r="C1715" s="125"/>
      <c r="D1715" s="125"/>
      <c r="O1715" s="24"/>
      <c r="P1715" s="24"/>
      <c r="Q1715" s="125"/>
      <c r="R1715" s="24"/>
      <c r="S1715" s="108"/>
      <c r="T1715" s="108"/>
      <c r="U1715" s="108"/>
      <c r="V1715" s="108"/>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c r="BY1715" s="24"/>
      <c r="BZ1715" s="24"/>
      <c r="CA1715" s="24"/>
      <c r="CB1715" s="24"/>
      <c r="CC1715" s="24"/>
      <c r="CD1715" s="24"/>
      <c r="CE1715" s="24"/>
      <c r="CF1715" s="24"/>
      <c r="CG1715" s="24"/>
      <c r="CH1715" s="24"/>
      <c r="CI1715" s="24"/>
      <c r="CJ1715" s="24"/>
      <c r="CK1715" s="24"/>
      <c r="CL1715" s="24"/>
      <c r="CM1715" s="24"/>
      <c r="CN1715" s="24"/>
      <c r="CO1715" s="24"/>
      <c r="CP1715" s="24"/>
      <c r="CQ1715" s="24"/>
      <c r="CR1715" s="24"/>
      <c r="CS1715" s="24"/>
      <c r="CT1715" s="24"/>
      <c r="CU1715" s="24"/>
      <c r="CV1715" s="24"/>
      <c r="CW1715" s="24"/>
      <c r="CX1715" s="24"/>
      <c r="CY1715" s="24"/>
      <c r="CZ1715" s="24"/>
      <c r="DA1715" s="24"/>
      <c r="DB1715" s="24"/>
      <c r="DC1715" s="24"/>
      <c r="DD1715" s="24"/>
      <c r="DE1715" s="24"/>
      <c r="DF1715" s="24"/>
      <c r="DG1715" s="24"/>
      <c r="DH1715" s="24"/>
      <c r="DI1715" s="24"/>
      <c r="DJ1715" s="24"/>
      <c r="DK1715" s="24"/>
      <c r="DL1715" s="24"/>
      <c r="DM1715" s="24"/>
      <c r="DN1715" s="24"/>
      <c r="DO1715" s="24"/>
      <c r="DP1715" s="24"/>
      <c r="DQ1715" s="24"/>
      <c r="DR1715" s="24"/>
      <c r="DS1715" s="24"/>
      <c r="DT1715" s="24"/>
      <c r="DU1715" s="24"/>
      <c r="DV1715" s="24"/>
      <c r="DW1715" s="24"/>
      <c r="DX1715" s="24"/>
      <c r="DY1715" s="24"/>
      <c r="DZ1715" s="24"/>
      <c r="EA1715" s="24"/>
      <c r="EB1715" s="24"/>
      <c r="EC1715" s="24"/>
      <c r="ED1715" s="24"/>
      <c r="EE1715" s="24"/>
      <c r="EF1715" s="24"/>
      <c r="EG1715" s="24"/>
      <c r="EH1715" s="24"/>
      <c r="EI1715" s="24"/>
      <c r="EJ1715" s="24"/>
      <c r="EK1715" s="24"/>
      <c r="EL1715" s="24"/>
      <c r="EM1715" s="24"/>
      <c r="EN1715" s="24"/>
      <c r="EO1715" s="24"/>
      <c r="EP1715" s="24"/>
      <c r="EQ1715" s="24"/>
      <c r="ER1715" s="24"/>
      <c r="ES1715" s="24"/>
      <c r="ET1715" s="24"/>
      <c r="EU1715" s="24"/>
      <c r="EV1715" s="24"/>
      <c r="EW1715" s="24"/>
      <c r="EX1715" s="24"/>
      <c r="EY1715" s="24"/>
      <c r="EZ1715" s="24"/>
      <c r="FA1715" s="24"/>
      <c r="FB1715" s="24"/>
      <c r="FC1715" s="24"/>
      <c r="FD1715" s="24"/>
      <c r="FE1715" s="24"/>
      <c r="FF1715" s="24"/>
      <c r="FG1715" s="24"/>
      <c r="FH1715" s="24"/>
      <c r="FI1715" s="24"/>
      <c r="FJ1715" s="24"/>
      <c r="FK1715" s="24"/>
      <c r="FL1715" s="24"/>
      <c r="FM1715" s="24"/>
      <c r="FN1715" s="24"/>
      <c r="FO1715" s="24"/>
      <c r="FP1715" s="24"/>
      <c r="FQ1715" s="24"/>
      <c r="FR1715" s="24"/>
      <c r="FS1715" s="24"/>
      <c r="FT1715" s="24"/>
      <c r="FU1715" s="24"/>
      <c r="FV1715" s="24"/>
      <c r="FW1715" s="24"/>
      <c r="FX1715" s="24"/>
      <c r="FY1715" s="24"/>
      <c r="FZ1715" s="24"/>
      <c r="GA1715" s="24"/>
      <c r="GB1715" s="24"/>
      <c r="GC1715" s="24"/>
      <c r="GD1715" s="24"/>
      <c r="GE1715" s="24"/>
      <c r="GF1715" s="24"/>
      <c r="GG1715" s="24"/>
      <c r="GH1715" s="24"/>
      <c r="GI1715" s="24"/>
      <c r="GJ1715" s="24"/>
      <c r="GK1715" s="24"/>
      <c r="GL1715" s="24"/>
      <c r="GM1715" s="24"/>
      <c r="GN1715" s="24"/>
      <c r="GO1715" s="24"/>
      <c r="GP1715" s="24"/>
      <c r="GQ1715" s="24"/>
      <c r="GR1715" s="24"/>
      <c r="GS1715" s="24"/>
      <c r="GT1715" s="24"/>
      <c r="GU1715" s="24"/>
      <c r="GV1715" s="24"/>
      <c r="GW1715" s="24"/>
      <c r="GX1715" s="24"/>
      <c r="GY1715" s="24"/>
      <c r="GZ1715" s="24"/>
      <c r="HA1715" s="24"/>
      <c r="HB1715" s="24"/>
      <c r="HC1715" s="24"/>
      <c r="HD1715" s="24"/>
      <c r="HE1715" s="24"/>
      <c r="HF1715" s="24"/>
      <c r="HG1715" s="24"/>
    </row>
    <row r="1716" spans="1:215" ht="13.5" customHeight="1" x14ac:dyDescent="0.2">
      <c r="A1716" s="24"/>
      <c r="B1716" s="24"/>
      <c r="C1716" s="125"/>
      <c r="D1716" s="125"/>
      <c r="O1716" s="24"/>
      <c r="P1716" s="24"/>
      <c r="Q1716" s="125"/>
      <c r="R1716" s="24"/>
      <c r="S1716" s="108"/>
      <c r="T1716" s="108"/>
      <c r="U1716" s="108"/>
      <c r="V1716" s="108"/>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c r="BY1716" s="24"/>
      <c r="BZ1716" s="24"/>
      <c r="CA1716" s="24"/>
      <c r="CB1716" s="24"/>
      <c r="CC1716" s="24"/>
      <c r="CD1716" s="24"/>
      <c r="CE1716" s="24"/>
      <c r="CF1716" s="24"/>
      <c r="CG1716" s="24"/>
      <c r="CH1716" s="24"/>
      <c r="CI1716" s="24"/>
      <c r="CJ1716" s="24"/>
      <c r="CK1716" s="24"/>
      <c r="CL1716" s="24"/>
      <c r="CM1716" s="24"/>
      <c r="CN1716" s="24"/>
      <c r="CO1716" s="24"/>
      <c r="CP1716" s="24"/>
      <c r="CQ1716" s="24"/>
      <c r="CR1716" s="24"/>
      <c r="CS1716" s="24"/>
      <c r="CT1716" s="24"/>
      <c r="CU1716" s="24"/>
      <c r="CV1716" s="24"/>
      <c r="CW1716" s="24"/>
      <c r="CX1716" s="24"/>
      <c r="CY1716" s="24"/>
      <c r="CZ1716" s="24"/>
      <c r="DA1716" s="24"/>
      <c r="DB1716" s="24"/>
      <c r="DC1716" s="24"/>
      <c r="DD1716" s="24"/>
      <c r="DE1716" s="24"/>
      <c r="DF1716" s="24"/>
      <c r="DG1716" s="24"/>
      <c r="DH1716" s="24"/>
      <c r="DI1716" s="24"/>
      <c r="DJ1716" s="24"/>
      <c r="DK1716" s="24"/>
      <c r="DL1716" s="24"/>
      <c r="DM1716" s="24"/>
      <c r="DN1716" s="24"/>
      <c r="DO1716" s="24"/>
      <c r="DP1716" s="24"/>
      <c r="DQ1716" s="24"/>
      <c r="DR1716" s="24"/>
      <c r="DS1716" s="24"/>
      <c r="DT1716" s="24"/>
      <c r="DU1716" s="24"/>
      <c r="DV1716" s="24"/>
      <c r="DW1716" s="24"/>
      <c r="DX1716" s="24"/>
      <c r="DY1716" s="24"/>
      <c r="DZ1716" s="24"/>
      <c r="EA1716" s="24"/>
      <c r="EB1716" s="24"/>
      <c r="EC1716" s="24"/>
      <c r="ED1716" s="24"/>
      <c r="EE1716" s="24"/>
      <c r="EF1716" s="24"/>
      <c r="EG1716" s="24"/>
      <c r="EH1716" s="24"/>
      <c r="EI1716" s="24"/>
      <c r="EJ1716" s="24"/>
      <c r="EK1716" s="24"/>
      <c r="EL1716" s="24"/>
      <c r="EM1716" s="24"/>
      <c r="EN1716" s="24"/>
      <c r="EO1716" s="24"/>
      <c r="EP1716" s="24"/>
      <c r="EQ1716" s="24"/>
      <c r="ER1716" s="24"/>
      <c r="ES1716" s="24"/>
      <c r="ET1716" s="24"/>
      <c r="EU1716" s="24"/>
      <c r="EV1716" s="24"/>
      <c r="EW1716" s="24"/>
      <c r="EX1716" s="24"/>
      <c r="EY1716" s="24"/>
      <c r="EZ1716" s="24"/>
      <c r="FA1716" s="24"/>
      <c r="FB1716" s="24"/>
      <c r="FC1716" s="24"/>
      <c r="FD1716" s="24"/>
      <c r="FE1716" s="24"/>
      <c r="FF1716" s="24"/>
      <c r="FG1716" s="24"/>
      <c r="FH1716" s="24"/>
      <c r="FI1716" s="24"/>
      <c r="FJ1716" s="24"/>
      <c r="FK1716" s="24"/>
      <c r="FL1716" s="24"/>
      <c r="FM1716" s="24"/>
      <c r="FN1716" s="24"/>
      <c r="FO1716" s="24"/>
      <c r="FP1716" s="24"/>
      <c r="FQ1716" s="24"/>
      <c r="FR1716" s="24"/>
      <c r="FS1716" s="24"/>
      <c r="FT1716" s="24"/>
      <c r="FU1716" s="24"/>
      <c r="FV1716" s="24"/>
      <c r="FW1716" s="24"/>
      <c r="FX1716" s="24"/>
      <c r="FY1716" s="24"/>
      <c r="FZ1716" s="24"/>
      <c r="GA1716" s="24"/>
      <c r="GB1716" s="24"/>
      <c r="GC1716" s="24"/>
      <c r="GD1716" s="24"/>
      <c r="GE1716" s="24"/>
      <c r="GF1716" s="24"/>
      <c r="GG1716" s="24"/>
      <c r="GH1716" s="24"/>
      <c r="GI1716" s="24"/>
      <c r="GJ1716" s="24"/>
      <c r="GK1716" s="24"/>
      <c r="GL1716" s="24"/>
      <c r="GM1716" s="24"/>
      <c r="GN1716" s="24"/>
      <c r="GO1716" s="24"/>
      <c r="GP1716" s="24"/>
      <c r="GQ1716" s="24"/>
      <c r="GR1716" s="24"/>
      <c r="GS1716" s="24"/>
      <c r="GT1716" s="24"/>
      <c r="GU1716" s="24"/>
      <c r="GV1716" s="24"/>
      <c r="GW1716" s="24"/>
      <c r="GX1716" s="24"/>
      <c r="GY1716" s="24"/>
      <c r="GZ1716" s="24"/>
      <c r="HA1716" s="24"/>
      <c r="HB1716" s="24"/>
      <c r="HC1716" s="24"/>
      <c r="HD1716" s="24"/>
      <c r="HE1716" s="24"/>
      <c r="HF1716" s="24"/>
      <c r="HG1716" s="24"/>
    </row>
    <row r="1717" spans="1:215" ht="13.5" customHeight="1" x14ac:dyDescent="0.2">
      <c r="A1717" s="24"/>
      <c r="B1717" s="24"/>
      <c r="C1717" s="125"/>
      <c r="D1717" s="125"/>
      <c r="O1717" s="24"/>
      <c r="P1717" s="24"/>
      <c r="Q1717" s="125"/>
      <c r="R1717" s="24"/>
      <c r="S1717" s="108"/>
      <c r="T1717" s="108"/>
      <c r="U1717" s="108"/>
      <c r="V1717" s="108"/>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c r="BY1717" s="24"/>
      <c r="BZ1717" s="24"/>
      <c r="CA1717" s="24"/>
      <c r="CB1717" s="24"/>
      <c r="CC1717" s="24"/>
      <c r="CD1717" s="24"/>
      <c r="CE1717" s="24"/>
      <c r="CF1717" s="24"/>
      <c r="CG1717" s="24"/>
      <c r="CH1717" s="24"/>
      <c r="CI1717" s="24"/>
      <c r="CJ1717" s="24"/>
      <c r="CK1717" s="24"/>
      <c r="CL1717" s="24"/>
      <c r="CM1717" s="24"/>
      <c r="CN1717" s="24"/>
      <c r="CO1717" s="24"/>
      <c r="CP1717" s="24"/>
      <c r="CQ1717" s="24"/>
      <c r="CR1717" s="24"/>
      <c r="CS1717" s="24"/>
      <c r="CT1717" s="24"/>
      <c r="CU1717" s="24"/>
      <c r="CV1717" s="24"/>
      <c r="CW1717" s="24"/>
      <c r="CX1717" s="24"/>
      <c r="CY1717" s="24"/>
      <c r="CZ1717" s="24"/>
      <c r="DA1717" s="24"/>
      <c r="DB1717" s="24"/>
      <c r="DC1717" s="24"/>
      <c r="DD1717" s="24"/>
      <c r="DE1717" s="24"/>
      <c r="DF1717" s="24"/>
      <c r="DG1717" s="24"/>
      <c r="DH1717" s="24"/>
      <c r="DI1717" s="24"/>
      <c r="DJ1717" s="24"/>
      <c r="DK1717" s="24"/>
      <c r="DL1717" s="24"/>
      <c r="DM1717" s="24"/>
      <c r="DN1717" s="24"/>
      <c r="DO1717" s="24"/>
      <c r="DP1717" s="24"/>
      <c r="DQ1717" s="24"/>
      <c r="DR1717" s="24"/>
      <c r="DS1717" s="24"/>
      <c r="DT1717" s="24"/>
      <c r="DU1717" s="24"/>
      <c r="DV1717" s="24"/>
      <c r="DW1717" s="24"/>
      <c r="DX1717" s="24"/>
      <c r="DY1717" s="24"/>
      <c r="DZ1717" s="24"/>
      <c r="EA1717" s="24"/>
      <c r="EB1717" s="24"/>
      <c r="EC1717" s="24"/>
      <c r="ED1717" s="24"/>
      <c r="EE1717" s="24"/>
      <c r="EF1717" s="24"/>
      <c r="EG1717" s="24"/>
      <c r="EH1717" s="24"/>
      <c r="EI1717" s="24"/>
      <c r="EJ1717" s="24"/>
      <c r="EK1717" s="24"/>
      <c r="EL1717" s="24"/>
      <c r="EM1717" s="24"/>
      <c r="EN1717" s="24"/>
      <c r="EO1717" s="24"/>
      <c r="EP1717" s="24"/>
      <c r="EQ1717" s="24"/>
      <c r="ER1717" s="24"/>
      <c r="ES1717" s="24"/>
      <c r="ET1717" s="24"/>
      <c r="EU1717" s="24"/>
      <c r="EV1717" s="24"/>
      <c r="EW1717" s="24"/>
      <c r="EX1717" s="24"/>
      <c r="EY1717" s="24"/>
      <c r="EZ1717" s="24"/>
      <c r="FA1717" s="24"/>
      <c r="FB1717" s="24"/>
      <c r="FC1717" s="24"/>
      <c r="FD1717" s="24"/>
      <c r="FE1717" s="24"/>
      <c r="FF1717" s="24"/>
      <c r="FG1717" s="24"/>
      <c r="FH1717" s="24"/>
      <c r="FI1717" s="24"/>
      <c r="FJ1717" s="24"/>
      <c r="FK1717" s="24"/>
      <c r="FL1717" s="24"/>
      <c r="FM1717" s="24"/>
      <c r="FN1717" s="24"/>
      <c r="FO1717" s="24"/>
      <c r="FP1717" s="24"/>
      <c r="FQ1717" s="24"/>
      <c r="FR1717" s="24"/>
      <c r="FS1717" s="24"/>
      <c r="FT1717" s="24"/>
      <c r="FU1717" s="24"/>
      <c r="FV1717" s="24"/>
      <c r="FW1717" s="24"/>
      <c r="FX1717" s="24"/>
      <c r="FY1717" s="24"/>
      <c r="FZ1717" s="24"/>
      <c r="GA1717" s="24"/>
      <c r="GB1717" s="24"/>
      <c r="GC1717" s="24"/>
      <c r="GD1717" s="24"/>
      <c r="GE1717" s="24"/>
      <c r="GF1717" s="24"/>
      <c r="GG1717" s="24"/>
      <c r="GH1717" s="24"/>
      <c r="GI1717" s="24"/>
      <c r="GJ1717" s="24"/>
      <c r="GK1717" s="24"/>
      <c r="GL1717" s="24"/>
      <c r="GM1717" s="24"/>
      <c r="GN1717" s="24"/>
      <c r="GO1717" s="24"/>
      <c r="GP1717" s="24"/>
      <c r="GQ1717" s="24"/>
      <c r="GR1717" s="24"/>
      <c r="GS1717" s="24"/>
      <c r="GT1717" s="24"/>
      <c r="GU1717" s="24"/>
      <c r="GV1717" s="24"/>
      <c r="GW1717" s="24"/>
      <c r="GX1717" s="24"/>
      <c r="GY1717" s="24"/>
      <c r="GZ1717" s="24"/>
      <c r="HA1717" s="24"/>
      <c r="HB1717" s="24"/>
      <c r="HC1717" s="24"/>
      <c r="HD1717" s="24"/>
      <c r="HE1717" s="24"/>
      <c r="HF1717" s="24"/>
      <c r="HG1717" s="24"/>
    </row>
    <row r="1718" spans="1:215" ht="13.5" customHeight="1" x14ac:dyDescent="0.2">
      <c r="A1718" s="24"/>
      <c r="B1718" s="24"/>
      <c r="C1718" s="125"/>
      <c r="D1718" s="125"/>
      <c r="O1718" s="24"/>
      <c r="P1718" s="24"/>
      <c r="Q1718" s="125"/>
      <c r="R1718" s="24"/>
      <c r="S1718" s="108"/>
      <c r="T1718" s="108"/>
      <c r="U1718" s="108"/>
      <c r="V1718" s="108"/>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24"/>
      <c r="CA1718" s="24"/>
      <c r="CB1718" s="24"/>
      <c r="CC1718" s="24"/>
      <c r="CD1718" s="24"/>
      <c r="CE1718" s="24"/>
      <c r="CF1718" s="24"/>
      <c r="CG1718" s="24"/>
      <c r="CH1718" s="24"/>
      <c r="CI1718" s="24"/>
      <c r="CJ1718" s="24"/>
      <c r="CK1718" s="24"/>
      <c r="CL1718" s="24"/>
      <c r="CM1718" s="24"/>
      <c r="CN1718" s="24"/>
      <c r="CO1718" s="24"/>
      <c r="CP1718" s="24"/>
      <c r="CQ1718" s="24"/>
      <c r="CR1718" s="24"/>
      <c r="CS1718" s="24"/>
      <c r="CT1718" s="24"/>
      <c r="CU1718" s="24"/>
      <c r="CV1718" s="24"/>
      <c r="CW1718" s="24"/>
      <c r="CX1718" s="24"/>
      <c r="CY1718" s="24"/>
      <c r="CZ1718" s="24"/>
      <c r="DA1718" s="24"/>
      <c r="DB1718" s="24"/>
      <c r="DC1718" s="24"/>
      <c r="DD1718" s="24"/>
      <c r="DE1718" s="24"/>
      <c r="DF1718" s="24"/>
      <c r="DG1718" s="24"/>
      <c r="DH1718" s="24"/>
      <c r="DI1718" s="24"/>
      <c r="DJ1718" s="24"/>
      <c r="DK1718" s="24"/>
      <c r="DL1718" s="24"/>
      <c r="DM1718" s="24"/>
      <c r="DN1718" s="24"/>
      <c r="DO1718" s="24"/>
      <c r="DP1718" s="24"/>
      <c r="DQ1718" s="24"/>
      <c r="DR1718" s="24"/>
      <c r="DS1718" s="24"/>
      <c r="DT1718" s="24"/>
      <c r="DU1718" s="24"/>
      <c r="DV1718" s="24"/>
      <c r="DW1718" s="24"/>
      <c r="DX1718" s="24"/>
      <c r="DY1718" s="24"/>
      <c r="DZ1718" s="24"/>
      <c r="EA1718" s="24"/>
      <c r="EB1718" s="24"/>
      <c r="EC1718" s="24"/>
      <c r="ED1718" s="24"/>
      <c r="EE1718" s="24"/>
      <c r="EF1718" s="24"/>
      <c r="EG1718" s="24"/>
      <c r="EH1718" s="24"/>
      <c r="EI1718" s="24"/>
      <c r="EJ1718" s="24"/>
      <c r="EK1718" s="24"/>
      <c r="EL1718" s="24"/>
      <c r="EM1718" s="24"/>
      <c r="EN1718" s="24"/>
      <c r="EO1718" s="24"/>
      <c r="EP1718" s="24"/>
      <c r="EQ1718" s="24"/>
      <c r="ER1718" s="24"/>
      <c r="ES1718" s="24"/>
      <c r="ET1718" s="24"/>
      <c r="EU1718" s="24"/>
      <c r="EV1718" s="24"/>
      <c r="EW1718" s="24"/>
      <c r="EX1718" s="24"/>
      <c r="EY1718" s="24"/>
      <c r="EZ1718" s="24"/>
      <c r="FA1718" s="24"/>
      <c r="FB1718" s="24"/>
      <c r="FC1718" s="24"/>
      <c r="FD1718" s="24"/>
      <c r="FE1718" s="24"/>
      <c r="FF1718" s="24"/>
      <c r="FG1718" s="24"/>
      <c r="FH1718" s="24"/>
      <c r="FI1718" s="24"/>
      <c r="FJ1718" s="24"/>
      <c r="FK1718" s="24"/>
      <c r="FL1718" s="24"/>
      <c r="FM1718" s="24"/>
      <c r="FN1718" s="24"/>
      <c r="FO1718" s="24"/>
      <c r="FP1718" s="24"/>
      <c r="FQ1718" s="24"/>
      <c r="FR1718" s="24"/>
      <c r="FS1718" s="24"/>
      <c r="FT1718" s="24"/>
      <c r="FU1718" s="24"/>
      <c r="FV1718" s="24"/>
      <c r="FW1718" s="24"/>
      <c r="FX1718" s="24"/>
      <c r="FY1718" s="24"/>
      <c r="FZ1718" s="24"/>
      <c r="GA1718" s="24"/>
      <c r="GB1718" s="24"/>
      <c r="GC1718" s="24"/>
      <c r="GD1718" s="24"/>
      <c r="GE1718" s="24"/>
      <c r="GF1718" s="24"/>
      <c r="GG1718" s="24"/>
      <c r="GH1718" s="24"/>
      <c r="GI1718" s="24"/>
      <c r="GJ1718" s="24"/>
      <c r="GK1718" s="24"/>
      <c r="GL1718" s="24"/>
      <c r="GM1718" s="24"/>
      <c r="GN1718" s="24"/>
      <c r="GO1718" s="24"/>
      <c r="GP1718" s="24"/>
      <c r="GQ1718" s="24"/>
      <c r="GR1718" s="24"/>
      <c r="GS1718" s="24"/>
      <c r="GT1718" s="24"/>
      <c r="GU1718" s="24"/>
      <c r="GV1718" s="24"/>
      <c r="GW1718" s="24"/>
      <c r="GX1718" s="24"/>
      <c r="GY1718" s="24"/>
      <c r="GZ1718" s="24"/>
      <c r="HA1718" s="24"/>
      <c r="HB1718" s="24"/>
      <c r="HC1718" s="24"/>
      <c r="HD1718" s="24"/>
      <c r="HE1718" s="24"/>
      <c r="HF1718" s="24"/>
      <c r="HG1718" s="24"/>
    </row>
    <row r="1719" spans="1:215" ht="13.5" customHeight="1" x14ac:dyDescent="0.2">
      <c r="A1719" s="24"/>
      <c r="B1719" s="24"/>
      <c r="C1719" s="125"/>
      <c r="D1719" s="125"/>
      <c r="O1719" s="24"/>
      <c r="P1719" s="24"/>
      <c r="Q1719" s="125"/>
      <c r="R1719" s="24"/>
      <c r="S1719" s="108"/>
      <c r="T1719" s="108"/>
      <c r="U1719" s="108"/>
      <c r="V1719" s="108"/>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24"/>
      <c r="CA1719" s="24"/>
      <c r="CB1719" s="24"/>
      <c r="CC1719" s="24"/>
      <c r="CD1719" s="24"/>
      <c r="CE1719" s="24"/>
      <c r="CF1719" s="24"/>
      <c r="CG1719" s="24"/>
      <c r="CH1719" s="24"/>
      <c r="CI1719" s="24"/>
      <c r="CJ1719" s="24"/>
      <c r="CK1719" s="24"/>
      <c r="CL1719" s="24"/>
      <c r="CM1719" s="24"/>
      <c r="CN1719" s="24"/>
      <c r="CO1719" s="24"/>
      <c r="CP1719" s="24"/>
      <c r="CQ1719" s="24"/>
      <c r="CR1719" s="24"/>
      <c r="CS1719" s="24"/>
      <c r="CT1719" s="24"/>
      <c r="CU1719" s="24"/>
      <c r="CV1719" s="24"/>
      <c r="CW1719" s="24"/>
      <c r="CX1719" s="24"/>
      <c r="CY1719" s="24"/>
      <c r="CZ1719" s="24"/>
      <c r="DA1719" s="24"/>
      <c r="DB1719" s="24"/>
      <c r="DC1719" s="24"/>
      <c r="DD1719" s="24"/>
      <c r="DE1719" s="24"/>
      <c r="DF1719" s="24"/>
      <c r="DG1719" s="24"/>
      <c r="DH1719" s="24"/>
      <c r="DI1719" s="24"/>
      <c r="DJ1719" s="24"/>
      <c r="DK1719" s="24"/>
      <c r="DL1719" s="24"/>
      <c r="DM1719" s="24"/>
      <c r="DN1719" s="24"/>
      <c r="DO1719" s="24"/>
      <c r="DP1719" s="24"/>
      <c r="DQ1719" s="24"/>
      <c r="DR1719" s="24"/>
      <c r="DS1719" s="24"/>
      <c r="DT1719" s="24"/>
      <c r="DU1719" s="24"/>
      <c r="DV1719" s="24"/>
      <c r="DW1719" s="24"/>
      <c r="DX1719" s="24"/>
      <c r="DY1719" s="24"/>
      <c r="DZ1719" s="24"/>
      <c r="EA1719" s="24"/>
      <c r="EB1719" s="24"/>
      <c r="EC1719" s="24"/>
      <c r="ED1719" s="24"/>
      <c r="EE1719" s="24"/>
      <c r="EF1719" s="24"/>
      <c r="EG1719" s="24"/>
      <c r="EH1719" s="24"/>
      <c r="EI1719" s="24"/>
      <c r="EJ1719" s="24"/>
      <c r="EK1719" s="24"/>
      <c r="EL1719" s="24"/>
      <c r="EM1719" s="24"/>
      <c r="EN1719" s="24"/>
      <c r="EO1719" s="24"/>
      <c r="EP1719" s="24"/>
      <c r="EQ1719" s="24"/>
      <c r="ER1719" s="24"/>
      <c r="ES1719" s="24"/>
      <c r="ET1719" s="24"/>
      <c r="EU1719" s="24"/>
      <c r="EV1719" s="24"/>
      <c r="EW1719" s="24"/>
      <c r="EX1719" s="24"/>
      <c r="EY1719" s="24"/>
      <c r="EZ1719" s="24"/>
      <c r="FA1719" s="24"/>
      <c r="FB1719" s="24"/>
      <c r="FC1719" s="24"/>
      <c r="FD1719" s="24"/>
      <c r="FE1719" s="24"/>
      <c r="FF1719" s="24"/>
      <c r="FG1719" s="24"/>
      <c r="FH1719" s="24"/>
      <c r="FI1719" s="24"/>
      <c r="FJ1719" s="24"/>
      <c r="FK1719" s="24"/>
      <c r="FL1719" s="24"/>
      <c r="FM1719" s="24"/>
      <c r="FN1719" s="24"/>
      <c r="FO1719" s="24"/>
      <c r="FP1719" s="24"/>
      <c r="FQ1719" s="24"/>
      <c r="FR1719" s="24"/>
      <c r="FS1719" s="24"/>
      <c r="FT1719" s="24"/>
      <c r="FU1719" s="24"/>
      <c r="FV1719" s="24"/>
      <c r="FW1719" s="24"/>
      <c r="FX1719" s="24"/>
      <c r="FY1719" s="24"/>
      <c r="FZ1719" s="24"/>
      <c r="GA1719" s="24"/>
      <c r="GB1719" s="24"/>
      <c r="GC1719" s="24"/>
      <c r="GD1719" s="24"/>
      <c r="GE1719" s="24"/>
      <c r="GF1719" s="24"/>
      <c r="GG1719" s="24"/>
      <c r="GH1719" s="24"/>
      <c r="GI1719" s="24"/>
      <c r="GJ1719" s="24"/>
      <c r="GK1719" s="24"/>
      <c r="GL1719" s="24"/>
      <c r="GM1719" s="24"/>
      <c r="GN1719" s="24"/>
      <c r="GO1719" s="24"/>
      <c r="GP1719" s="24"/>
      <c r="GQ1719" s="24"/>
      <c r="GR1719" s="24"/>
      <c r="GS1719" s="24"/>
      <c r="GT1719" s="24"/>
      <c r="GU1719" s="24"/>
      <c r="GV1719" s="24"/>
      <c r="GW1719" s="24"/>
      <c r="GX1719" s="24"/>
      <c r="GY1719" s="24"/>
      <c r="GZ1719" s="24"/>
      <c r="HA1719" s="24"/>
      <c r="HB1719" s="24"/>
      <c r="HC1719" s="24"/>
      <c r="HD1719" s="24"/>
      <c r="HE1719" s="24"/>
      <c r="HF1719" s="24"/>
      <c r="HG1719" s="24"/>
    </row>
    <row r="1720" spans="1:215" ht="13.5" customHeight="1" x14ac:dyDescent="0.2">
      <c r="A1720" s="24"/>
      <c r="B1720" s="24"/>
      <c r="C1720" s="125"/>
      <c r="D1720" s="125"/>
      <c r="O1720" s="24"/>
      <c r="P1720" s="24"/>
      <c r="Q1720" s="125"/>
      <c r="R1720" s="24"/>
      <c r="S1720" s="108"/>
      <c r="T1720" s="108"/>
      <c r="U1720" s="108"/>
      <c r="V1720" s="108"/>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c r="BY1720" s="24"/>
      <c r="BZ1720" s="24"/>
      <c r="CA1720" s="24"/>
      <c r="CB1720" s="24"/>
      <c r="CC1720" s="24"/>
      <c r="CD1720" s="24"/>
      <c r="CE1720" s="24"/>
      <c r="CF1720" s="24"/>
      <c r="CG1720" s="24"/>
      <c r="CH1720" s="24"/>
      <c r="CI1720" s="24"/>
      <c r="CJ1720" s="24"/>
      <c r="CK1720" s="24"/>
      <c r="CL1720" s="24"/>
      <c r="CM1720" s="24"/>
      <c r="CN1720" s="24"/>
      <c r="CO1720" s="24"/>
      <c r="CP1720" s="24"/>
      <c r="CQ1720" s="24"/>
      <c r="CR1720" s="24"/>
      <c r="CS1720" s="24"/>
      <c r="CT1720" s="24"/>
      <c r="CU1720" s="24"/>
      <c r="CV1720" s="24"/>
      <c r="CW1720" s="24"/>
      <c r="CX1720" s="24"/>
      <c r="CY1720" s="24"/>
      <c r="CZ1720" s="24"/>
      <c r="DA1720" s="24"/>
      <c r="DB1720" s="24"/>
      <c r="DC1720" s="24"/>
      <c r="DD1720" s="24"/>
      <c r="DE1720" s="24"/>
      <c r="DF1720" s="24"/>
      <c r="DG1720" s="24"/>
      <c r="DH1720" s="24"/>
      <c r="DI1720" s="24"/>
      <c r="DJ1720" s="24"/>
      <c r="DK1720" s="24"/>
      <c r="DL1720" s="24"/>
      <c r="DM1720" s="24"/>
      <c r="DN1720" s="24"/>
      <c r="DO1720" s="24"/>
      <c r="DP1720" s="24"/>
      <c r="DQ1720" s="24"/>
      <c r="DR1720" s="24"/>
      <c r="DS1720" s="24"/>
      <c r="DT1720" s="24"/>
      <c r="DU1720" s="24"/>
      <c r="DV1720" s="24"/>
      <c r="DW1720" s="24"/>
      <c r="DX1720" s="24"/>
      <c r="DY1720" s="24"/>
      <c r="DZ1720" s="24"/>
      <c r="EA1720" s="24"/>
      <c r="EB1720" s="24"/>
      <c r="EC1720" s="24"/>
      <c r="ED1720" s="24"/>
      <c r="EE1720" s="24"/>
      <c r="EF1720" s="24"/>
      <c r="EG1720" s="24"/>
      <c r="EH1720" s="24"/>
      <c r="EI1720" s="24"/>
      <c r="EJ1720" s="24"/>
      <c r="EK1720" s="24"/>
      <c r="EL1720" s="24"/>
      <c r="EM1720" s="24"/>
      <c r="EN1720" s="24"/>
      <c r="EO1720" s="24"/>
      <c r="EP1720" s="24"/>
      <c r="EQ1720" s="24"/>
      <c r="ER1720" s="24"/>
      <c r="ES1720" s="24"/>
      <c r="ET1720" s="24"/>
      <c r="EU1720" s="24"/>
      <c r="EV1720" s="24"/>
      <c r="EW1720" s="24"/>
      <c r="EX1720" s="24"/>
      <c r="EY1720" s="24"/>
      <c r="EZ1720" s="24"/>
      <c r="FA1720" s="24"/>
      <c r="FB1720" s="24"/>
      <c r="FC1720" s="24"/>
      <c r="FD1720" s="24"/>
      <c r="FE1720" s="24"/>
      <c r="FF1720" s="24"/>
      <c r="FG1720" s="24"/>
      <c r="FH1720" s="24"/>
      <c r="FI1720" s="24"/>
      <c r="FJ1720" s="24"/>
      <c r="FK1720" s="24"/>
      <c r="FL1720" s="24"/>
      <c r="FM1720" s="24"/>
      <c r="FN1720" s="24"/>
      <c r="FO1720" s="24"/>
      <c r="FP1720" s="24"/>
      <c r="FQ1720" s="24"/>
      <c r="FR1720" s="24"/>
      <c r="FS1720" s="24"/>
      <c r="FT1720" s="24"/>
      <c r="FU1720" s="24"/>
      <c r="FV1720" s="24"/>
      <c r="FW1720" s="24"/>
      <c r="FX1720" s="24"/>
      <c r="FY1720" s="24"/>
      <c r="FZ1720" s="24"/>
      <c r="GA1720" s="24"/>
      <c r="GB1720" s="24"/>
      <c r="GC1720" s="24"/>
      <c r="GD1720" s="24"/>
      <c r="GE1720" s="24"/>
      <c r="GF1720" s="24"/>
      <c r="GG1720" s="24"/>
      <c r="GH1720" s="24"/>
      <c r="GI1720" s="24"/>
      <c r="GJ1720" s="24"/>
      <c r="GK1720" s="24"/>
      <c r="GL1720" s="24"/>
      <c r="GM1720" s="24"/>
      <c r="GN1720" s="24"/>
      <c r="GO1720" s="24"/>
      <c r="GP1720" s="24"/>
      <c r="GQ1720" s="24"/>
      <c r="GR1720" s="24"/>
      <c r="GS1720" s="24"/>
      <c r="GT1720" s="24"/>
      <c r="GU1720" s="24"/>
      <c r="GV1720" s="24"/>
      <c r="GW1720" s="24"/>
      <c r="GX1720" s="24"/>
      <c r="GY1720" s="24"/>
      <c r="GZ1720" s="24"/>
      <c r="HA1720" s="24"/>
      <c r="HB1720" s="24"/>
      <c r="HC1720" s="24"/>
      <c r="HD1720" s="24"/>
      <c r="HE1720" s="24"/>
      <c r="HF1720" s="24"/>
      <c r="HG1720" s="24"/>
    </row>
    <row r="1721" spans="1:215" ht="13.5" customHeight="1" x14ac:dyDescent="0.2">
      <c r="A1721" s="24"/>
      <c r="B1721" s="24"/>
      <c r="C1721" s="125"/>
      <c r="D1721" s="125"/>
      <c r="O1721" s="24"/>
      <c r="P1721" s="24"/>
      <c r="Q1721" s="125"/>
      <c r="R1721" s="24"/>
      <c r="S1721" s="108"/>
      <c r="T1721" s="108"/>
      <c r="U1721" s="108"/>
      <c r="V1721" s="108"/>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c r="BY1721" s="24"/>
      <c r="BZ1721" s="24"/>
      <c r="CA1721" s="24"/>
      <c r="CB1721" s="24"/>
      <c r="CC1721" s="24"/>
      <c r="CD1721" s="24"/>
      <c r="CE1721" s="24"/>
      <c r="CF1721" s="24"/>
      <c r="CG1721" s="24"/>
      <c r="CH1721" s="24"/>
      <c r="CI1721" s="24"/>
      <c r="CJ1721" s="24"/>
      <c r="CK1721" s="24"/>
      <c r="CL1721" s="24"/>
      <c r="CM1721" s="24"/>
      <c r="CN1721" s="24"/>
      <c r="CO1721" s="24"/>
      <c r="CP1721" s="24"/>
      <c r="CQ1721" s="24"/>
      <c r="CR1721" s="24"/>
      <c r="CS1721" s="24"/>
      <c r="CT1721" s="24"/>
      <c r="CU1721" s="24"/>
      <c r="CV1721" s="24"/>
      <c r="CW1721" s="24"/>
      <c r="CX1721" s="24"/>
      <c r="CY1721" s="24"/>
      <c r="CZ1721" s="24"/>
      <c r="DA1721" s="24"/>
      <c r="DB1721" s="24"/>
      <c r="DC1721" s="24"/>
      <c r="DD1721" s="24"/>
      <c r="DE1721" s="24"/>
      <c r="DF1721" s="24"/>
      <c r="DG1721" s="24"/>
      <c r="DH1721" s="24"/>
      <c r="DI1721" s="24"/>
      <c r="DJ1721" s="24"/>
      <c r="DK1721" s="24"/>
      <c r="DL1721" s="24"/>
      <c r="DM1721" s="24"/>
      <c r="DN1721" s="24"/>
      <c r="DO1721" s="24"/>
      <c r="DP1721" s="24"/>
      <c r="DQ1721" s="24"/>
      <c r="DR1721" s="24"/>
      <c r="DS1721" s="24"/>
      <c r="DT1721" s="24"/>
      <c r="DU1721" s="24"/>
      <c r="DV1721" s="24"/>
      <c r="DW1721" s="24"/>
      <c r="DX1721" s="24"/>
      <c r="DY1721" s="24"/>
      <c r="DZ1721" s="24"/>
      <c r="EA1721" s="24"/>
      <c r="EB1721" s="24"/>
      <c r="EC1721" s="24"/>
      <c r="ED1721" s="24"/>
      <c r="EE1721" s="24"/>
      <c r="EF1721" s="24"/>
      <c r="EG1721" s="24"/>
      <c r="EH1721" s="24"/>
      <c r="EI1721" s="24"/>
      <c r="EJ1721" s="24"/>
      <c r="EK1721" s="24"/>
      <c r="EL1721" s="24"/>
      <c r="EM1721" s="24"/>
      <c r="EN1721" s="24"/>
      <c r="EO1721" s="24"/>
      <c r="EP1721" s="24"/>
      <c r="EQ1721" s="24"/>
      <c r="ER1721" s="24"/>
      <c r="ES1721" s="24"/>
      <c r="ET1721" s="24"/>
      <c r="EU1721" s="24"/>
      <c r="EV1721" s="24"/>
      <c r="EW1721" s="24"/>
      <c r="EX1721" s="24"/>
      <c r="EY1721" s="24"/>
      <c r="EZ1721" s="24"/>
      <c r="FA1721" s="24"/>
      <c r="FB1721" s="24"/>
      <c r="FC1721" s="24"/>
      <c r="FD1721" s="24"/>
      <c r="FE1721" s="24"/>
      <c r="FF1721" s="24"/>
      <c r="FG1721" s="24"/>
      <c r="FH1721" s="24"/>
      <c r="FI1721" s="24"/>
      <c r="FJ1721" s="24"/>
      <c r="FK1721" s="24"/>
      <c r="FL1721" s="24"/>
      <c r="FM1721" s="24"/>
      <c r="FN1721" s="24"/>
      <c r="FO1721" s="24"/>
      <c r="FP1721" s="24"/>
      <c r="FQ1721" s="24"/>
      <c r="FR1721" s="24"/>
      <c r="FS1721" s="24"/>
      <c r="FT1721" s="24"/>
      <c r="FU1721" s="24"/>
      <c r="FV1721" s="24"/>
      <c r="FW1721" s="24"/>
      <c r="FX1721" s="24"/>
      <c r="FY1721" s="24"/>
      <c r="FZ1721" s="24"/>
      <c r="GA1721" s="24"/>
      <c r="GB1721" s="24"/>
      <c r="GC1721" s="24"/>
      <c r="GD1721" s="24"/>
      <c r="GE1721" s="24"/>
      <c r="GF1721" s="24"/>
      <c r="GG1721" s="24"/>
      <c r="GH1721" s="24"/>
      <c r="GI1721" s="24"/>
      <c r="GJ1721" s="24"/>
      <c r="GK1721" s="24"/>
      <c r="GL1721" s="24"/>
      <c r="GM1721" s="24"/>
      <c r="GN1721" s="24"/>
      <c r="GO1721" s="24"/>
      <c r="GP1721" s="24"/>
      <c r="GQ1721" s="24"/>
      <c r="GR1721" s="24"/>
      <c r="GS1721" s="24"/>
      <c r="GT1721" s="24"/>
      <c r="GU1721" s="24"/>
      <c r="GV1721" s="24"/>
      <c r="GW1721" s="24"/>
      <c r="GX1721" s="24"/>
      <c r="GY1721" s="24"/>
      <c r="GZ1721" s="24"/>
      <c r="HA1721" s="24"/>
      <c r="HB1721" s="24"/>
      <c r="HC1721" s="24"/>
      <c r="HD1721" s="24"/>
      <c r="HE1721" s="24"/>
      <c r="HF1721" s="24"/>
      <c r="HG1721" s="24"/>
    </row>
    <row r="1722" spans="1:215" ht="13.5" customHeight="1" x14ac:dyDescent="0.2">
      <c r="A1722" s="24"/>
      <c r="B1722" s="24"/>
      <c r="C1722" s="125"/>
      <c r="D1722" s="125"/>
      <c r="O1722" s="24"/>
      <c r="P1722" s="24"/>
      <c r="Q1722" s="125"/>
      <c r="R1722" s="24"/>
      <c r="S1722" s="108"/>
      <c r="T1722" s="108"/>
      <c r="U1722" s="108"/>
      <c r="V1722" s="108"/>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c r="BY1722" s="24"/>
      <c r="BZ1722" s="24"/>
      <c r="CA1722" s="24"/>
      <c r="CB1722" s="24"/>
      <c r="CC1722" s="24"/>
      <c r="CD1722" s="24"/>
      <c r="CE1722" s="24"/>
      <c r="CF1722" s="24"/>
      <c r="CG1722" s="24"/>
      <c r="CH1722" s="24"/>
      <c r="CI1722" s="24"/>
      <c r="CJ1722" s="24"/>
      <c r="CK1722" s="24"/>
      <c r="CL1722" s="24"/>
      <c r="CM1722" s="24"/>
      <c r="CN1722" s="24"/>
      <c r="CO1722" s="24"/>
      <c r="CP1722" s="24"/>
      <c r="CQ1722" s="24"/>
      <c r="CR1722" s="24"/>
      <c r="CS1722" s="24"/>
      <c r="CT1722" s="24"/>
      <c r="CU1722" s="24"/>
      <c r="CV1722" s="24"/>
      <c r="CW1722" s="24"/>
      <c r="CX1722" s="24"/>
      <c r="CY1722" s="24"/>
      <c r="CZ1722" s="24"/>
      <c r="DA1722" s="24"/>
      <c r="DB1722" s="24"/>
      <c r="DC1722" s="24"/>
      <c r="DD1722" s="24"/>
      <c r="DE1722" s="24"/>
      <c r="DF1722" s="24"/>
      <c r="DG1722" s="24"/>
      <c r="DH1722" s="24"/>
      <c r="DI1722" s="24"/>
      <c r="DJ1722" s="24"/>
      <c r="DK1722" s="24"/>
      <c r="DL1722" s="24"/>
      <c r="DM1722" s="24"/>
      <c r="DN1722" s="24"/>
      <c r="DO1722" s="24"/>
      <c r="DP1722" s="24"/>
      <c r="DQ1722" s="24"/>
      <c r="DR1722" s="24"/>
      <c r="DS1722" s="24"/>
      <c r="DT1722" s="24"/>
      <c r="DU1722" s="24"/>
      <c r="DV1722" s="24"/>
      <c r="DW1722" s="24"/>
      <c r="DX1722" s="24"/>
      <c r="DY1722" s="24"/>
      <c r="DZ1722" s="24"/>
      <c r="EA1722" s="24"/>
      <c r="EB1722" s="24"/>
      <c r="EC1722" s="24"/>
      <c r="ED1722" s="24"/>
      <c r="EE1722" s="24"/>
      <c r="EF1722" s="24"/>
      <c r="EG1722" s="24"/>
      <c r="EH1722" s="24"/>
      <c r="EI1722" s="24"/>
      <c r="EJ1722" s="24"/>
      <c r="EK1722" s="24"/>
      <c r="EL1722" s="24"/>
      <c r="EM1722" s="24"/>
      <c r="EN1722" s="24"/>
      <c r="EO1722" s="24"/>
      <c r="EP1722" s="24"/>
      <c r="EQ1722" s="24"/>
      <c r="ER1722" s="24"/>
      <c r="ES1722" s="24"/>
      <c r="ET1722" s="24"/>
      <c r="EU1722" s="24"/>
      <c r="EV1722" s="24"/>
      <c r="EW1722" s="24"/>
      <c r="EX1722" s="24"/>
      <c r="EY1722" s="24"/>
      <c r="EZ1722" s="24"/>
      <c r="FA1722" s="24"/>
      <c r="FB1722" s="24"/>
      <c r="FC1722" s="24"/>
      <c r="FD1722" s="24"/>
      <c r="FE1722" s="24"/>
      <c r="FF1722" s="24"/>
      <c r="FG1722" s="24"/>
      <c r="FH1722" s="24"/>
      <c r="FI1722" s="24"/>
      <c r="FJ1722" s="24"/>
      <c r="FK1722" s="24"/>
      <c r="FL1722" s="24"/>
      <c r="FM1722" s="24"/>
      <c r="FN1722" s="24"/>
      <c r="FO1722" s="24"/>
      <c r="FP1722" s="24"/>
      <c r="FQ1722" s="24"/>
      <c r="FR1722" s="24"/>
      <c r="FS1722" s="24"/>
      <c r="FT1722" s="24"/>
      <c r="FU1722" s="24"/>
      <c r="FV1722" s="24"/>
      <c r="FW1722" s="24"/>
      <c r="FX1722" s="24"/>
      <c r="FY1722" s="24"/>
      <c r="FZ1722" s="24"/>
      <c r="GA1722" s="24"/>
      <c r="GB1722" s="24"/>
      <c r="GC1722" s="24"/>
      <c r="GD1722" s="24"/>
      <c r="GE1722" s="24"/>
      <c r="GF1722" s="24"/>
      <c r="GG1722" s="24"/>
      <c r="GH1722" s="24"/>
      <c r="GI1722" s="24"/>
      <c r="GJ1722" s="24"/>
      <c r="GK1722" s="24"/>
      <c r="GL1722" s="24"/>
      <c r="GM1722" s="24"/>
      <c r="GN1722" s="24"/>
      <c r="GO1722" s="24"/>
      <c r="GP1722" s="24"/>
      <c r="GQ1722" s="24"/>
      <c r="GR1722" s="24"/>
      <c r="GS1722" s="24"/>
      <c r="GT1722" s="24"/>
      <c r="GU1722" s="24"/>
      <c r="GV1722" s="24"/>
      <c r="GW1722" s="24"/>
      <c r="GX1722" s="24"/>
      <c r="GY1722" s="24"/>
      <c r="GZ1722" s="24"/>
      <c r="HA1722" s="24"/>
      <c r="HB1722" s="24"/>
      <c r="HC1722" s="24"/>
      <c r="HD1722" s="24"/>
      <c r="HE1722" s="24"/>
      <c r="HF1722" s="24"/>
      <c r="HG1722" s="24"/>
    </row>
    <row r="1723" spans="1:215" ht="13.5" customHeight="1" x14ac:dyDescent="0.2">
      <c r="A1723" s="24"/>
      <c r="B1723" s="24"/>
      <c r="C1723" s="125"/>
      <c r="D1723" s="125"/>
      <c r="O1723" s="24"/>
      <c r="P1723" s="24"/>
      <c r="Q1723" s="125"/>
      <c r="R1723" s="24"/>
      <c r="S1723" s="108"/>
      <c r="T1723" s="108"/>
      <c r="U1723" s="108"/>
      <c r="V1723" s="108"/>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c r="BY1723" s="24"/>
      <c r="BZ1723" s="24"/>
      <c r="CA1723" s="24"/>
      <c r="CB1723" s="24"/>
      <c r="CC1723" s="24"/>
      <c r="CD1723" s="24"/>
      <c r="CE1723" s="24"/>
      <c r="CF1723" s="24"/>
      <c r="CG1723" s="24"/>
      <c r="CH1723" s="24"/>
      <c r="CI1723" s="24"/>
      <c r="CJ1723" s="24"/>
      <c r="CK1723" s="24"/>
      <c r="CL1723" s="24"/>
      <c r="CM1723" s="24"/>
      <c r="CN1723" s="24"/>
      <c r="CO1723" s="24"/>
      <c r="CP1723" s="24"/>
      <c r="CQ1723" s="24"/>
      <c r="CR1723" s="24"/>
      <c r="CS1723" s="24"/>
      <c r="CT1723" s="24"/>
      <c r="CU1723" s="24"/>
      <c r="CV1723" s="24"/>
      <c r="CW1723" s="24"/>
      <c r="CX1723" s="24"/>
      <c r="CY1723" s="24"/>
      <c r="CZ1723" s="24"/>
      <c r="DA1723" s="24"/>
      <c r="DB1723" s="24"/>
      <c r="DC1723" s="24"/>
      <c r="DD1723" s="24"/>
      <c r="DE1723" s="24"/>
      <c r="DF1723" s="24"/>
      <c r="DG1723" s="24"/>
      <c r="DH1723" s="24"/>
      <c r="DI1723" s="24"/>
      <c r="DJ1723" s="24"/>
      <c r="DK1723" s="24"/>
      <c r="DL1723" s="24"/>
      <c r="DM1723" s="24"/>
      <c r="DN1723" s="24"/>
      <c r="DO1723" s="24"/>
      <c r="DP1723" s="24"/>
      <c r="DQ1723" s="24"/>
      <c r="DR1723" s="24"/>
      <c r="DS1723" s="24"/>
      <c r="DT1723" s="24"/>
      <c r="DU1723" s="24"/>
      <c r="DV1723" s="24"/>
      <c r="DW1723" s="24"/>
      <c r="DX1723" s="24"/>
      <c r="DY1723" s="24"/>
      <c r="DZ1723" s="24"/>
      <c r="EA1723" s="24"/>
      <c r="EB1723" s="24"/>
      <c r="EC1723" s="24"/>
      <c r="ED1723" s="24"/>
      <c r="EE1723" s="24"/>
      <c r="EF1723" s="24"/>
      <c r="EG1723" s="24"/>
      <c r="EH1723" s="24"/>
      <c r="EI1723" s="24"/>
      <c r="EJ1723" s="24"/>
      <c r="EK1723" s="24"/>
      <c r="EL1723" s="24"/>
      <c r="EM1723" s="24"/>
      <c r="EN1723" s="24"/>
      <c r="EO1723" s="24"/>
      <c r="EP1723" s="24"/>
      <c r="EQ1723" s="24"/>
      <c r="ER1723" s="24"/>
      <c r="ES1723" s="24"/>
      <c r="ET1723" s="24"/>
      <c r="EU1723" s="24"/>
      <c r="EV1723" s="24"/>
      <c r="EW1723" s="24"/>
      <c r="EX1723" s="24"/>
      <c r="EY1723" s="24"/>
      <c r="EZ1723" s="24"/>
      <c r="FA1723" s="24"/>
      <c r="FB1723" s="24"/>
      <c r="FC1723" s="24"/>
      <c r="FD1723" s="24"/>
      <c r="FE1723" s="24"/>
      <c r="FF1723" s="24"/>
      <c r="FG1723" s="24"/>
      <c r="FH1723" s="24"/>
      <c r="FI1723" s="24"/>
      <c r="FJ1723" s="24"/>
      <c r="FK1723" s="24"/>
      <c r="FL1723" s="24"/>
      <c r="FM1723" s="24"/>
      <c r="FN1723" s="24"/>
      <c r="FO1723" s="24"/>
      <c r="FP1723" s="24"/>
      <c r="FQ1723" s="24"/>
      <c r="FR1723" s="24"/>
      <c r="FS1723" s="24"/>
      <c r="FT1723" s="24"/>
      <c r="FU1723" s="24"/>
      <c r="FV1723" s="24"/>
      <c r="FW1723" s="24"/>
      <c r="FX1723" s="24"/>
      <c r="FY1723" s="24"/>
      <c r="FZ1723" s="24"/>
      <c r="GA1723" s="24"/>
      <c r="GB1723" s="24"/>
      <c r="GC1723" s="24"/>
      <c r="GD1723" s="24"/>
      <c r="GE1723" s="24"/>
      <c r="GF1723" s="24"/>
      <c r="GG1723" s="24"/>
      <c r="GH1723" s="24"/>
      <c r="GI1723" s="24"/>
      <c r="GJ1723" s="24"/>
      <c r="GK1723" s="24"/>
      <c r="GL1723" s="24"/>
      <c r="GM1723" s="24"/>
      <c r="GN1723" s="24"/>
      <c r="GO1723" s="24"/>
      <c r="GP1723" s="24"/>
      <c r="GQ1723" s="24"/>
      <c r="GR1723" s="24"/>
      <c r="GS1723" s="24"/>
      <c r="GT1723" s="24"/>
      <c r="GU1723" s="24"/>
      <c r="GV1723" s="24"/>
      <c r="GW1723" s="24"/>
      <c r="GX1723" s="24"/>
      <c r="GY1723" s="24"/>
      <c r="GZ1723" s="24"/>
      <c r="HA1723" s="24"/>
      <c r="HB1723" s="24"/>
      <c r="HC1723" s="24"/>
      <c r="HD1723" s="24"/>
      <c r="HE1723" s="24"/>
      <c r="HF1723" s="24"/>
      <c r="HG1723" s="24"/>
    </row>
    <row r="1724" spans="1:215" ht="13.5" customHeight="1" x14ac:dyDescent="0.2">
      <c r="A1724" s="24"/>
      <c r="B1724" s="24"/>
      <c r="C1724" s="125"/>
      <c r="D1724" s="125"/>
      <c r="O1724" s="24"/>
      <c r="P1724" s="24"/>
      <c r="Q1724" s="125"/>
      <c r="R1724" s="24"/>
      <c r="S1724" s="108"/>
      <c r="T1724" s="108"/>
      <c r="U1724" s="108"/>
      <c r="V1724" s="108"/>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c r="BY1724" s="24"/>
      <c r="BZ1724" s="24"/>
      <c r="CA1724" s="24"/>
      <c r="CB1724" s="24"/>
      <c r="CC1724" s="24"/>
      <c r="CD1724" s="24"/>
      <c r="CE1724" s="24"/>
      <c r="CF1724" s="24"/>
      <c r="CG1724" s="24"/>
      <c r="CH1724" s="24"/>
      <c r="CI1724" s="24"/>
      <c r="CJ1724" s="24"/>
      <c r="CK1724" s="24"/>
      <c r="CL1724" s="24"/>
      <c r="CM1724" s="24"/>
      <c r="CN1724" s="24"/>
      <c r="CO1724" s="24"/>
      <c r="CP1724" s="24"/>
      <c r="CQ1724" s="24"/>
      <c r="CR1724" s="24"/>
      <c r="CS1724" s="24"/>
      <c r="CT1724" s="24"/>
      <c r="CU1724" s="24"/>
      <c r="CV1724" s="24"/>
      <c r="CW1724" s="24"/>
      <c r="CX1724" s="24"/>
      <c r="CY1724" s="24"/>
      <c r="CZ1724" s="24"/>
      <c r="DA1724" s="24"/>
      <c r="DB1724" s="24"/>
      <c r="DC1724" s="24"/>
      <c r="DD1724" s="24"/>
      <c r="DE1724" s="24"/>
      <c r="DF1724" s="24"/>
      <c r="DG1724" s="24"/>
      <c r="DH1724" s="24"/>
      <c r="DI1724" s="24"/>
      <c r="DJ1724" s="24"/>
      <c r="DK1724" s="24"/>
      <c r="DL1724" s="24"/>
      <c r="DM1724" s="24"/>
      <c r="DN1724" s="24"/>
      <c r="DO1724" s="24"/>
      <c r="DP1724" s="24"/>
      <c r="DQ1724" s="24"/>
      <c r="DR1724" s="24"/>
      <c r="DS1724" s="24"/>
      <c r="DT1724" s="24"/>
      <c r="DU1724" s="24"/>
      <c r="DV1724" s="24"/>
      <c r="DW1724" s="24"/>
      <c r="DX1724" s="24"/>
      <c r="DY1724" s="24"/>
      <c r="DZ1724" s="24"/>
      <c r="EA1724" s="24"/>
      <c r="EB1724" s="24"/>
      <c r="EC1724" s="24"/>
      <c r="ED1724" s="24"/>
      <c r="EE1724" s="24"/>
      <c r="EF1724" s="24"/>
      <c r="EG1724" s="24"/>
      <c r="EH1724" s="24"/>
      <c r="EI1724" s="24"/>
      <c r="EJ1724" s="24"/>
      <c r="EK1724" s="24"/>
      <c r="EL1724" s="24"/>
      <c r="EM1724" s="24"/>
      <c r="EN1724" s="24"/>
      <c r="EO1724" s="24"/>
      <c r="EP1724" s="24"/>
      <c r="EQ1724" s="24"/>
      <c r="ER1724" s="24"/>
      <c r="ES1724" s="24"/>
      <c r="ET1724" s="24"/>
      <c r="EU1724" s="24"/>
      <c r="EV1724" s="24"/>
      <c r="EW1724" s="24"/>
      <c r="EX1724" s="24"/>
      <c r="EY1724" s="24"/>
      <c r="EZ1724" s="24"/>
      <c r="FA1724" s="24"/>
      <c r="FB1724" s="24"/>
      <c r="FC1724" s="24"/>
      <c r="FD1724" s="24"/>
      <c r="FE1724" s="24"/>
      <c r="FF1724" s="24"/>
      <c r="FG1724" s="24"/>
      <c r="FH1724" s="24"/>
      <c r="FI1724" s="24"/>
      <c r="FJ1724" s="24"/>
      <c r="FK1724" s="24"/>
      <c r="FL1724" s="24"/>
      <c r="FM1724" s="24"/>
      <c r="FN1724" s="24"/>
      <c r="FO1724" s="24"/>
      <c r="FP1724" s="24"/>
      <c r="FQ1724" s="24"/>
      <c r="FR1724" s="24"/>
      <c r="FS1724" s="24"/>
      <c r="FT1724" s="24"/>
      <c r="FU1724" s="24"/>
      <c r="FV1724" s="24"/>
      <c r="FW1724" s="24"/>
      <c r="FX1724" s="24"/>
      <c r="FY1724" s="24"/>
      <c r="FZ1724" s="24"/>
      <c r="GA1724" s="24"/>
      <c r="GB1724" s="24"/>
      <c r="GC1724" s="24"/>
      <c r="GD1724" s="24"/>
      <c r="GE1724" s="24"/>
      <c r="GF1724" s="24"/>
      <c r="GG1724" s="24"/>
      <c r="GH1724" s="24"/>
      <c r="GI1724" s="24"/>
      <c r="GJ1724" s="24"/>
      <c r="GK1724" s="24"/>
      <c r="GL1724" s="24"/>
      <c r="GM1724" s="24"/>
      <c r="GN1724" s="24"/>
      <c r="GO1724" s="24"/>
      <c r="GP1724" s="24"/>
      <c r="GQ1724" s="24"/>
      <c r="GR1724" s="24"/>
      <c r="GS1724" s="24"/>
      <c r="GT1724" s="24"/>
      <c r="GU1724" s="24"/>
      <c r="GV1724" s="24"/>
      <c r="GW1724" s="24"/>
      <c r="GX1724" s="24"/>
      <c r="GY1724" s="24"/>
      <c r="GZ1724" s="24"/>
      <c r="HA1724" s="24"/>
      <c r="HB1724" s="24"/>
      <c r="HC1724" s="24"/>
      <c r="HD1724" s="24"/>
      <c r="HE1724" s="24"/>
      <c r="HF1724" s="24"/>
      <c r="HG1724" s="24"/>
    </row>
    <row r="1725" spans="1:215" ht="13.5" customHeight="1" x14ac:dyDescent="0.2">
      <c r="A1725" s="24"/>
      <c r="B1725" s="24"/>
      <c r="C1725" s="125"/>
      <c r="D1725" s="125"/>
      <c r="O1725" s="24"/>
      <c r="P1725" s="24"/>
      <c r="Q1725" s="125"/>
      <c r="R1725" s="24"/>
      <c r="S1725" s="108"/>
      <c r="T1725" s="108"/>
      <c r="U1725" s="108"/>
      <c r="V1725" s="108"/>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c r="BY1725" s="24"/>
      <c r="BZ1725" s="24"/>
      <c r="CA1725" s="24"/>
      <c r="CB1725" s="24"/>
      <c r="CC1725" s="24"/>
      <c r="CD1725" s="24"/>
      <c r="CE1725" s="24"/>
      <c r="CF1725" s="24"/>
      <c r="CG1725" s="24"/>
      <c r="CH1725" s="24"/>
      <c r="CI1725" s="24"/>
      <c r="CJ1725" s="24"/>
      <c r="CK1725" s="24"/>
      <c r="CL1725" s="24"/>
      <c r="CM1725" s="24"/>
      <c r="CN1725" s="24"/>
      <c r="CO1725" s="24"/>
      <c r="CP1725" s="24"/>
      <c r="CQ1725" s="24"/>
      <c r="CR1725" s="24"/>
      <c r="CS1725" s="24"/>
      <c r="CT1725" s="24"/>
      <c r="CU1725" s="24"/>
      <c r="CV1725" s="24"/>
      <c r="CW1725" s="24"/>
      <c r="CX1725" s="24"/>
      <c r="CY1725" s="24"/>
      <c r="CZ1725" s="24"/>
      <c r="DA1725" s="24"/>
      <c r="DB1725" s="24"/>
      <c r="DC1725" s="24"/>
      <c r="DD1725" s="24"/>
      <c r="DE1725" s="24"/>
      <c r="DF1725" s="24"/>
      <c r="DG1725" s="24"/>
      <c r="DH1725" s="24"/>
      <c r="DI1725" s="24"/>
      <c r="DJ1725" s="24"/>
      <c r="DK1725" s="24"/>
      <c r="DL1725" s="24"/>
      <c r="DM1725" s="24"/>
      <c r="DN1725" s="24"/>
      <c r="DO1725" s="24"/>
      <c r="DP1725" s="24"/>
      <c r="DQ1725" s="24"/>
      <c r="DR1725" s="24"/>
      <c r="DS1725" s="24"/>
      <c r="DT1725" s="24"/>
      <c r="DU1725" s="24"/>
      <c r="DV1725" s="24"/>
      <c r="DW1725" s="24"/>
      <c r="DX1725" s="24"/>
      <c r="DY1725" s="24"/>
      <c r="DZ1725" s="24"/>
      <c r="EA1725" s="24"/>
      <c r="EB1725" s="24"/>
      <c r="EC1725" s="24"/>
      <c r="ED1725" s="24"/>
      <c r="EE1725" s="24"/>
      <c r="EF1725" s="24"/>
      <c r="EG1725" s="24"/>
      <c r="EH1725" s="24"/>
      <c r="EI1725" s="24"/>
      <c r="EJ1725" s="24"/>
      <c r="EK1725" s="24"/>
      <c r="EL1725" s="24"/>
      <c r="EM1725" s="24"/>
      <c r="EN1725" s="24"/>
      <c r="EO1725" s="24"/>
      <c r="EP1725" s="24"/>
      <c r="EQ1725" s="24"/>
      <c r="ER1725" s="24"/>
      <c r="ES1725" s="24"/>
      <c r="ET1725" s="24"/>
      <c r="EU1725" s="24"/>
      <c r="EV1725" s="24"/>
      <c r="EW1725" s="24"/>
      <c r="EX1725" s="24"/>
      <c r="EY1725" s="24"/>
      <c r="EZ1725" s="24"/>
      <c r="FA1725" s="24"/>
      <c r="FB1725" s="24"/>
      <c r="FC1725" s="24"/>
      <c r="FD1725" s="24"/>
      <c r="FE1725" s="24"/>
      <c r="FF1725" s="24"/>
      <c r="FG1725" s="24"/>
      <c r="FH1725" s="24"/>
      <c r="FI1725" s="24"/>
      <c r="FJ1725" s="24"/>
      <c r="FK1725" s="24"/>
      <c r="FL1725" s="24"/>
      <c r="FM1725" s="24"/>
      <c r="FN1725" s="24"/>
      <c r="FO1725" s="24"/>
      <c r="FP1725" s="24"/>
      <c r="FQ1725" s="24"/>
      <c r="FR1725" s="24"/>
      <c r="FS1725" s="24"/>
      <c r="FT1725" s="24"/>
      <c r="FU1725" s="24"/>
      <c r="FV1725" s="24"/>
      <c r="FW1725" s="24"/>
      <c r="FX1725" s="24"/>
      <c r="FY1725" s="24"/>
      <c r="FZ1725" s="24"/>
      <c r="GA1725" s="24"/>
      <c r="GB1725" s="24"/>
      <c r="GC1725" s="24"/>
      <c r="GD1725" s="24"/>
      <c r="GE1725" s="24"/>
      <c r="GF1725" s="24"/>
      <c r="GG1725" s="24"/>
      <c r="GH1725" s="24"/>
      <c r="GI1725" s="24"/>
      <c r="GJ1725" s="24"/>
      <c r="GK1725" s="24"/>
      <c r="GL1725" s="24"/>
      <c r="GM1725" s="24"/>
      <c r="GN1725" s="24"/>
      <c r="GO1725" s="24"/>
      <c r="GP1725" s="24"/>
      <c r="GQ1725" s="24"/>
      <c r="GR1725" s="24"/>
      <c r="GS1725" s="24"/>
      <c r="GT1725" s="24"/>
      <c r="GU1725" s="24"/>
      <c r="GV1725" s="24"/>
      <c r="GW1725" s="24"/>
      <c r="GX1725" s="24"/>
      <c r="GY1725" s="24"/>
      <c r="GZ1725" s="24"/>
      <c r="HA1725" s="24"/>
      <c r="HB1725" s="24"/>
      <c r="HC1725" s="24"/>
      <c r="HD1725" s="24"/>
      <c r="HE1725" s="24"/>
      <c r="HF1725" s="24"/>
      <c r="HG1725" s="24"/>
    </row>
    <row r="1726" spans="1:215" ht="13.5" customHeight="1" x14ac:dyDescent="0.2">
      <c r="A1726" s="24"/>
      <c r="B1726" s="24"/>
      <c r="C1726" s="125"/>
      <c r="D1726" s="125"/>
      <c r="O1726" s="24"/>
      <c r="P1726" s="24"/>
      <c r="Q1726" s="125"/>
      <c r="R1726" s="24"/>
      <c r="S1726" s="108"/>
      <c r="T1726" s="108"/>
      <c r="U1726" s="108"/>
      <c r="V1726" s="108"/>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24"/>
      <c r="CA1726" s="24"/>
      <c r="CB1726" s="24"/>
      <c r="CC1726" s="24"/>
      <c r="CD1726" s="24"/>
      <c r="CE1726" s="24"/>
      <c r="CF1726" s="24"/>
      <c r="CG1726" s="24"/>
      <c r="CH1726" s="24"/>
      <c r="CI1726" s="24"/>
      <c r="CJ1726" s="24"/>
      <c r="CK1726" s="24"/>
      <c r="CL1726" s="24"/>
      <c r="CM1726" s="24"/>
      <c r="CN1726" s="24"/>
      <c r="CO1726" s="24"/>
      <c r="CP1726" s="24"/>
      <c r="CQ1726" s="24"/>
      <c r="CR1726" s="24"/>
      <c r="CS1726" s="24"/>
      <c r="CT1726" s="24"/>
      <c r="CU1726" s="24"/>
      <c r="CV1726" s="24"/>
      <c r="CW1726" s="24"/>
      <c r="CX1726" s="24"/>
      <c r="CY1726" s="24"/>
      <c r="CZ1726" s="24"/>
      <c r="DA1726" s="24"/>
      <c r="DB1726" s="24"/>
      <c r="DC1726" s="24"/>
      <c r="DD1726" s="24"/>
      <c r="DE1726" s="24"/>
      <c r="DF1726" s="24"/>
      <c r="DG1726" s="24"/>
      <c r="DH1726" s="24"/>
      <c r="DI1726" s="24"/>
      <c r="DJ1726" s="24"/>
      <c r="DK1726" s="24"/>
      <c r="DL1726" s="24"/>
      <c r="DM1726" s="24"/>
      <c r="DN1726" s="24"/>
      <c r="DO1726" s="24"/>
      <c r="DP1726" s="24"/>
      <c r="DQ1726" s="24"/>
      <c r="DR1726" s="24"/>
      <c r="DS1726" s="24"/>
      <c r="DT1726" s="24"/>
      <c r="DU1726" s="24"/>
      <c r="DV1726" s="24"/>
      <c r="DW1726" s="24"/>
      <c r="DX1726" s="24"/>
      <c r="DY1726" s="24"/>
      <c r="DZ1726" s="24"/>
      <c r="EA1726" s="24"/>
      <c r="EB1726" s="24"/>
      <c r="EC1726" s="24"/>
      <c r="ED1726" s="24"/>
      <c r="EE1726" s="24"/>
      <c r="EF1726" s="24"/>
      <c r="EG1726" s="24"/>
      <c r="EH1726" s="24"/>
      <c r="EI1726" s="24"/>
      <c r="EJ1726" s="24"/>
      <c r="EK1726" s="24"/>
      <c r="EL1726" s="24"/>
      <c r="EM1726" s="24"/>
      <c r="EN1726" s="24"/>
      <c r="EO1726" s="24"/>
      <c r="EP1726" s="24"/>
      <c r="EQ1726" s="24"/>
      <c r="ER1726" s="24"/>
      <c r="ES1726" s="24"/>
      <c r="ET1726" s="24"/>
      <c r="EU1726" s="24"/>
      <c r="EV1726" s="24"/>
      <c r="EW1726" s="24"/>
      <c r="EX1726" s="24"/>
      <c r="EY1726" s="24"/>
      <c r="EZ1726" s="24"/>
      <c r="FA1726" s="24"/>
      <c r="FB1726" s="24"/>
      <c r="FC1726" s="24"/>
      <c r="FD1726" s="24"/>
      <c r="FE1726" s="24"/>
      <c r="FF1726" s="24"/>
      <c r="FG1726" s="24"/>
      <c r="FH1726" s="24"/>
      <c r="FI1726" s="24"/>
      <c r="FJ1726" s="24"/>
      <c r="FK1726" s="24"/>
      <c r="FL1726" s="24"/>
      <c r="FM1726" s="24"/>
      <c r="FN1726" s="24"/>
      <c r="FO1726" s="24"/>
      <c r="FP1726" s="24"/>
      <c r="FQ1726" s="24"/>
      <c r="FR1726" s="24"/>
      <c r="FS1726" s="24"/>
      <c r="FT1726" s="24"/>
      <c r="FU1726" s="24"/>
      <c r="FV1726" s="24"/>
      <c r="FW1726" s="24"/>
      <c r="FX1726" s="24"/>
      <c r="FY1726" s="24"/>
      <c r="FZ1726" s="24"/>
      <c r="GA1726" s="24"/>
      <c r="GB1726" s="24"/>
      <c r="GC1726" s="24"/>
      <c r="GD1726" s="24"/>
      <c r="GE1726" s="24"/>
      <c r="GF1726" s="24"/>
      <c r="GG1726" s="24"/>
      <c r="GH1726" s="24"/>
      <c r="GI1726" s="24"/>
      <c r="GJ1726" s="24"/>
      <c r="GK1726" s="24"/>
      <c r="GL1726" s="24"/>
      <c r="GM1726" s="24"/>
      <c r="GN1726" s="24"/>
      <c r="GO1726" s="24"/>
      <c r="GP1726" s="24"/>
      <c r="GQ1726" s="24"/>
      <c r="GR1726" s="24"/>
      <c r="GS1726" s="24"/>
      <c r="GT1726" s="24"/>
      <c r="GU1726" s="24"/>
      <c r="GV1726" s="24"/>
      <c r="GW1726" s="24"/>
      <c r="GX1726" s="24"/>
      <c r="GY1726" s="24"/>
      <c r="GZ1726" s="24"/>
      <c r="HA1726" s="24"/>
      <c r="HB1726" s="24"/>
      <c r="HC1726" s="24"/>
      <c r="HD1726" s="24"/>
      <c r="HE1726" s="24"/>
      <c r="HF1726" s="24"/>
      <c r="HG1726" s="24"/>
    </row>
    <row r="1727" spans="1:215" ht="13.5" customHeight="1" x14ac:dyDescent="0.2">
      <c r="A1727" s="24"/>
      <c r="B1727" s="24"/>
      <c r="C1727" s="125"/>
      <c r="D1727" s="125"/>
      <c r="O1727" s="24"/>
      <c r="P1727" s="24"/>
      <c r="Q1727" s="125"/>
      <c r="R1727" s="24"/>
      <c r="S1727" s="108"/>
      <c r="T1727" s="108"/>
      <c r="U1727" s="108"/>
      <c r="V1727" s="108"/>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c r="BY1727" s="24"/>
      <c r="BZ1727" s="24"/>
      <c r="CA1727" s="24"/>
      <c r="CB1727" s="24"/>
      <c r="CC1727" s="24"/>
      <c r="CD1727" s="24"/>
      <c r="CE1727" s="24"/>
      <c r="CF1727" s="24"/>
      <c r="CG1727" s="24"/>
      <c r="CH1727" s="24"/>
      <c r="CI1727" s="24"/>
      <c r="CJ1727" s="24"/>
      <c r="CK1727" s="24"/>
      <c r="CL1727" s="24"/>
      <c r="CM1727" s="24"/>
      <c r="CN1727" s="24"/>
      <c r="CO1727" s="24"/>
      <c r="CP1727" s="24"/>
      <c r="CQ1727" s="24"/>
      <c r="CR1727" s="24"/>
      <c r="CS1727" s="24"/>
      <c r="CT1727" s="24"/>
      <c r="CU1727" s="24"/>
      <c r="CV1727" s="24"/>
      <c r="CW1727" s="24"/>
      <c r="CX1727" s="24"/>
      <c r="CY1727" s="24"/>
      <c r="CZ1727" s="24"/>
      <c r="DA1727" s="24"/>
      <c r="DB1727" s="24"/>
      <c r="DC1727" s="24"/>
      <c r="DD1727" s="24"/>
      <c r="DE1727" s="24"/>
      <c r="DF1727" s="24"/>
      <c r="DG1727" s="24"/>
      <c r="DH1727" s="24"/>
      <c r="DI1727" s="24"/>
      <c r="DJ1727" s="24"/>
      <c r="DK1727" s="24"/>
      <c r="DL1727" s="24"/>
      <c r="DM1727" s="24"/>
      <c r="DN1727" s="24"/>
      <c r="DO1727" s="24"/>
      <c r="DP1727" s="24"/>
      <c r="DQ1727" s="24"/>
      <c r="DR1727" s="24"/>
      <c r="DS1727" s="24"/>
      <c r="DT1727" s="24"/>
      <c r="DU1727" s="24"/>
      <c r="DV1727" s="24"/>
      <c r="DW1727" s="24"/>
      <c r="DX1727" s="24"/>
      <c r="DY1727" s="24"/>
      <c r="DZ1727" s="24"/>
      <c r="EA1727" s="24"/>
      <c r="EB1727" s="24"/>
      <c r="EC1727" s="24"/>
      <c r="ED1727" s="24"/>
      <c r="EE1727" s="24"/>
      <c r="EF1727" s="24"/>
      <c r="EG1727" s="24"/>
      <c r="EH1727" s="24"/>
      <c r="EI1727" s="24"/>
      <c r="EJ1727" s="24"/>
      <c r="EK1727" s="24"/>
      <c r="EL1727" s="24"/>
      <c r="EM1727" s="24"/>
      <c r="EN1727" s="24"/>
      <c r="EO1727" s="24"/>
      <c r="EP1727" s="24"/>
      <c r="EQ1727" s="24"/>
      <c r="ER1727" s="24"/>
      <c r="ES1727" s="24"/>
      <c r="ET1727" s="24"/>
      <c r="EU1727" s="24"/>
      <c r="EV1727" s="24"/>
      <c r="EW1727" s="24"/>
      <c r="EX1727" s="24"/>
      <c r="EY1727" s="24"/>
      <c r="EZ1727" s="24"/>
      <c r="FA1727" s="24"/>
      <c r="FB1727" s="24"/>
      <c r="FC1727" s="24"/>
      <c r="FD1727" s="24"/>
      <c r="FE1727" s="24"/>
      <c r="FF1727" s="24"/>
      <c r="FG1727" s="24"/>
      <c r="FH1727" s="24"/>
      <c r="FI1727" s="24"/>
      <c r="FJ1727" s="24"/>
      <c r="FK1727" s="24"/>
      <c r="FL1727" s="24"/>
      <c r="FM1727" s="24"/>
      <c r="FN1727" s="24"/>
      <c r="FO1727" s="24"/>
      <c r="FP1727" s="24"/>
      <c r="FQ1727" s="24"/>
      <c r="FR1727" s="24"/>
      <c r="FS1727" s="24"/>
      <c r="FT1727" s="24"/>
      <c r="FU1727" s="24"/>
      <c r="FV1727" s="24"/>
      <c r="FW1727" s="24"/>
      <c r="FX1727" s="24"/>
      <c r="FY1727" s="24"/>
      <c r="FZ1727" s="24"/>
      <c r="GA1727" s="24"/>
      <c r="GB1727" s="24"/>
      <c r="GC1727" s="24"/>
      <c r="GD1727" s="24"/>
      <c r="GE1727" s="24"/>
      <c r="GF1727" s="24"/>
      <c r="GG1727" s="24"/>
      <c r="GH1727" s="24"/>
      <c r="GI1727" s="24"/>
      <c r="GJ1727" s="24"/>
      <c r="GK1727" s="24"/>
      <c r="GL1727" s="24"/>
      <c r="GM1727" s="24"/>
      <c r="GN1727" s="24"/>
      <c r="GO1727" s="24"/>
      <c r="GP1727" s="24"/>
      <c r="GQ1727" s="24"/>
      <c r="GR1727" s="24"/>
      <c r="GS1727" s="24"/>
      <c r="GT1727" s="24"/>
      <c r="GU1727" s="24"/>
      <c r="GV1727" s="24"/>
      <c r="GW1727" s="24"/>
      <c r="GX1727" s="24"/>
      <c r="GY1727" s="24"/>
      <c r="GZ1727" s="24"/>
      <c r="HA1727" s="24"/>
      <c r="HB1727" s="24"/>
      <c r="HC1727" s="24"/>
      <c r="HD1727" s="24"/>
      <c r="HE1727" s="24"/>
      <c r="HF1727" s="24"/>
      <c r="HG1727" s="24"/>
    </row>
    <row r="1728" spans="1:215" ht="13.5" customHeight="1" x14ac:dyDescent="0.2">
      <c r="A1728" s="24"/>
      <c r="B1728" s="24"/>
      <c r="C1728" s="125"/>
      <c r="D1728" s="125"/>
      <c r="O1728" s="24"/>
      <c r="P1728" s="24"/>
      <c r="Q1728" s="125"/>
      <c r="R1728" s="24"/>
      <c r="S1728" s="108"/>
      <c r="T1728" s="108"/>
      <c r="U1728" s="108"/>
      <c r="V1728" s="108"/>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c r="BY1728" s="24"/>
      <c r="BZ1728" s="24"/>
      <c r="CA1728" s="24"/>
      <c r="CB1728" s="24"/>
      <c r="CC1728" s="24"/>
      <c r="CD1728" s="24"/>
      <c r="CE1728" s="24"/>
      <c r="CF1728" s="24"/>
      <c r="CG1728" s="24"/>
      <c r="CH1728" s="24"/>
      <c r="CI1728" s="24"/>
      <c r="CJ1728" s="24"/>
      <c r="CK1728" s="24"/>
      <c r="CL1728" s="24"/>
      <c r="CM1728" s="24"/>
      <c r="CN1728" s="24"/>
      <c r="CO1728" s="24"/>
      <c r="CP1728" s="24"/>
      <c r="CQ1728" s="24"/>
      <c r="CR1728" s="24"/>
      <c r="CS1728" s="24"/>
      <c r="CT1728" s="24"/>
      <c r="CU1728" s="24"/>
      <c r="CV1728" s="24"/>
      <c r="CW1728" s="24"/>
      <c r="CX1728" s="24"/>
      <c r="CY1728" s="24"/>
      <c r="CZ1728" s="24"/>
      <c r="DA1728" s="24"/>
      <c r="DB1728" s="24"/>
      <c r="DC1728" s="24"/>
      <c r="DD1728" s="24"/>
      <c r="DE1728" s="24"/>
      <c r="DF1728" s="24"/>
      <c r="DG1728" s="24"/>
      <c r="DH1728" s="24"/>
      <c r="DI1728" s="24"/>
      <c r="DJ1728" s="24"/>
      <c r="DK1728" s="24"/>
      <c r="DL1728" s="24"/>
      <c r="DM1728" s="24"/>
      <c r="DN1728" s="24"/>
      <c r="DO1728" s="24"/>
      <c r="DP1728" s="24"/>
      <c r="DQ1728" s="24"/>
      <c r="DR1728" s="24"/>
      <c r="DS1728" s="24"/>
      <c r="DT1728" s="24"/>
      <c r="DU1728" s="24"/>
      <c r="DV1728" s="24"/>
      <c r="DW1728" s="24"/>
      <c r="DX1728" s="24"/>
      <c r="DY1728" s="24"/>
      <c r="DZ1728" s="24"/>
      <c r="EA1728" s="24"/>
      <c r="EB1728" s="24"/>
      <c r="EC1728" s="24"/>
      <c r="ED1728" s="24"/>
      <c r="EE1728" s="24"/>
      <c r="EF1728" s="24"/>
      <c r="EG1728" s="24"/>
      <c r="EH1728" s="24"/>
      <c r="EI1728" s="24"/>
      <c r="EJ1728" s="24"/>
      <c r="EK1728" s="24"/>
      <c r="EL1728" s="24"/>
      <c r="EM1728" s="24"/>
      <c r="EN1728" s="24"/>
      <c r="EO1728" s="24"/>
      <c r="EP1728" s="24"/>
      <c r="EQ1728" s="24"/>
      <c r="ER1728" s="24"/>
      <c r="ES1728" s="24"/>
      <c r="ET1728" s="24"/>
      <c r="EU1728" s="24"/>
      <c r="EV1728" s="24"/>
      <c r="EW1728" s="24"/>
      <c r="EX1728" s="24"/>
      <c r="EY1728" s="24"/>
      <c r="EZ1728" s="24"/>
      <c r="FA1728" s="24"/>
      <c r="FB1728" s="24"/>
      <c r="FC1728" s="24"/>
      <c r="FD1728" s="24"/>
      <c r="FE1728" s="24"/>
      <c r="FF1728" s="24"/>
      <c r="FG1728" s="24"/>
      <c r="FH1728" s="24"/>
      <c r="FI1728" s="24"/>
      <c r="FJ1728" s="24"/>
      <c r="FK1728" s="24"/>
      <c r="FL1728" s="24"/>
      <c r="FM1728" s="24"/>
      <c r="FN1728" s="24"/>
      <c r="FO1728" s="24"/>
      <c r="FP1728" s="24"/>
      <c r="FQ1728" s="24"/>
      <c r="FR1728" s="24"/>
      <c r="FS1728" s="24"/>
      <c r="FT1728" s="24"/>
      <c r="FU1728" s="24"/>
      <c r="FV1728" s="24"/>
      <c r="FW1728" s="24"/>
      <c r="FX1728" s="24"/>
      <c r="FY1728" s="24"/>
      <c r="FZ1728" s="24"/>
      <c r="GA1728" s="24"/>
      <c r="GB1728" s="24"/>
      <c r="GC1728" s="24"/>
      <c r="GD1728" s="24"/>
      <c r="GE1728" s="24"/>
      <c r="GF1728" s="24"/>
      <c r="GG1728" s="24"/>
      <c r="GH1728" s="24"/>
      <c r="GI1728" s="24"/>
      <c r="GJ1728" s="24"/>
      <c r="GK1728" s="24"/>
      <c r="GL1728" s="24"/>
      <c r="GM1728" s="24"/>
      <c r="GN1728" s="24"/>
      <c r="GO1728" s="24"/>
      <c r="GP1728" s="24"/>
      <c r="GQ1728" s="24"/>
      <c r="GR1728" s="24"/>
      <c r="GS1728" s="24"/>
      <c r="GT1728" s="24"/>
      <c r="GU1728" s="24"/>
      <c r="GV1728" s="24"/>
      <c r="GW1728" s="24"/>
      <c r="GX1728" s="24"/>
      <c r="GY1728" s="24"/>
      <c r="GZ1728" s="24"/>
      <c r="HA1728" s="24"/>
      <c r="HB1728" s="24"/>
      <c r="HC1728" s="24"/>
      <c r="HD1728" s="24"/>
      <c r="HE1728" s="24"/>
      <c r="HF1728" s="24"/>
      <c r="HG1728" s="24"/>
    </row>
    <row r="1729" spans="1:215" ht="13.5" customHeight="1" x14ac:dyDescent="0.2">
      <c r="A1729" s="24"/>
      <c r="B1729" s="24"/>
      <c r="C1729" s="125"/>
      <c r="D1729" s="125"/>
      <c r="O1729" s="24"/>
      <c r="P1729" s="24"/>
      <c r="Q1729" s="125"/>
      <c r="R1729" s="24"/>
      <c r="S1729" s="108"/>
      <c r="T1729" s="108"/>
      <c r="U1729" s="108"/>
      <c r="V1729" s="108"/>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c r="BY1729" s="24"/>
      <c r="BZ1729" s="24"/>
      <c r="CA1729" s="24"/>
      <c r="CB1729" s="24"/>
      <c r="CC1729" s="24"/>
      <c r="CD1729" s="24"/>
      <c r="CE1729" s="24"/>
      <c r="CF1729" s="24"/>
      <c r="CG1729" s="24"/>
      <c r="CH1729" s="24"/>
      <c r="CI1729" s="24"/>
      <c r="CJ1729" s="24"/>
      <c r="CK1729" s="24"/>
      <c r="CL1729" s="24"/>
      <c r="CM1729" s="24"/>
      <c r="CN1729" s="24"/>
      <c r="CO1729" s="24"/>
      <c r="CP1729" s="24"/>
      <c r="CQ1729" s="24"/>
      <c r="CR1729" s="24"/>
      <c r="CS1729" s="24"/>
      <c r="CT1729" s="24"/>
      <c r="CU1729" s="24"/>
      <c r="CV1729" s="24"/>
      <c r="CW1729" s="24"/>
      <c r="CX1729" s="24"/>
      <c r="CY1729" s="24"/>
      <c r="CZ1729" s="24"/>
      <c r="DA1729" s="24"/>
      <c r="DB1729" s="24"/>
      <c r="DC1729" s="24"/>
      <c r="DD1729" s="24"/>
      <c r="DE1729" s="24"/>
      <c r="DF1729" s="24"/>
      <c r="DG1729" s="24"/>
      <c r="DH1729" s="24"/>
      <c r="DI1729" s="24"/>
      <c r="DJ1729" s="24"/>
      <c r="DK1729" s="24"/>
      <c r="DL1729" s="24"/>
      <c r="DM1729" s="24"/>
      <c r="DN1729" s="24"/>
      <c r="DO1729" s="24"/>
      <c r="DP1729" s="24"/>
      <c r="DQ1729" s="24"/>
      <c r="DR1729" s="24"/>
      <c r="DS1729" s="24"/>
      <c r="DT1729" s="24"/>
      <c r="DU1729" s="24"/>
      <c r="DV1729" s="24"/>
      <c r="DW1729" s="24"/>
      <c r="DX1729" s="24"/>
      <c r="DY1729" s="24"/>
      <c r="DZ1729" s="24"/>
      <c r="EA1729" s="24"/>
      <c r="EB1729" s="24"/>
      <c r="EC1729" s="24"/>
      <c r="ED1729" s="24"/>
      <c r="EE1729" s="24"/>
      <c r="EF1729" s="24"/>
      <c r="EG1729" s="24"/>
      <c r="EH1729" s="24"/>
      <c r="EI1729" s="24"/>
      <c r="EJ1729" s="24"/>
      <c r="EK1729" s="24"/>
      <c r="EL1729" s="24"/>
      <c r="EM1729" s="24"/>
      <c r="EN1729" s="24"/>
      <c r="EO1729" s="24"/>
      <c r="EP1729" s="24"/>
      <c r="EQ1729" s="24"/>
      <c r="ER1729" s="24"/>
      <c r="ES1729" s="24"/>
      <c r="ET1729" s="24"/>
      <c r="EU1729" s="24"/>
      <c r="EV1729" s="24"/>
      <c r="EW1729" s="24"/>
      <c r="EX1729" s="24"/>
      <c r="EY1729" s="24"/>
      <c r="EZ1729" s="24"/>
      <c r="FA1729" s="24"/>
      <c r="FB1729" s="24"/>
      <c r="FC1729" s="24"/>
      <c r="FD1729" s="24"/>
      <c r="FE1729" s="24"/>
      <c r="FF1729" s="24"/>
      <c r="FG1729" s="24"/>
      <c r="FH1729" s="24"/>
      <c r="FI1729" s="24"/>
      <c r="FJ1729" s="24"/>
      <c r="FK1729" s="24"/>
      <c r="FL1729" s="24"/>
      <c r="FM1729" s="24"/>
      <c r="FN1729" s="24"/>
      <c r="FO1729" s="24"/>
      <c r="FP1729" s="24"/>
      <c r="FQ1729" s="24"/>
      <c r="FR1729" s="24"/>
      <c r="FS1729" s="24"/>
      <c r="FT1729" s="24"/>
      <c r="FU1729" s="24"/>
      <c r="FV1729" s="24"/>
      <c r="FW1729" s="24"/>
      <c r="FX1729" s="24"/>
      <c r="FY1729" s="24"/>
      <c r="FZ1729" s="24"/>
      <c r="GA1729" s="24"/>
      <c r="GB1729" s="24"/>
      <c r="GC1729" s="24"/>
      <c r="GD1729" s="24"/>
      <c r="GE1729" s="24"/>
      <c r="GF1729" s="24"/>
      <c r="GG1729" s="24"/>
      <c r="GH1729" s="24"/>
      <c r="GI1729" s="24"/>
      <c r="GJ1729" s="24"/>
      <c r="GK1729" s="24"/>
      <c r="GL1729" s="24"/>
      <c r="GM1729" s="24"/>
      <c r="GN1729" s="24"/>
      <c r="GO1729" s="24"/>
      <c r="GP1729" s="24"/>
      <c r="GQ1729" s="24"/>
      <c r="GR1729" s="24"/>
      <c r="GS1729" s="24"/>
      <c r="GT1729" s="24"/>
      <c r="GU1729" s="24"/>
      <c r="GV1729" s="24"/>
      <c r="GW1729" s="24"/>
      <c r="GX1729" s="24"/>
      <c r="GY1729" s="24"/>
      <c r="GZ1729" s="24"/>
      <c r="HA1729" s="24"/>
      <c r="HB1729" s="24"/>
      <c r="HC1729" s="24"/>
      <c r="HD1729" s="24"/>
      <c r="HE1729" s="24"/>
      <c r="HF1729" s="24"/>
      <c r="HG1729" s="24"/>
    </row>
    <row r="1730" spans="1:215" ht="13.5" customHeight="1" x14ac:dyDescent="0.2">
      <c r="A1730" s="24"/>
      <c r="B1730" s="24"/>
      <c r="C1730" s="125"/>
      <c r="D1730" s="125"/>
      <c r="O1730" s="24"/>
      <c r="P1730" s="24"/>
      <c r="Q1730" s="125"/>
      <c r="R1730" s="24"/>
      <c r="S1730" s="108"/>
      <c r="T1730" s="108"/>
      <c r="U1730" s="108"/>
      <c r="V1730" s="108"/>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c r="BY1730" s="24"/>
      <c r="BZ1730" s="24"/>
      <c r="CA1730" s="24"/>
      <c r="CB1730" s="24"/>
      <c r="CC1730" s="24"/>
      <c r="CD1730" s="24"/>
      <c r="CE1730" s="24"/>
      <c r="CF1730" s="24"/>
      <c r="CG1730" s="24"/>
      <c r="CH1730" s="24"/>
      <c r="CI1730" s="24"/>
      <c r="CJ1730" s="24"/>
      <c r="CK1730" s="24"/>
      <c r="CL1730" s="24"/>
      <c r="CM1730" s="24"/>
      <c r="CN1730" s="24"/>
      <c r="CO1730" s="24"/>
      <c r="CP1730" s="24"/>
      <c r="CQ1730" s="24"/>
      <c r="CR1730" s="24"/>
      <c r="CS1730" s="24"/>
      <c r="CT1730" s="24"/>
      <c r="CU1730" s="24"/>
      <c r="CV1730" s="24"/>
      <c r="CW1730" s="24"/>
      <c r="CX1730" s="24"/>
      <c r="CY1730" s="24"/>
      <c r="CZ1730" s="24"/>
      <c r="DA1730" s="24"/>
      <c r="DB1730" s="24"/>
      <c r="DC1730" s="24"/>
      <c r="DD1730" s="24"/>
      <c r="DE1730" s="24"/>
      <c r="DF1730" s="24"/>
      <c r="DG1730" s="24"/>
      <c r="DH1730" s="24"/>
      <c r="DI1730" s="24"/>
      <c r="DJ1730" s="24"/>
      <c r="DK1730" s="24"/>
      <c r="DL1730" s="24"/>
      <c r="DM1730" s="24"/>
      <c r="DN1730" s="24"/>
      <c r="DO1730" s="24"/>
      <c r="DP1730" s="24"/>
      <c r="DQ1730" s="24"/>
      <c r="DR1730" s="24"/>
      <c r="DS1730" s="24"/>
      <c r="DT1730" s="24"/>
      <c r="DU1730" s="24"/>
      <c r="DV1730" s="24"/>
      <c r="DW1730" s="24"/>
      <c r="DX1730" s="24"/>
      <c r="DY1730" s="24"/>
      <c r="DZ1730" s="24"/>
      <c r="EA1730" s="24"/>
      <c r="EB1730" s="24"/>
      <c r="EC1730" s="24"/>
      <c r="ED1730" s="24"/>
      <c r="EE1730" s="24"/>
      <c r="EF1730" s="24"/>
      <c r="EG1730" s="24"/>
      <c r="EH1730" s="24"/>
      <c r="EI1730" s="24"/>
      <c r="EJ1730" s="24"/>
      <c r="EK1730" s="24"/>
      <c r="EL1730" s="24"/>
      <c r="EM1730" s="24"/>
      <c r="EN1730" s="24"/>
      <c r="EO1730" s="24"/>
      <c r="EP1730" s="24"/>
      <c r="EQ1730" s="24"/>
      <c r="ER1730" s="24"/>
      <c r="ES1730" s="24"/>
      <c r="ET1730" s="24"/>
      <c r="EU1730" s="24"/>
      <c r="EV1730" s="24"/>
      <c r="EW1730" s="24"/>
      <c r="EX1730" s="24"/>
      <c r="EY1730" s="24"/>
      <c r="EZ1730" s="24"/>
      <c r="FA1730" s="24"/>
      <c r="FB1730" s="24"/>
      <c r="FC1730" s="24"/>
      <c r="FD1730" s="24"/>
      <c r="FE1730" s="24"/>
      <c r="FF1730" s="24"/>
      <c r="FG1730" s="24"/>
      <c r="FH1730" s="24"/>
      <c r="FI1730" s="24"/>
      <c r="FJ1730" s="24"/>
      <c r="FK1730" s="24"/>
      <c r="FL1730" s="24"/>
      <c r="FM1730" s="24"/>
      <c r="FN1730" s="24"/>
      <c r="FO1730" s="24"/>
      <c r="FP1730" s="24"/>
      <c r="FQ1730" s="24"/>
      <c r="FR1730" s="24"/>
      <c r="FS1730" s="24"/>
      <c r="FT1730" s="24"/>
      <c r="FU1730" s="24"/>
      <c r="FV1730" s="24"/>
      <c r="FW1730" s="24"/>
      <c r="FX1730" s="24"/>
      <c r="FY1730" s="24"/>
      <c r="FZ1730" s="24"/>
      <c r="GA1730" s="24"/>
      <c r="GB1730" s="24"/>
      <c r="GC1730" s="24"/>
      <c r="GD1730" s="24"/>
      <c r="GE1730" s="24"/>
      <c r="GF1730" s="24"/>
      <c r="GG1730" s="24"/>
      <c r="GH1730" s="24"/>
      <c r="GI1730" s="24"/>
      <c r="GJ1730" s="24"/>
      <c r="GK1730" s="24"/>
      <c r="GL1730" s="24"/>
      <c r="GM1730" s="24"/>
      <c r="GN1730" s="24"/>
      <c r="GO1730" s="24"/>
      <c r="GP1730" s="24"/>
      <c r="GQ1730" s="24"/>
      <c r="GR1730" s="24"/>
      <c r="GS1730" s="24"/>
      <c r="GT1730" s="24"/>
      <c r="GU1730" s="24"/>
      <c r="GV1730" s="24"/>
      <c r="GW1730" s="24"/>
      <c r="GX1730" s="24"/>
      <c r="GY1730" s="24"/>
      <c r="GZ1730" s="24"/>
      <c r="HA1730" s="24"/>
      <c r="HB1730" s="24"/>
      <c r="HC1730" s="24"/>
      <c r="HD1730" s="24"/>
      <c r="HE1730" s="24"/>
      <c r="HF1730" s="24"/>
      <c r="HG1730" s="24"/>
    </row>
    <row r="1731" spans="1:215" ht="13.5" customHeight="1" x14ac:dyDescent="0.2">
      <c r="A1731" s="24"/>
      <c r="B1731" s="24"/>
      <c r="C1731" s="125"/>
      <c r="D1731" s="125"/>
      <c r="O1731" s="24"/>
      <c r="P1731" s="24"/>
      <c r="Q1731" s="125"/>
      <c r="R1731" s="24"/>
      <c r="S1731" s="108"/>
      <c r="T1731" s="108"/>
      <c r="U1731" s="108"/>
      <c r="V1731" s="108"/>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c r="BY1731" s="24"/>
      <c r="BZ1731" s="24"/>
      <c r="CA1731" s="24"/>
      <c r="CB1731" s="24"/>
      <c r="CC1731" s="24"/>
      <c r="CD1731" s="24"/>
      <c r="CE1731" s="24"/>
      <c r="CF1731" s="24"/>
      <c r="CG1731" s="24"/>
      <c r="CH1731" s="24"/>
      <c r="CI1731" s="24"/>
      <c r="CJ1731" s="24"/>
      <c r="CK1731" s="24"/>
      <c r="CL1731" s="24"/>
      <c r="CM1731" s="24"/>
      <c r="CN1731" s="24"/>
      <c r="CO1731" s="24"/>
      <c r="CP1731" s="24"/>
      <c r="CQ1731" s="24"/>
      <c r="CR1731" s="24"/>
      <c r="CS1731" s="24"/>
      <c r="CT1731" s="24"/>
      <c r="CU1731" s="24"/>
      <c r="CV1731" s="24"/>
      <c r="CW1731" s="24"/>
      <c r="CX1731" s="24"/>
      <c r="CY1731" s="24"/>
      <c r="CZ1731" s="24"/>
      <c r="DA1731" s="24"/>
      <c r="DB1731" s="24"/>
      <c r="DC1731" s="24"/>
      <c r="DD1731" s="24"/>
      <c r="DE1731" s="24"/>
      <c r="DF1731" s="24"/>
      <c r="DG1731" s="24"/>
      <c r="DH1731" s="24"/>
      <c r="DI1731" s="24"/>
      <c r="DJ1731" s="24"/>
      <c r="DK1731" s="24"/>
      <c r="DL1731" s="24"/>
      <c r="DM1731" s="24"/>
      <c r="DN1731" s="24"/>
      <c r="DO1731" s="24"/>
      <c r="DP1731" s="24"/>
      <c r="DQ1731" s="24"/>
      <c r="DR1731" s="24"/>
      <c r="DS1731" s="24"/>
      <c r="DT1731" s="24"/>
      <c r="DU1731" s="24"/>
      <c r="DV1731" s="24"/>
      <c r="DW1731" s="24"/>
      <c r="DX1731" s="24"/>
      <c r="DY1731" s="24"/>
      <c r="DZ1731" s="24"/>
      <c r="EA1731" s="24"/>
      <c r="EB1731" s="24"/>
      <c r="EC1731" s="24"/>
      <c r="ED1731" s="24"/>
      <c r="EE1731" s="24"/>
      <c r="EF1731" s="24"/>
      <c r="EG1731" s="24"/>
      <c r="EH1731" s="24"/>
      <c r="EI1731" s="24"/>
      <c r="EJ1731" s="24"/>
      <c r="EK1731" s="24"/>
      <c r="EL1731" s="24"/>
      <c r="EM1731" s="24"/>
      <c r="EN1731" s="24"/>
      <c r="EO1731" s="24"/>
      <c r="EP1731" s="24"/>
      <c r="EQ1731" s="24"/>
      <c r="ER1731" s="24"/>
      <c r="ES1731" s="24"/>
      <c r="ET1731" s="24"/>
      <c r="EU1731" s="24"/>
      <c r="EV1731" s="24"/>
      <c r="EW1731" s="24"/>
      <c r="EX1731" s="24"/>
      <c r="EY1731" s="24"/>
      <c r="EZ1731" s="24"/>
      <c r="FA1731" s="24"/>
      <c r="FB1731" s="24"/>
      <c r="FC1731" s="24"/>
      <c r="FD1731" s="24"/>
      <c r="FE1731" s="24"/>
      <c r="FF1731" s="24"/>
      <c r="FG1731" s="24"/>
      <c r="FH1731" s="24"/>
      <c r="FI1731" s="24"/>
      <c r="FJ1731" s="24"/>
      <c r="FK1731" s="24"/>
      <c r="FL1731" s="24"/>
      <c r="FM1731" s="24"/>
      <c r="FN1731" s="24"/>
      <c r="FO1731" s="24"/>
      <c r="FP1731" s="24"/>
      <c r="FQ1731" s="24"/>
      <c r="FR1731" s="24"/>
      <c r="FS1731" s="24"/>
      <c r="FT1731" s="24"/>
      <c r="FU1731" s="24"/>
      <c r="FV1731" s="24"/>
      <c r="FW1731" s="24"/>
      <c r="FX1731" s="24"/>
      <c r="FY1731" s="24"/>
      <c r="FZ1731" s="24"/>
      <c r="GA1731" s="24"/>
      <c r="GB1731" s="24"/>
      <c r="GC1731" s="24"/>
      <c r="GD1731" s="24"/>
      <c r="GE1731" s="24"/>
      <c r="GF1731" s="24"/>
      <c r="GG1731" s="24"/>
      <c r="GH1731" s="24"/>
      <c r="GI1731" s="24"/>
      <c r="GJ1731" s="24"/>
      <c r="GK1731" s="24"/>
      <c r="GL1731" s="24"/>
      <c r="GM1731" s="24"/>
      <c r="GN1731" s="24"/>
      <c r="GO1731" s="24"/>
      <c r="GP1731" s="24"/>
      <c r="GQ1731" s="24"/>
      <c r="GR1731" s="24"/>
      <c r="GS1731" s="24"/>
      <c r="GT1731" s="24"/>
      <c r="GU1731" s="24"/>
      <c r="GV1731" s="24"/>
      <c r="GW1731" s="24"/>
      <c r="GX1731" s="24"/>
      <c r="GY1731" s="24"/>
      <c r="GZ1731" s="24"/>
      <c r="HA1731" s="24"/>
      <c r="HB1731" s="24"/>
      <c r="HC1731" s="24"/>
      <c r="HD1731" s="24"/>
      <c r="HE1731" s="24"/>
      <c r="HF1731" s="24"/>
      <c r="HG1731" s="24"/>
    </row>
    <row r="1732" spans="1:215" ht="13.5" customHeight="1" x14ac:dyDescent="0.2">
      <c r="A1732" s="24"/>
      <c r="B1732" s="24"/>
      <c r="C1732" s="125"/>
      <c r="D1732" s="125"/>
      <c r="O1732" s="24"/>
      <c r="P1732" s="24"/>
      <c r="Q1732" s="125"/>
      <c r="R1732" s="24"/>
      <c r="S1732" s="108"/>
      <c r="T1732" s="108"/>
      <c r="U1732" s="108"/>
      <c r="V1732" s="108"/>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c r="BY1732" s="24"/>
      <c r="BZ1732" s="24"/>
      <c r="CA1732" s="24"/>
      <c r="CB1732" s="24"/>
      <c r="CC1732" s="24"/>
      <c r="CD1732" s="24"/>
      <c r="CE1732" s="24"/>
      <c r="CF1732" s="24"/>
      <c r="CG1732" s="24"/>
      <c r="CH1732" s="24"/>
      <c r="CI1732" s="24"/>
      <c r="CJ1732" s="24"/>
      <c r="CK1732" s="24"/>
      <c r="CL1732" s="24"/>
      <c r="CM1732" s="24"/>
      <c r="CN1732" s="24"/>
      <c r="CO1732" s="24"/>
      <c r="CP1732" s="24"/>
      <c r="CQ1732" s="24"/>
      <c r="CR1732" s="24"/>
      <c r="CS1732" s="24"/>
      <c r="CT1732" s="24"/>
      <c r="CU1732" s="24"/>
      <c r="CV1732" s="24"/>
      <c r="CW1732" s="24"/>
      <c r="CX1732" s="24"/>
      <c r="CY1732" s="24"/>
      <c r="CZ1732" s="24"/>
      <c r="DA1732" s="24"/>
      <c r="DB1732" s="24"/>
      <c r="DC1732" s="24"/>
      <c r="DD1732" s="24"/>
      <c r="DE1732" s="24"/>
      <c r="DF1732" s="24"/>
      <c r="DG1732" s="24"/>
      <c r="DH1732" s="24"/>
      <c r="DI1732" s="24"/>
      <c r="DJ1732" s="24"/>
      <c r="DK1732" s="24"/>
      <c r="DL1732" s="24"/>
      <c r="DM1732" s="24"/>
      <c r="DN1732" s="24"/>
      <c r="DO1732" s="24"/>
      <c r="DP1732" s="24"/>
      <c r="DQ1732" s="24"/>
      <c r="DR1732" s="24"/>
      <c r="DS1732" s="24"/>
      <c r="DT1732" s="24"/>
      <c r="DU1732" s="24"/>
      <c r="DV1732" s="24"/>
      <c r="DW1732" s="24"/>
      <c r="DX1732" s="24"/>
      <c r="DY1732" s="24"/>
      <c r="DZ1732" s="24"/>
      <c r="EA1732" s="24"/>
      <c r="EB1732" s="24"/>
      <c r="EC1732" s="24"/>
      <c r="ED1732" s="24"/>
      <c r="EE1732" s="24"/>
      <c r="EF1732" s="24"/>
      <c r="EG1732" s="24"/>
      <c r="EH1732" s="24"/>
      <c r="EI1732" s="24"/>
      <c r="EJ1732" s="24"/>
      <c r="EK1732" s="24"/>
      <c r="EL1732" s="24"/>
      <c r="EM1732" s="24"/>
      <c r="EN1732" s="24"/>
      <c r="EO1732" s="24"/>
      <c r="EP1732" s="24"/>
      <c r="EQ1732" s="24"/>
      <c r="ER1732" s="24"/>
      <c r="ES1732" s="24"/>
      <c r="ET1732" s="24"/>
      <c r="EU1732" s="24"/>
      <c r="EV1732" s="24"/>
      <c r="EW1732" s="24"/>
      <c r="EX1732" s="24"/>
      <c r="EY1732" s="24"/>
      <c r="EZ1732" s="24"/>
      <c r="FA1732" s="24"/>
      <c r="FB1732" s="24"/>
      <c r="FC1732" s="24"/>
      <c r="FD1732" s="24"/>
      <c r="FE1732" s="24"/>
      <c r="FF1732" s="24"/>
      <c r="FG1732" s="24"/>
      <c r="FH1732" s="24"/>
      <c r="FI1732" s="24"/>
      <c r="FJ1732" s="24"/>
      <c r="FK1732" s="24"/>
      <c r="FL1732" s="24"/>
      <c r="FM1732" s="24"/>
      <c r="FN1732" s="24"/>
      <c r="FO1732" s="24"/>
      <c r="FP1732" s="24"/>
      <c r="FQ1732" s="24"/>
      <c r="FR1732" s="24"/>
      <c r="FS1732" s="24"/>
      <c r="FT1732" s="24"/>
      <c r="FU1732" s="24"/>
      <c r="FV1732" s="24"/>
      <c r="FW1732" s="24"/>
      <c r="FX1732" s="24"/>
      <c r="FY1732" s="24"/>
      <c r="FZ1732" s="24"/>
      <c r="GA1732" s="24"/>
      <c r="GB1732" s="24"/>
      <c r="GC1732" s="24"/>
      <c r="GD1732" s="24"/>
      <c r="GE1732" s="24"/>
      <c r="GF1732" s="24"/>
      <c r="GG1732" s="24"/>
      <c r="GH1732" s="24"/>
      <c r="GI1732" s="24"/>
      <c r="GJ1732" s="24"/>
      <c r="GK1732" s="24"/>
      <c r="GL1732" s="24"/>
      <c r="GM1732" s="24"/>
      <c r="GN1732" s="24"/>
      <c r="GO1732" s="24"/>
      <c r="GP1732" s="24"/>
      <c r="GQ1732" s="24"/>
      <c r="GR1732" s="24"/>
      <c r="GS1732" s="24"/>
      <c r="GT1732" s="24"/>
      <c r="GU1732" s="24"/>
      <c r="GV1732" s="24"/>
      <c r="GW1732" s="24"/>
      <c r="GX1732" s="24"/>
      <c r="GY1732" s="24"/>
      <c r="GZ1732" s="24"/>
      <c r="HA1732" s="24"/>
      <c r="HB1732" s="24"/>
      <c r="HC1732" s="24"/>
      <c r="HD1732" s="24"/>
      <c r="HE1732" s="24"/>
      <c r="HF1732" s="24"/>
      <c r="HG1732" s="24"/>
    </row>
    <row r="1733" spans="1:215" ht="13.5" customHeight="1" x14ac:dyDescent="0.2">
      <c r="A1733" s="24"/>
      <c r="B1733" s="24"/>
      <c r="C1733" s="125"/>
      <c r="D1733" s="125"/>
      <c r="O1733" s="24"/>
      <c r="P1733" s="24"/>
      <c r="Q1733" s="125"/>
      <c r="R1733" s="24"/>
      <c r="S1733" s="108"/>
      <c r="T1733" s="108"/>
      <c r="U1733" s="108"/>
      <c r="V1733" s="108"/>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c r="BY1733" s="24"/>
      <c r="BZ1733" s="24"/>
      <c r="CA1733" s="24"/>
      <c r="CB1733" s="24"/>
      <c r="CC1733" s="24"/>
      <c r="CD1733" s="24"/>
      <c r="CE1733" s="24"/>
      <c r="CF1733" s="24"/>
      <c r="CG1733" s="24"/>
      <c r="CH1733" s="24"/>
      <c r="CI1733" s="24"/>
      <c r="CJ1733" s="24"/>
      <c r="CK1733" s="24"/>
      <c r="CL1733" s="24"/>
      <c r="CM1733" s="24"/>
      <c r="CN1733" s="24"/>
      <c r="CO1733" s="24"/>
      <c r="CP1733" s="24"/>
      <c r="CQ1733" s="24"/>
      <c r="CR1733" s="24"/>
      <c r="CS1733" s="24"/>
      <c r="CT1733" s="24"/>
      <c r="CU1733" s="24"/>
      <c r="CV1733" s="24"/>
      <c r="CW1733" s="24"/>
      <c r="CX1733" s="24"/>
      <c r="CY1733" s="24"/>
      <c r="CZ1733" s="24"/>
      <c r="DA1733" s="24"/>
      <c r="DB1733" s="24"/>
      <c r="DC1733" s="24"/>
      <c r="DD1733" s="24"/>
      <c r="DE1733" s="24"/>
      <c r="DF1733" s="24"/>
      <c r="DG1733" s="24"/>
      <c r="DH1733" s="24"/>
      <c r="DI1733" s="24"/>
      <c r="DJ1733" s="24"/>
      <c r="DK1733" s="24"/>
      <c r="DL1733" s="24"/>
      <c r="DM1733" s="24"/>
      <c r="DN1733" s="24"/>
      <c r="DO1733" s="24"/>
      <c r="DP1733" s="24"/>
      <c r="DQ1733" s="24"/>
      <c r="DR1733" s="24"/>
      <c r="DS1733" s="24"/>
      <c r="DT1733" s="24"/>
      <c r="DU1733" s="24"/>
      <c r="DV1733" s="24"/>
      <c r="DW1733" s="24"/>
      <c r="DX1733" s="24"/>
      <c r="DY1733" s="24"/>
      <c r="DZ1733" s="24"/>
      <c r="EA1733" s="24"/>
      <c r="EB1733" s="24"/>
      <c r="EC1733" s="24"/>
      <c r="ED1733" s="24"/>
      <c r="EE1733" s="24"/>
      <c r="EF1733" s="24"/>
      <c r="EG1733" s="24"/>
      <c r="EH1733" s="24"/>
      <c r="EI1733" s="24"/>
      <c r="EJ1733" s="24"/>
      <c r="EK1733" s="24"/>
      <c r="EL1733" s="24"/>
      <c r="EM1733" s="24"/>
      <c r="EN1733" s="24"/>
      <c r="EO1733" s="24"/>
      <c r="EP1733" s="24"/>
      <c r="EQ1733" s="24"/>
      <c r="ER1733" s="24"/>
      <c r="ES1733" s="24"/>
      <c r="ET1733" s="24"/>
      <c r="EU1733" s="24"/>
      <c r="EV1733" s="24"/>
      <c r="EW1733" s="24"/>
      <c r="EX1733" s="24"/>
      <c r="EY1733" s="24"/>
      <c r="EZ1733" s="24"/>
      <c r="FA1733" s="24"/>
      <c r="FB1733" s="24"/>
      <c r="FC1733" s="24"/>
      <c r="FD1733" s="24"/>
      <c r="FE1733" s="24"/>
      <c r="FF1733" s="24"/>
      <c r="FG1733" s="24"/>
      <c r="FH1733" s="24"/>
      <c r="FI1733" s="24"/>
      <c r="FJ1733" s="24"/>
      <c r="FK1733" s="24"/>
      <c r="FL1733" s="24"/>
      <c r="FM1733" s="24"/>
      <c r="FN1733" s="24"/>
      <c r="FO1733" s="24"/>
      <c r="FP1733" s="24"/>
      <c r="FQ1733" s="24"/>
      <c r="FR1733" s="24"/>
      <c r="FS1733" s="24"/>
      <c r="FT1733" s="24"/>
      <c r="FU1733" s="24"/>
      <c r="FV1733" s="24"/>
      <c r="FW1733" s="24"/>
      <c r="FX1733" s="24"/>
      <c r="FY1733" s="24"/>
      <c r="FZ1733" s="24"/>
      <c r="GA1733" s="24"/>
      <c r="GB1733" s="24"/>
      <c r="GC1733" s="24"/>
      <c r="GD1733" s="24"/>
      <c r="GE1733" s="24"/>
      <c r="GF1733" s="24"/>
      <c r="GG1733" s="24"/>
      <c r="GH1733" s="24"/>
      <c r="GI1733" s="24"/>
      <c r="GJ1733" s="24"/>
      <c r="GK1733" s="24"/>
      <c r="GL1733" s="24"/>
      <c r="GM1733" s="24"/>
      <c r="GN1733" s="24"/>
      <c r="GO1733" s="24"/>
      <c r="GP1733" s="24"/>
      <c r="GQ1733" s="24"/>
      <c r="GR1733" s="24"/>
      <c r="GS1733" s="24"/>
      <c r="GT1733" s="24"/>
      <c r="GU1733" s="24"/>
      <c r="GV1733" s="24"/>
      <c r="GW1733" s="24"/>
      <c r="GX1733" s="24"/>
      <c r="GY1733" s="24"/>
      <c r="GZ1733" s="24"/>
      <c r="HA1733" s="24"/>
      <c r="HB1733" s="24"/>
      <c r="HC1733" s="24"/>
      <c r="HD1733" s="24"/>
      <c r="HE1733" s="24"/>
      <c r="HF1733" s="24"/>
      <c r="HG1733" s="24"/>
    </row>
    <row r="1734" spans="1:215" ht="13.5" customHeight="1" x14ac:dyDescent="0.2">
      <c r="A1734" s="24"/>
      <c r="B1734" s="24"/>
      <c r="C1734" s="125"/>
      <c r="D1734" s="125"/>
      <c r="O1734" s="24"/>
      <c r="P1734" s="24"/>
      <c r="Q1734" s="125"/>
      <c r="R1734" s="24"/>
      <c r="S1734" s="108"/>
      <c r="T1734" s="108"/>
      <c r="U1734" s="108"/>
      <c r="V1734" s="108"/>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c r="BY1734" s="24"/>
      <c r="BZ1734" s="24"/>
      <c r="CA1734" s="24"/>
      <c r="CB1734" s="24"/>
      <c r="CC1734" s="24"/>
      <c r="CD1734" s="24"/>
      <c r="CE1734" s="24"/>
      <c r="CF1734" s="24"/>
      <c r="CG1734" s="24"/>
      <c r="CH1734" s="24"/>
      <c r="CI1734" s="24"/>
      <c r="CJ1734" s="24"/>
      <c r="CK1734" s="24"/>
      <c r="CL1734" s="24"/>
      <c r="CM1734" s="24"/>
      <c r="CN1734" s="24"/>
      <c r="CO1734" s="24"/>
      <c r="CP1734" s="24"/>
      <c r="CQ1734" s="24"/>
      <c r="CR1734" s="24"/>
      <c r="CS1734" s="24"/>
      <c r="CT1734" s="24"/>
      <c r="CU1734" s="24"/>
      <c r="CV1734" s="24"/>
      <c r="CW1734" s="24"/>
      <c r="CX1734" s="24"/>
      <c r="CY1734" s="24"/>
      <c r="CZ1734" s="24"/>
      <c r="DA1734" s="24"/>
      <c r="DB1734" s="24"/>
      <c r="DC1734" s="24"/>
      <c r="DD1734" s="24"/>
      <c r="DE1734" s="24"/>
      <c r="DF1734" s="24"/>
      <c r="DG1734" s="24"/>
      <c r="DH1734" s="24"/>
      <c r="DI1734" s="24"/>
      <c r="DJ1734" s="24"/>
      <c r="DK1734" s="24"/>
      <c r="DL1734" s="24"/>
      <c r="DM1734" s="24"/>
      <c r="DN1734" s="24"/>
      <c r="DO1734" s="24"/>
      <c r="DP1734" s="24"/>
      <c r="DQ1734" s="24"/>
      <c r="DR1734" s="24"/>
      <c r="DS1734" s="24"/>
      <c r="DT1734" s="24"/>
      <c r="DU1734" s="24"/>
      <c r="DV1734" s="24"/>
      <c r="DW1734" s="24"/>
      <c r="DX1734" s="24"/>
      <c r="DY1734" s="24"/>
      <c r="DZ1734" s="24"/>
      <c r="EA1734" s="24"/>
      <c r="EB1734" s="24"/>
      <c r="EC1734" s="24"/>
      <c r="ED1734" s="24"/>
      <c r="EE1734" s="24"/>
      <c r="EF1734" s="24"/>
      <c r="EG1734" s="24"/>
      <c r="EH1734" s="24"/>
      <c r="EI1734" s="24"/>
      <c r="EJ1734" s="24"/>
      <c r="EK1734" s="24"/>
      <c r="EL1734" s="24"/>
      <c r="EM1734" s="24"/>
      <c r="EN1734" s="24"/>
      <c r="EO1734" s="24"/>
      <c r="EP1734" s="24"/>
      <c r="EQ1734" s="24"/>
      <c r="ER1734" s="24"/>
      <c r="ES1734" s="24"/>
      <c r="ET1734" s="24"/>
      <c r="EU1734" s="24"/>
      <c r="EV1734" s="24"/>
      <c r="EW1734" s="24"/>
      <c r="EX1734" s="24"/>
      <c r="EY1734" s="24"/>
      <c r="EZ1734" s="24"/>
      <c r="FA1734" s="24"/>
      <c r="FB1734" s="24"/>
      <c r="FC1734" s="24"/>
      <c r="FD1734" s="24"/>
      <c r="FE1734" s="24"/>
      <c r="FF1734" s="24"/>
      <c r="FG1734" s="24"/>
      <c r="FH1734" s="24"/>
      <c r="FI1734" s="24"/>
      <c r="FJ1734" s="24"/>
      <c r="FK1734" s="24"/>
      <c r="FL1734" s="24"/>
      <c r="FM1734" s="24"/>
      <c r="FN1734" s="24"/>
      <c r="FO1734" s="24"/>
      <c r="FP1734" s="24"/>
      <c r="FQ1734" s="24"/>
      <c r="FR1734" s="24"/>
      <c r="FS1734" s="24"/>
      <c r="FT1734" s="24"/>
      <c r="FU1734" s="24"/>
      <c r="FV1734" s="24"/>
      <c r="FW1734" s="24"/>
      <c r="FX1734" s="24"/>
      <c r="FY1734" s="24"/>
      <c r="FZ1734" s="24"/>
      <c r="GA1734" s="24"/>
      <c r="GB1734" s="24"/>
      <c r="GC1734" s="24"/>
      <c r="GD1734" s="24"/>
      <c r="GE1734" s="24"/>
      <c r="GF1734" s="24"/>
      <c r="GG1734" s="24"/>
      <c r="GH1734" s="24"/>
      <c r="GI1734" s="24"/>
      <c r="GJ1734" s="24"/>
      <c r="GK1734" s="24"/>
      <c r="GL1734" s="24"/>
      <c r="GM1734" s="24"/>
      <c r="GN1734" s="24"/>
      <c r="GO1734" s="24"/>
      <c r="GP1734" s="24"/>
      <c r="GQ1734" s="24"/>
      <c r="GR1734" s="24"/>
      <c r="GS1734" s="24"/>
      <c r="GT1734" s="24"/>
      <c r="GU1734" s="24"/>
      <c r="GV1734" s="24"/>
      <c r="GW1734" s="24"/>
      <c r="GX1734" s="24"/>
      <c r="GY1734" s="24"/>
      <c r="GZ1734" s="24"/>
      <c r="HA1734" s="24"/>
      <c r="HB1734" s="24"/>
      <c r="HC1734" s="24"/>
      <c r="HD1734" s="24"/>
      <c r="HE1734" s="24"/>
      <c r="HF1734" s="24"/>
      <c r="HG1734" s="24"/>
    </row>
    <row r="1735" spans="1:215" ht="13.5" customHeight="1" x14ac:dyDescent="0.2">
      <c r="A1735" s="24"/>
      <c r="B1735" s="24"/>
      <c r="C1735" s="125"/>
      <c r="D1735" s="125"/>
      <c r="O1735" s="24"/>
      <c r="P1735" s="24"/>
      <c r="Q1735" s="125"/>
      <c r="R1735" s="24"/>
      <c r="S1735" s="108"/>
      <c r="T1735" s="108"/>
      <c r="U1735" s="108"/>
      <c r="V1735" s="108"/>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c r="BY1735" s="24"/>
      <c r="BZ1735" s="24"/>
      <c r="CA1735" s="24"/>
      <c r="CB1735" s="24"/>
      <c r="CC1735" s="24"/>
      <c r="CD1735" s="24"/>
      <c r="CE1735" s="24"/>
      <c r="CF1735" s="24"/>
      <c r="CG1735" s="24"/>
      <c r="CH1735" s="24"/>
      <c r="CI1735" s="24"/>
      <c r="CJ1735" s="24"/>
      <c r="CK1735" s="24"/>
      <c r="CL1735" s="24"/>
      <c r="CM1735" s="24"/>
      <c r="CN1735" s="24"/>
      <c r="CO1735" s="24"/>
      <c r="CP1735" s="24"/>
      <c r="CQ1735" s="24"/>
      <c r="CR1735" s="24"/>
      <c r="CS1735" s="24"/>
      <c r="CT1735" s="24"/>
      <c r="CU1735" s="24"/>
      <c r="CV1735" s="24"/>
      <c r="CW1735" s="24"/>
      <c r="CX1735" s="24"/>
      <c r="CY1735" s="24"/>
      <c r="CZ1735" s="24"/>
      <c r="DA1735" s="24"/>
      <c r="DB1735" s="24"/>
      <c r="DC1735" s="24"/>
      <c r="DD1735" s="24"/>
      <c r="DE1735" s="24"/>
      <c r="DF1735" s="24"/>
      <c r="DG1735" s="24"/>
      <c r="DH1735" s="24"/>
      <c r="DI1735" s="24"/>
      <c r="DJ1735" s="24"/>
      <c r="DK1735" s="24"/>
      <c r="DL1735" s="24"/>
      <c r="DM1735" s="24"/>
      <c r="DN1735" s="24"/>
      <c r="DO1735" s="24"/>
      <c r="DP1735" s="24"/>
      <c r="DQ1735" s="24"/>
      <c r="DR1735" s="24"/>
      <c r="DS1735" s="24"/>
      <c r="DT1735" s="24"/>
      <c r="DU1735" s="24"/>
      <c r="DV1735" s="24"/>
      <c r="DW1735" s="24"/>
      <c r="DX1735" s="24"/>
      <c r="DY1735" s="24"/>
      <c r="DZ1735" s="24"/>
      <c r="EA1735" s="24"/>
      <c r="EB1735" s="24"/>
      <c r="EC1735" s="24"/>
      <c r="ED1735" s="24"/>
      <c r="EE1735" s="24"/>
      <c r="EF1735" s="24"/>
      <c r="EG1735" s="24"/>
      <c r="EH1735" s="24"/>
      <c r="EI1735" s="24"/>
      <c r="EJ1735" s="24"/>
      <c r="EK1735" s="24"/>
      <c r="EL1735" s="24"/>
      <c r="EM1735" s="24"/>
      <c r="EN1735" s="24"/>
      <c r="EO1735" s="24"/>
      <c r="EP1735" s="24"/>
      <c r="EQ1735" s="24"/>
      <c r="ER1735" s="24"/>
      <c r="ES1735" s="24"/>
      <c r="ET1735" s="24"/>
      <c r="EU1735" s="24"/>
      <c r="EV1735" s="24"/>
      <c r="EW1735" s="24"/>
      <c r="EX1735" s="24"/>
      <c r="EY1735" s="24"/>
      <c r="EZ1735" s="24"/>
      <c r="FA1735" s="24"/>
      <c r="FB1735" s="24"/>
      <c r="FC1735" s="24"/>
      <c r="FD1735" s="24"/>
      <c r="FE1735" s="24"/>
      <c r="FF1735" s="24"/>
      <c r="FG1735" s="24"/>
      <c r="FH1735" s="24"/>
      <c r="FI1735" s="24"/>
      <c r="FJ1735" s="24"/>
      <c r="FK1735" s="24"/>
      <c r="FL1735" s="24"/>
      <c r="FM1735" s="24"/>
      <c r="FN1735" s="24"/>
      <c r="FO1735" s="24"/>
      <c r="FP1735" s="24"/>
      <c r="FQ1735" s="24"/>
      <c r="FR1735" s="24"/>
      <c r="FS1735" s="24"/>
      <c r="FT1735" s="24"/>
      <c r="FU1735" s="24"/>
      <c r="FV1735" s="24"/>
      <c r="FW1735" s="24"/>
      <c r="FX1735" s="24"/>
      <c r="FY1735" s="24"/>
      <c r="FZ1735" s="24"/>
      <c r="GA1735" s="24"/>
      <c r="GB1735" s="24"/>
      <c r="GC1735" s="24"/>
      <c r="GD1735" s="24"/>
      <c r="GE1735" s="24"/>
      <c r="GF1735" s="24"/>
      <c r="GG1735" s="24"/>
      <c r="GH1735" s="24"/>
      <c r="GI1735" s="24"/>
      <c r="GJ1735" s="24"/>
      <c r="GK1735" s="24"/>
      <c r="GL1735" s="24"/>
      <c r="GM1735" s="24"/>
      <c r="GN1735" s="24"/>
      <c r="GO1735" s="24"/>
      <c r="GP1735" s="24"/>
      <c r="GQ1735" s="24"/>
      <c r="GR1735" s="24"/>
      <c r="GS1735" s="24"/>
      <c r="GT1735" s="24"/>
      <c r="GU1735" s="24"/>
      <c r="GV1735" s="24"/>
      <c r="GW1735" s="24"/>
      <c r="GX1735" s="24"/>
      <c r="GY1735" s="24"/>
      <c r="GZ1735" s="24"/>
      <c r="HA1735" s="24"/>
      <c r="HB1735" s="24"/>
      <c r="HC1735" s="24"/>
      <c r="HD1735" s="24"/>
      <c r="HE1735" s="24"/>
      <c r="HF1735" s="24"/>
      <c r="HG1735" s="24"/>
    </row>
    <row r="1736" spans="1:215" ht="13.5" customHeight="1" x14ac:dyDescent="0.2">
      <c r="A1736" s="24"/>
      <c r="B1736" s="24"/>
      <c r="C1736" s="125"/>
      <c r="D1736" s="125"/>
      <c r="O1736" s="24"/>
      <c r="P1736" s="24"/>
      <c r="Q1736" s="125"/>
      <c r="R1736" s="24"/>
      <c r="S1736" s="108"/>
      <c r="T1736" s="108"/>
      <c r="U1736" s="108"/>
      <c r="V1736" s="108"/>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c r="BY1736" s="24"/>
      <c r="BZ1736" s="24"/>
      <c r="CA1736" s="24"/>
      <c r="CB1736" s="24"/>
      <c r="CC1736" s="24"/>
      <c r="CD1736" s="24"/>
      <c r="CE1736" s="24"/>
      <c r="CF1736" s="24"/>
      <c r="CG1736" s="24"/>
      <c r="CH1736" s="24"/>
      <c r="CI1736" s="24"/>
      <c r="CJ1736" s="24"/>
      <c r="CK1736" s="24"/>
      <c r="CL1736" s="24"/>
      <c r="CM1736" s="24"/>
      <c r="CN1736" s="24"/>
      <c r="CO1736" s="24"/>
      <c r="CP1736" s="24"/>
      <c r="CQ1736" s="24"/>
      <c r="CR1736" s="24"/>
      <c r="CS1736" s="24"/>
      <c r="CT1736" s="24"/>
      <c r="CU1736" s="24"/>
      <c r="CV1736" s="24"/>
      <c r="CW1736" s="24"/>
      <c r="CX1736" s="24"/>
      <c r="CY1736" s="24"/>
      <c r="CZ1736" s="24"/>
      <c r="DA1736" s="24"/>
      <c r="DB1736" s="24"/>
      <c r="DC1736" s="24"/>
      <c r="DD1736" s="24"/>
      <c r="DE1736" s="24"/>
      <c r="DF1736" s="24"/>
      <c r="DG1736" s="24"/>
      <c r="DH1736" s="24"/>
      <c r="DI1736" s="24"/>
      <c r="DJ1736" s="24"/>
      <c r="DK1736" s="24"/>
      <c r="DL1736" s="24"/>
      <c r="DM1736" s="24"/>
      <c r="DN1736" s="24"/>
      <c r="DO1736" s="24"/>
      <c r="DP1736" s="24"/>
      <c r="DQ1736" s="24"/>
      <c r="DR1736" s="24"/>
      <c r="DS1736" s="24"/>
      <c r="DT1736" s="24"/>
      <c r="DU1736" s="24"/>
      <c r="DV1736" s="24"/>
      <c r="DW1736" s="24"/>
      <c r="DX1736" s="24"/>
      <c r="DY1736" s="24"/>
      <c r="DZ1736" s="24"/>
      <c r="EA1736" s="24"/>
      <c r="EB1736" s="24"/>
      <c r="EC1736" s="24"/>
      <c r="ED1736" s="24"/>
      <c r="EE1736" s="24"/>
      <c r="EF1736" s="24"/>
      <c r="EG1736" s="24"/>
      <c r="EH1736" s="24"/>
      <c r="EI1736" s="24"/>
      <c r="EJ1736" s="24"/>
      <c r="EK1736" s="24"/>
      <c r="EL1736" s="24"/>
      <c r="EM1736" s="24"/>
      <c r="EN1736" s="24"/>
      <c r="EO1736" s="24"/>
      <c r="EP1736" s="24"/>
      <c r="EQ1736" s="24"/>
      <c r="ER1736" s="24"/>
      <c r="ES1736" s="24"/>
      <c r="ET1736" s="24"/>
      <c r="EU1736" s="24"/>
      <c r="EV1736" s="24"/>
      <c r="EW1736" s="24"/>
      <c r="EX1736" s="24"/>
      <c r="EY1736" s="24"/>
      <c r="EZ1736" s="24"/>
      <c r="FA1736" s="24"/>
      <c r="FB1736" s="24"/>
      <c r="FC1736" s="24"/>
      <c r="FD1736" s="24"/>
      <c r="FE1736" s="24"/>
      <c r="FF1736" s="24"/>
      <c r="FG1736" s="24"/>
      <c r="FH1736" s="24"/>
      <c r="FI1736" s="24"/>
      <c r="FJ1736" s="24"/>
      <c r="FK1736" s="24"/>
      <c r="FL1736" s="24"/>
      <c r="FM1736" s="24"/>
      <c r="FN1736" s="24"/>
      <c r="FO1736" s="24"/>
      <c r="FP1736" s="24"/>
      <c r="FQ1736" s="24"/>
      <c r="FR1736" s="24"/>
      <c r="FS1736" s="24"/>
      <c r="FT1736" s="24"/>
      <c r="FU1736" s="24"/>
      <c r="FV1736" s="24"/>
      <c r="FW1736" s="24"/>
      <c r="FX1736" s="24"/>
      <c r="FY1736" s="24"/>
      <c r="FZ1736" s="24"/>
      <c r="GA1736" s="24"/>
      <c r="GB1736" s="24"/>
      <c r="GC1736" s="24"/>
      <c r="GD1736" s="24"/>
      <c r="GE1736" s="24"/>
      <c r="GF1736" s="24"/>
      <c r="GG1736" s="24"/>
      <c r="GH1736" s="24"/>
      <c r="GI1736" s="24"/>
      <c r="GJ1736" s="24"/>
      <c r="GK1736" s="24"/>
      <c r="GL1736" s="24"/>
      <c r="GM1736" s="24"/>
      <c r="GN1736" s="24"/>
      <c r="GO1736" s="24"/>
      <c r="GP1736" s="24"/>
      <c r="GQ1736" s="24"/>
      <c r="GR1736" s="24"/>
      <c r="GS1736" s="24"/>
      <c r="GT1736" s="24"/>
      <c r="GU1736" s="24"/>
      <c r="GV1736" s="24"/>
      <c r="GW1736" s="24"/>
      <c r="GX1736" s="24"/>
      <c r="GY1736" s="24"/>
      <c r="GZ1736" s="24"/>
      <c r="HA1736" s="24"/>
      <c r="HB1736" s="24"/>
      <c r="HC1736" s="24"/>
      <c r="HD1736" s="24"/>
      <c r="HE1736" s="24"/>
      <c r="HF1736" s="24"/>
      <c r="HG1736" s="24"/>
    </row>
    <row r="1737" spans="1:215" ht="13.5" customHeight="1" x14ac:dyDescent="0.2">
      <c r="A1737" s="24"/>
      <c r="B1737" s="24"/>
      <c r="C1737" s="125"/>
      <c r="D1737" s="125"/>
      <c r="O1737" s="24"/>
      <c r="P1737" s="24"/>
      <c r="Q1737" s="125"/>
      <c r="R1737" s="24"/>
      <c r="S1737" s="108"/>
      <c r="T1737" s="108"/>
      <c r="U1737" s="108"/>
      <c r="V1737" s="108"/>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c r="BY1737" s="24"/>
      <c r="BZ1737" s="24"/>
      <c r="CA1737" s="24"/>
      <c r="CB1737" s="24"/>
      <c r="CC1737" s="24"/>
      <c r="CD1737" s="24"/>
      <c r="CE1737" s="24"/>
      <c r="CF1737" s="24"/>
      <c r="CG1737" s="24"/>
      <c r="CH1737" s="24"/>
      <c r="CI1737" s="24"/>
      <c r="CJ1737" s="24"/>
      <c r="CK1737" s="24"/>
      <c r="CL1737" s="24"/>
      <c r="CM1737" s="24"/>
      <c r="CN1737" s="24"/>
      <c r="CO1737" s="24"/>
      <c r="CP1737" s="24"/>
      <c r="CQ1737" s="24"/>
      <c r="CR1737" s="24"/>
      <c r="CS1737" s="24"/>
      <c r="CT1737" s="24"/>
      <c r="CU1737" s="24"/>
      <c r="CV1737" s="24"/>
      <c r="CW1737" s="24"/>
      <c r="CX1737" s="24"/>
      <c r="CY1737" s="24"/>
      <c r="CZ1737" s="24"/>
      <c r="DA1737" s="24"/>
      <c r="DB1737" s="24"/>
      <c r="DC1737" s="24"/>
      <c r="DD1737" s="24"/>
      <c r="DE1737" s="24"/>
      <c r="DF1737" s="24"/>
      <c r="DG1737" s="24"/>
      <c r="DH1737" s="24"/>
      <c r="DI1737" s="24"/>
      <c r="DJ1737" s="24"/>
      <c r="DK1737" s="24"/>
      <c r="DL1737" s="24"/>
      <c r="DM1737" s="24"/>
      <c r="DN1737" s="24"/>
      <c r="DO1737" s="24"/>
      <c r="DP1737" s="24"/>
      <c r="DQ1737" s="24"/>
      <c r="DR1737" s="24"/>
      <c r="DS1737" s="24"/>
      <c r="DT1737" s="24"/>
      <c r="DU1737" s="24"/>
      <c r="DV1737" s="24"/>
      <c r="DW1737" s="24"/>
      <c r="DX1737" s="24"/>
      <c r="DY1737" s="24"/>
      <c r="DZ1737" s="24"/>
      <c r="EA1737" s="24"/>
      <c r="EB1737" s="24"/>
      <c r="EC1737" s="24"/>
      <c r="ED1737" s="24"/>
      <c r="EE1737" s="24"/>
      <c r="EF1737" s="24"/>
      <c r="EG1737" s="24"/>
      <c r="EH1737" s="24"/>
      <c r="EI1737" s="24"/>
      <c r="EJ1737" s="24"/>
      <c r="EK1737" s="24"/>
      <c r="EL1737" s="24"/>
      <c r="EM1737" s="24"/>
      <c r="EN1737" s="24"/>
      <c r="EO1737" s="24"/>
      <c r="EP1737" s="24"/>
      <c r="EQ1737" s="24"/>
      <c r="ER1737" s="24"/>
      <c r="ES1737" s="24"/>
      <c r="ET1737" s="24"/>
      <c r="EU1737" s="24"/>
      <c r="EV1737" s="24"/>
      <c r="EW1737" s="24"/>
      <c r="EX1737" s="24"/>
      <c r="EY1737" s="24"/>
      <c r="EZ1737" s="24"/>
      <c r="FA1737" s="24"/>
      <c r="FB1737" s="24"/>
      <c r="FC1737" s="24"/>
      <c r="FD1737" s="24"/>
      <c r="FE1737" s="24"/>
      <c r="FF1737" s="24"/>
      <c r="FG1737" s="24"/>
      <c r="FH1737" s="24"/>
      <c r="FI1737" s="24"/>
      <c r="FJ1737" s="24"/>
      <c r="FK1737" s="24"/>
      <c r="FL1737" s="24"/>
      <c r="FM1737" s="24"/>
      <c r="FN1737" s="24"/>
      <c r="FO1737" s="24"/>
      <c r="FP1737" s="24"/>
      <c r="FQ1737" s="24"/>
      <c r="FR1737" s="24"/>
      <c r="FS1737" s="24"/>
      <c r="FT1737" s="24"/>
      <c r="FU1737" s="24"/>
      <c r="FV1737" s="24"/>
      <c r="FW1737" s="24"/>
      <c r="FX1737" s="24"/>
      <c r="FY1737" s="24"/>
      <c r="FZ1737" s="24"/>
      <c r="GA1737" s="24"/>
      <c r="GB1737" s="24"/>
      <c r="GC1737" s="24"/>
      <c r="GD1737" s="24"/>
      <c r="GE1737" s="24"/>
      <c r="GF1737" s="24"/>
      <c r="GG1737" s="24"/>
      <c r="GH1737" s="24"/>
      <c r="GI1737" s="24"/>
      <c r="GJ1737" s="24"/>
      <c r="GK1737" s="24"/>
      <c r="GL1737" s="24"/>
      <c r="GM1737" s="24"/>
      <c r="GN1737" s="24"/>
      <c r="GO1737" s="24"/>
      <c r="GP1737" s="24"/>
      <c r="GQ1737" s="24"/>
      <c r="GR1737" s="24"/>
      <c r="GS1737" s="24"/>
      <c r="GT1737" s="24"/>
      <c r="GU1737" s="24"/>
      <c r="GV1737" s="24"/>
      <c r="GW1737" s="24"/>
      <c r="GX1737" s="24"/>
      <c r="GY1737" s="24"/>
      <c r="GZ1737" s="24"/>
      <c r="HA1737" s="24"/>
      <c r="HB1737" s="24"/>
      <c r="HC1737" s="24"/>
      <c r="HD1737" s="24"/>
      <c r="HE1737" s="24"/>
      <c r="HF1737" s="24"/>
      <c r="HG1737" s="24"/>
    </row>
    <row r="1738" spans="1:215" ht="13.5" customHeight="1" x14ac:dyDescent="0.2">
      <c r="A1738" s="24"/>
      <c r="B1738" s="24"/>
      <c r="C1738" s="125"/>
      <c r="D1738" s="125"/>
      <c r="O1738" s="24"/>
      <c r="P1738" s="24"/>
      <c r="Q1738" s="125"/>
      <c r="R1738" s="24"/>
      <c r="S1738" s="108"/>
      <c r="T1738" s="108"/>
      <c r="U1738" s="108"/>
      <c r="V1738" s="108"/>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c r="BY1738" s="24"/>
      <c r="BZ1738" s="24"/>
      <c r="CA1738" s="24"/>
      <c r="CB1738" s="24"/>
      <c r="CC1738" s="24"/>
      <c r="CD1738" s="24"/>
      <c r="CE1738" s="24"/>
      <c r="CF1738" s="24"/>
      <c r="CG1738" s="24"/>
      <c r="CH1738" s="24"/>
      <c r="CI1738" s="24"/>
      <c r="CJ1738" s="24"/>
      <c r="CK1738" s="24"/>
      <c r="CL1738" s="24"/>
      <c r="CM1738" s="24"/>
      <c r="CN1738" s="24"/>
      <c r="CO1738" s="24"/>
      <c r="CP1738" s="24"/>
      <c r="CQ1738" s="24"/>
      <c r="CR1738" s="24"/>
      <c r="CS1738" s="24"/>
      <c r="CT1738" s="24"/>
      <c r="CU1738" s="24"/>
      <c r="CV1738" s="24"/>
      <c r="CW1738" s="24"/>
      <c r="CX1738" s="24"/>
      <c r="CY1738" s="24"/>
      <c r="CZ1738" s="24"/>
      <c r="DA1738" s="24"/>
      <c r="DB1738" s="24"/>
      <c r="DC1738" s="24"/>
      <c r="DD1738" s="24"/>
      <c r="DE1738" s="24"/>
      <c r="DF1738" s="24"/>
      <c r="DG1738" s="24"/>
      <c r="DH1738" s="24"/>
      <c r="DI1738" s="24"/>
      <c r="DJ1738" s="24"/>
      <c r="DK1738" s="24"/>
      <c r="DL1738" s="24"/>
      <c r="DM1738" s="24"/>
      <c r="DN1738" s="24"/>
      <c r="DO1738" s="24"/>
      <c r="DP1738" s="24"/>
      <c r="DQ1738" s="24"/>
      <c r="DR1738" s="24"/>
      <c r="DS1738" s="24"/>
      <c r="DT1738" s="24"/>
      <c r="DU1738" s="24"/>
      <c r="DV1738" s="24"/>
      <c r="DW1738" s="24"/>
      <c r="DX1738" s="24"/>
      <c r="DY1738" s="24"/>
      <c r="DZ1738" s="24"/>
      <c r="EA1738" s="24"/>
      <c r="EB1738" s="24"/>
      <c r="EC1738" s="24"/>
      <c r="ED1738" s="24"/>
      <c r="EE1738" s="24"/>
      <c r="EF1738" s="24"/>
      <c r="EG1738" s="24"/>
      <c r="EH1738" s="24"/>
      <c r="EI1738" s="24"/>
      <c r="EJ1738" s="24"/>
      <c r="EK1738" s="24"/>
      <c r="EL1738" s="24"/>
      <c r="EM1738" s="24"/>
      <c r="EN1738" s="24"/>
      <c r="EO1738" s="24"/>
      <c r="EP1738" s="24"/>
      <c r="EQ1738" s="24"/>
      <c r="ER1738" s="24"/>
      <c r="ES1738" s="24"/>
      <c r="ET1738" s="24"/>
      <c r="EU1738" s="24"/>
      <c r="EV1738" s="24"/>
      <c r="EW1738" s="24"/>
      <c r="EX1738" s="24"/>
      <c r="EY1738" s="24"/>
      <c r="EZ1738" s="24"/>
      <c r="FA1738" s="24"/>
      <c r="FB1738" s="24"/>
      <c r="FC1738" s="24"/>
      <c r="FD1738" s="24"/>
      <c r="FE1738" s="24"/>
      <c r="FF1738" s="24"/>
      <c r="FG1738" s="24"/>
      <c r="FH1738" s="24"/>
      <c r="FI1738" s="24"/>
      <c r="FJ1738" s="24"/>
      <c r="FK1738" s="24"/>
      <c r="FL1738" s="24"/>
      <c r="FM1738" s="24"/>
      <c r="FN1738" s="24"/>
      <c r="FO1738" s="24"/>
      <c r="FP1738" s="24"/>
      <c r="FQ1738" s="24"/>
      <c r="FR1738" s="24"/>
      <c r="FS1738" s="24"/>
      <c r="FT1738" s="24"/>
      <c r="FU1738" s="24"/>
      <c r="FV1738" s="24"/>
      <c r="FW1738" s="24"/>
      <c r="FX1738" s="24"/>
      <c r="FY1738" s="24"/>
      <c r="FZ1738" s="24"/>
      <c r="GA1738" s="24"/>
      <c r="GB1738" s="24"/>
      <c r="GC1738" s="24"/>
      <c r="GD1738" s="24"/>
      <c r="GE1738" s="24"/>
      <c r="GF1738" s="24"/>
      <c r="GG1738" s="24"/>
      <c r="GH1738" s="24"/>
      <c r="GI1738" s="24"/>
      <c r="GJ1738" s="24"/>
      <c r="GK1738" s="24"/>
      <c r="GL1738" s="24"/>
      <c r="GM1738" s="24"/>
      <c r="GN1738" s="24"/>
      <c r="GO1738" s="24"/>
      <c r="GP1738" s="24"/>
      <c r="GQ1738" s="24"/>
      <c r="GR1738" s="24"/>
      <c r="GS1738" s="24"/>
      <c r="GT1738" s="24"/>
      <c r="GU1738" s="24"/>
      <c r="GV1738" s="24"/>
      <c r="GW1738" s="24"/>
      <c r="GX1738" s="24"/>
      <c r="GY1738" s="24"/>
      <c r="GZ1738" s="24"/>
      <c r="HA1738" s="24"/>
      <c r="HB1738" s="24"/>
      <c r="HC1738" s="24"/>
      <c r="HD1738" s="24"/>
      <c r="HE1738" s="24"/>
      <c r="HF1738" s="24"/>
      <c r="HG1738" s="24"/>
    </row>
    <row r="1739" spans="1:215" ht="13.5" customHeight="1" x14ac:dyDescent="0.2">
      <c r="A1739" s="24"/>
      <c r="B1739" s="24"/>
      <c r="C1739" s="125"/>
      <c r="D1739" s="125"/>
      <c r="O1739" s="24"/>
      <c r="P1739" s="24"/>
      <c r="Q1739" s="125"/>
      <c r="R1739" s="24"/>
      <c r="S1739" s="108"/>
      <c r="T1739" s="108"/>
      <c r="U1739" s="108"/>
      <c r="V1739" s="108"/>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c r="BY1739" s="24"/>
      <c r="BZ1739" s="24"/>
      <c r="CA1739" s="24"/>
      <c r="CB1739" s="24"/>
      <c r="CC1739" s="24"/>
      <c r="CD1739" s="24"/>
      <c r="CE1739" s="24"/>
      <c r="CF1739" s="24"/>
      <c r="CG1739" s="24"/>
      <c r="CH1739" s="24"/>
      <c r="CI1739" s="24"/>
      <c r="CJ1739" s="24"/>
      <c r="CK1739" s="24"/>
      <c r="CL1739" s="24"/>
      <c r="CM1739" s="24"/>
      <c r="CN1739" s="24"/>
      <c r="CO1739" s="24"/>
      <c r="CP1739" s="24"/>
      <c r="CQ1739" s="24"/>
      <c r="CR1739" s="24"/>
      <c r="CS1739" s="24"/>
      <c r="CT1739" s="24"/>
      <c r="CU1739" s="24"/>
      <c r="CV1739" s="24"/>
      <c r="CW1739" s="24"/>
      <c r="CX1739" s="24"/>
      <c r="CY1739" s="24"/>
      <c r="CZ1739" s="24"/>
      <c r="DA1739" s="24"/>
      <c r="DB1739" s="24"/>
      <c r="DC1739" s="24"/>
      <c r="DD1739" s="24"/>
      <c r="DE1739" s="24"/>
      <c r="DF1739" s="24"/>
      <c r="DG1739" s="24"/>
      <c r="DH1739" s="24"/>
      <c r="DI1739" s="24"/>
      <c r="DJ1739" s="24"/>
      <c r="DK1739" s="24"/>
      <c r="DL1739" s="24"/>
      <c r="DM1739" s="24"/>
      <c r="DN1739" s="24"/>
      <c r="DO1739" s="24"/>
      <c r="DP1739" s="24"/>
      <c r="DQ1739" s="24"/>
      <c r="DR1739" s="24"/>
      <c r="DS1739" s="24"/>
      <c r="DT1739" s="24"/>
      <c r="DU1739" s="24"/>
      <c r="DV1739" s="24"/>
      <c r="DW1739" s="24"/>
      <c r="DX1739" s="24"/>
      <c r="DY1739" s="24"/>
      <c r="DZ1739" s="24"/>
      <c r="EA1739" s="24"/>
      <c r="EB1739" s="24"/>
      <c r="EC1739" s="24"/>
      <c r="ED1739" s="24"/>
      <c r="EE1739" s="24"/>
      <c r="EF1739" s="24"/>
      <c r="EG1739" s="24"/>
      <c r="EH1739" s="24"/>
      <c r="EI1739" s="24"/>
      <c r="EJ1739" s="24"/>
      <c r="EK1739" s="24"/>
      <c r="EL1739" s="24"/>
      <c r="EM1739" s="24"/>
      <c r="EN1739" s="24"/>
      <c r="EO1739" s="24"/>
      <c r="EP1739" s="24"/>
      <c r="EQ1739" s="24"/>
      <c r="ER1739" s="24"/>
      <c r="ES1739" s="24"/>
      <c r="ET1739" s="24"/>
      <c r="EU1739" s="24"/>
      <c r="EV1739" s="24"/>
      <c r="EW1739" s="24"/>
      <c r="EX1739" s="24"/>
      <c r="EY1739" s="24"/>
      <c r="EZ1739" s="24"/>
      <c r="FA1739" s="24"/>
      <c r="FB1739" s="24"/>
      <c r="FC1739" s="24"/>
      <c r="FD1739" s="24"/>
      <c r="FE1739" s="24"/>
      <c r="FF1739" s="24"/>
      <c r="FG1739" s="24"/>
      <c r="FH1739" s="24"/>
      <c r="FI1739" s="24"/>
      <c r="FJ1739" s="24"/>
      <c r="FK1739" s="24"/>
      <c r="FL1739" s="24"/>
      <c r="FM1739" s="24"/>
      <c r="FN1739" s="24"/>
      <c r="FO1739" s="24"/>
      <c r="FP1739" s="24"/>
      <c r="FQ1739" s="24"/>
      <c r="FR1739" s="24"/>
      <c r="FS1739" s="24"/>
      <c r="FT1739" s="24"/>
      <c r="FU1739" s="24"/>
      <c r="FV1739" s="24"/>
      <c r="FW1739" s="24"/>
      <c r="FX1739" s="24"/>
      <c r="FY1739" s="24"/>
      <c r="FZ1739" s="24"/>
      <c r="GA1739" s="24"/>
      <c r="GB1739" s="24"/>
      <c r="GC1739" s="24"/>
      <c r="GD1739" s="24"/>
      <c r="GE1739" s="24"/>
      <c r="GF1739" s="24"/>
      <c r="GG1739" s="24"/>
      <c r="GH1739" s="24"/>
      <c r="GI1739" s="24"/>
      <c r="GJ1739" s="24"/>
      <c r="GK1739" s="24"/>
      <c r="GL1739" s="24"/>
      <c r="GM1739" s="24"/>
      <c r="GN1739" s="24"/>
      <c r="GO1739" s="24"/>
      <c r="GP1739" s="24"/>
      <c r="GQ1739" s="24"/>
      <c r="GR1739" s="24"/>
      <c r="GS1739" s="24"/>
      <c r="GT1739" s="24"/>
      <c r="GU1739" s="24"/>
      <c r="GV1739" s="24"/>
      <c r="GW1739" s="24"/>
      <c r="GX1739" s="24"/>
      <c r="GY1739" s="24"/>
      <c r="GZ1739" s="24"/>
      <c r="HA1739" s="24"/>
      <c r="HB1739" s="24"/>
      <c r="HC1739" s="24"/>
      <c r="HD1739" s="24"/>
      <c r="HE1739" s="24"/>
      <c r="HF1739" s="24"/>
      <c r="HG1739" s="24"/>
    </row>
    <row r="1740" spans="1:215" ht="13.5" customHeight="1" x14ac:dyDescent="0.2">
      <c r="A1740" s="24"/>
      <c r="B1740" s="24"/>
      <c r="C1740" s="125"/>
      <c r="D1740" s="125"/>
      <c r="O1740" s="24"/>
      <c r="P1740" s="24"/>
      <c r="Q1740" s="125"/>
      <c r="R1740" s="24"/>
      <c r="S1740" s="108"/>
      <c r="T1740" s="108"/>
      <c r="U1740" s="108"/>
      <c r="V1740" s="108"/>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c r="CA1740" s="24"/>
      <c r="CB1740" s="24"/>
      <c r="CC1740" s="24"/>
      <c r="CD1740" s="24"/>
      <c r="CE1740" s="24"/>
      <c r="CF1740" s="24"/>
      <c r="CG1740" s="24"/>
      <c r="CH1740" s="24"/>
      <c r="CI1740" s="24"/>
      <c r="CJ1740" s="24"/>
      <c r="CK1740" s="24"/>
      <c r="CL1740" s="24"/>
      <c r="CM1740" s="24"/>
      <c r="CN1740" s="24"/>
      <c r="CO1740" s="24"/>
      <c r="CP1740" s="24"/>
      <c r="CQ1740" s="24"/>
      <c r="CR1740" s="24"/>
      <c r="CS1740" s="24"/>
      <c r="CT1740" s="24"/>
      <c r="CU1740" s="24"/>
      <c r="CV1740" s="24"/>
      <c r="CW1740" s="24"/>
      <c r="CX1740" s="24"/>
      <c r="CY1740" s="24"/>
      <c r="CZ1740" s="24"/>
      <c r="DA1740" s="24"/>
      <c r="DB1740" s="24"/>
      <c r="DC1740" s="24"/>
      <c r="DD1740" s="24"/>
      <c r="DE1740" s="24"/>
      <c r="DF1740" s="24"/>
      <c r="DG1740" s="24"/>
      <c r="DH1740" s="24"/>
      <c r="DI1740" s="24"/>
      <c r="DJ1740" s="24"/>
      <c r="DK1740" s="24"/>
      <c r="DL1740" s="24"/>
      <c r="DM1740" s="24"/>
      <c r="DN1740" s="24"/>
      <c r="DO1740" s="24"/>
      <c r="DP1740" s="24"/>
      <c r="DQ1740" s="24"/>
      <c r="DR1740" s="24"/>
      <c r="DS1740" s="24"/>
      <c r="DT1740" s="24"/>
      <c r="DU1740" s="24"/>
      <c r="DV1740" s="24"/>
      <c r="DW1740" s="24"/>
      <c r="DX1740" s="24"/>
      <c r="DY1740" s="24"/>
      <c r="DZ1740" s="24"/>
      <c r="EA1740" s="24"/>
      <c r="EB1740" s="24"/>
      <c r="EC1740" s="24"/>
      <c r="ED1740" s="24"/>
      <c r="EE1740" s="24"/>
      <c r="EF1740" s="24"/>
      <c r="EG1740" s="24"/>
      <c r="EH1740" s="24"/>
      <c r="EI1740" s="24"/>
      <c r="EJ1740" s="24"/>
      <c r="EK1740" s="24"/>
      <c r="EL1740" s="24"/>
      <c r="EM1740" s="24"/>
      <c r="EN1740" s="24"/>
      <c r="EO1740" s="24"/>
      <c r="EP1740" s="24"/>
      <c r="EQ1740" s="24"/>
      <c r="ER1740" s="24"/>
      <c r="ES1740" s="24"/>
      <c r="ET1740" s="24"/>
      <c r="EU1740" s="24"/>
      <c r="EV1740" s="24"/>
      <c r="EW1740" s="24"/>
      <c r="EX1740" s="24"/>
      <c r="EY1740" s="24"/>
      <c r="EZ1740" s="24"/>
      <c r="FA1740" s="24"/>
      <c r="FB1740" s="24"/>
      <c r="FC1740" s="24"/>
      <c r="FD1740" s="24"/>
      <c r="FE1740" s="24"/>
      <c r="FF1740" s="24"/>
      <c r="FG1740" s="24"/>
      <c r="FH1740" s="24"/>
      <c r="FI1740" s="24"/>
      <c r="FJ1740" s="24"/>
      <c r="FK1740" s="24"/>
      <c r="FL1740" s="24"/>
      <c r="FM1740" s="24"/>
      <c r="FN1740" s="24"/>
      <c r="FO1740" s="24"/>
      <c r="FP1740" s="24"/>
      <c r="FQ1740" s="24"/>
      <c r="FR1740" s="24"/>
      <c r="FS1740" s="24"/>
      <c r="FT1740" s="24"/>
      <c r="FU1740" s="24"/>
      <c r="FV1740" s="24"/>
      <c r="FW1740" s="24"/>
      <c r="FX1740" s="24"/>
      <c r="FY1740" s="24"/>
      <c r="FZ1740" s="24"/>
      <c r="GA1740" s="24"/>
      <c r="GB1740" s="24"/>
      <c r="GC1740" s="24"/>
      <c r="GD1740" s="24"/>
      <c r="GE1740" s="24"/>
      <c r="GF1740" s="24"/>
      <c r="GG1740" s="24"/>
      <c r="GH1740" s="24"/>
      <c r="GI1740" s="24"/>
      <c r="GJ1740" s="24"/>
      <c r="GK1740" s="24"/>
      <c r="GL1740" s="24"/>
      <c r="GM1740" s="24"/>
      <c r="GN1740" s="24"/>
      <c r="GO1740" s="24"/>
      <c r="GP1740" s="24"/>
      <c r="GQ1740" s="24"/>
      <c r="GR1740" s="24"/>
      <c r="GS1740" s="24"/>
      <c r="GT1740" s="24"/>
      <c r="GU1740" s="24"/>
      <c r="GV1740" s="24"/>
      <c r="GW1740" s="24"/>
      <c r="GX1740" s="24"/>
      <c r="GY1740" s="24"/>
      <c r="GZ1740" s="24"/>
      <c r="HA1740" s="24"/>
      <c r="HB1740" s="24"/>
      <c r="HC1740" s="24"/>
      <c r="HD1740" s="24"/>
      <c r="HE1740" s="24"/>
      <c r="HF1740" s="24"/>
      <c r="HG1740" s="24"/>
    </row>
    <row r="1741" spans="1:215" ht="13.5" customHeight="1" x14ac:dyDescent="0.2">
      <c r="A1741" s="24"/>
      <c r="B1741" s="24"/>
      <c r="C1741" s="125"/>
      <c r="D1741" s="125"/>
      <c r="O1741" s="24"/>
      <c r="P1741" s="24"/>
      <c r="Q1741" s="125"/>
      <c r="R1741" s="24"/>
      <c r="S1741" s="108"/>
      <c r="T1741" s="108"/>
      <c r="U1741" s="108"/>
      <c r="V1741" s="108"/>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24"/>
      <c r="CA1741" s="24"/>
      <c r="CB1741" s="24"/>
      <c r="CC1741" s="24"/>
      <c r="CD1741" s="24"/>
      <c r="CE1741" s="24"/>
      <c r="CF1741" s="24"/>
      <c r="CG1741" s="24"/>
      <c r="CH1741" s="24"/>
      <c r="CI1741" s="24"/>
      <c r="CJ1741" s="24"/>
      <c r="CK1741" s="24"/>
      <c r="CL1741" s="24"/>
      <c r="CM1741" s="24"/>
      <c r="CN1741" s="24"/>
      <c r="CO1741" s="24"/>
      <c r="CP1741" s="24"/>
      <c r="CQ1741" s="24"/>
      <c r="CR1741" s="24"/>
      <c r="CS1741" s="24"/>
      <c r="CT1741" s="24"/>
      <c r="CU1741" s="24"/>
      <c r="CV1741" s="24"/>
      <c r="CW1741" s="24"/>
      <c r="CX1741" s="24"/>
      <c r="CY1741" s="24"/>
      <c r="CZ1741" s="24"/>
      <c r="DA1741" s="24"/>
      <c r="DB1741" s="24"/>
      <c r="DC1741" s="24"/>
      <c r="DD1741" s="24"/>
      <c r="DE1741" s="24"/>
      <c r="DF1741" s="24"/>
      <c r="DG1741" s="24"/>
      <c r="DH1741" s="24"/>
      <c r="DI1741" s="24"/>
      <c r="DJ1741" s="24"/>
      <c r="DK1741" s="24"/>
      <c r="DL1741" s="24"/>
      <c r="DM1741" s="24"/>
      <c r="DN1741" s="24"/>
      <c r="DO1741" s="24"/>
      <c r="DP1741" s="24"/>
      <c r="DQ1741" s="24"/>
      <c r="DR1741" s="24"/>
      <c r="DS1741" s="24"/>
      <c r="DT1741" s="24"/>
      <c r="DU1741" s="24"/>
      <c r="DV1741" s="24"/>
      <c r="DW1741" s="24"/>
      <c r="DX1741" s="24"/>
      <c r="DY1741" s="24"/>
      <c r="DZ1741" s="24"/>
      <c r="EA1741" s="24"/>
      <c r="EB1741" s="24"/>
      <c r="EC1741" s="24"/>
      <c r="ED1741" s="24"/>
      <c r="EE1741" s="24"/>
      <c r="EF1741" s="24"/>
      <c r="EG1741" s="24"/>
      <c r="EH1741" s="24"/>
      <c r="EI1741" s="24"/>
      <c r="EJ1741" s="24"/>
      <c r="EK1741" s="24"/>
      <c r="EL1741" s="24"/>
      <c r="EM1741" s="24"/>
      <c r="EN1741" s="24"/>
      <c r="EO1741" s="24"/>
      <c r="EP1741" s="24"/>
      <c r="EQ1741" s="24"/>
      <c r="ER1741" s="24"/>
      <c r="ES1741" s="24"/>
      <c r="ET1741" s="24"/>
      <c r="EU1741" s="24"/>
      <c r="EV1741" s="24"/>
      <c r="EW1741" s="24"/>
      <c r="EX1741" s="24"/>
      <c r="EY1741" s="24"/>
      <c r="EZ1741" s="24"/>
      <c r="FA1741" s="24"/>
      <c r="FB1741" s="24"/>
      <c r="FC1741" s="24"/>
      <c r="FD1741" s="24"/>
      <c r="FE1741" s="24"/>
      <c r="FF1741" s="24"/>
      <c r="FG1741" s="24"/>
      <c r="FH1741" s="24"/>
      <c r="FI1741" s="24"/>
      <c r="FJ1741" s="24"/>
      <c r="FK1741" s="24"/>
      <c r="FL1741" s="24"/>
      <c r="FM1741" s="24"/>
      <c r="FN1741" s="24"/>
      <c r="FO1741" s="24"/>
      <c r="FP1741" s="24"/>
      <c r="FQ1741" s="24"/>
      <c r="FR1741" s="24"/>
      <c r="FS1741" s="24"/>
      <c r="FT1741" s="24"/>
      <c r="FU1741" s="24"/>
      <c r="FV1741" s="24"/>
      <c r="FW1741" s="24"/>
      <c r="FX1741" s="24"/>
      <c r="FY1741" s="24"/>
      <c r="FZ1741" s="24"/>
      <c r="GA1741" s="24"/>
      <c r="GB1741" s="24"/>
      <c r="GC1741" s="24"/>
      <c r="GD1741" s="24"/>
      <c r="GE1741" s="24"/>
      <c r="GF1741" s="24"/>
      <c r="GG1741" s="24"/>
      <c r="GH1741" s="24"/>
      <c r="GI1741" s="24"/>
      <c r="GJ1741" s="24"/>
      <c r="GK1741" s="24"/>
      <c r="GL1741" s="24"/>
      <c r="GM1741" s="24"/>
      <c r="GN1741" s="24"/>
      <c r="GO1741" s="24"/>
      <c r="GP1741" s="24"/>
      <c r="GQ1741" s="24"/>
      <c r="GR1741" s="24"/>
      <c r="GS1741" s="24"/>
      <c r="GT1741" s="24"/>
      <c r="GU1741" s="24"/>
      <c r="GV1741" s="24"/>
      <c r="GW1741" s="24"/>
      <c r="GX1741" s="24"/>
      <c r="GY1741" s="24"/>
      <c r="GZ1741" s="24"/>
      <c r="HA1741" s="24"/>
      <c r="HB1741" s="24"/>
      <c r="HC1741" s="24"/>
      <c r="HD1741" s="24"/>
      <c r="HE1741" s="24"/>
      <c r="HF1741" s="24"/>
      <c r="HG1741" s="24"/>
    </row>
    <row r="1742" spans="1:215" ht="13.5" customHeight="1" x14ac:dyDescent="0.2">
      <c r="A1742" s="24"/>
      <c r="B1742" s="24"/>
      <c r="C1742" s="125"/>
      <c r="D1742" s="125"/>
      <c r="O1742" s="24"/>
      <c r="P1742" s="24"/>
      <c r="Q1742" s="125"/>
      <c r="R1742" s="24"/>
      <c r="S1742" s="108"/>
      <c r="T1742" s="108"/>
      <c r="U1742" s="108"/>
      <c r="V1742" s="108"/>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24"/>
      <c r="CA1742" s="24"/>
      <c r="CB1742" s="24"/>
      <c r="CC1742" s="24"/>
      <c r="CD1742" s="24"/>
      <c r="CE1742" s="24"/>
      <c r="CF1742" s="24"/>
      <c r="CG1742" s="24"/>
      <c r="CH1742" s="24"/>
      <c r="CI1742" s="24"/>
      <c r="CJ1742" s="24"/>
      <c r="CK1742" s="24"/>
      <c r="CL1742" s="24"/>
      <c r="CM1742" s="24"/>
      <c r="CN1742" s="24"/>
      <c r="CO1742" s="24"/>
      <c r="CP1742" s="24"/>
      <c r="CQ1742" s="24"/>
      <c r="CR1742" s="24"/>
      <c r="CS1742" s="24"/>
      <c r="CT1742" s="24"/>
      <c r="CU1742" s="24"/>
      <c r="CV1742" s="24"/>
      <c r="CW1742" s="24"/>
      <c r="CX1742" s="24"/>
      <c r="CY1742" s="24"/>
      <c r="CZ1742" s="24"/>
      <c r="DA1742" s="24"/>
      <c r="DB1742" s="24"/>
      <c r="DC1742" s="24"/>
      <c r="DD1742" s="24"/>
      <c r="DE1742" s="24"/>
      <c r="DF1742" s="24"/>
      <c r="DG1742" s="24"/>
      <c r="DH1742" s="24"/>
      <c r="DI1742" s="24"/>
      <c r="DJ1742" s="24"/>
      <c r="DK1742" s="24"/>
      <c r="DL1742" s="24"/>
      <c r="DM1742" s="24"/>
      <c r="DN1742" s="24"/>
      <c r="DO1742" s="24"/>
      <c r="DP1742" s="24"/>
      <c r="DQ1742" s="24"/>
      <c r="DR1742" s="24"/>
      <c r="DS1742" s="24"/>
      <c r="DT1742" s="24"/>
      <c r="DU1742" s="24"/>
      <c r="DV1742" s="24"/>
      <c r="DW1742" s="24"/>
      <c r="DX1742" s="24"/>
      <c r="DY1742" s="24"/>
      <c r="DZ1742" s="24"/>
      <c r="EA1742" s="24"/>
      <c r="EB1742" s="24"/>
      <c r="EC1742" s="24"/>
      <c r="ED1742" s="24"/>
      <c r="EE1742" s="24"/>
      <c r="EF1742" s="24"/>
      <c r="EG1742" s="24"/>
      <c r="EH1742" s="24"/>
      <c r="EI1742" s="24"/>
      <c r="EJ1742" s="24"/>
      <c r="EK1742" s="24"/>
      <c r="EL1742" s="24"/>
      <c r="EM1742" s="24"/>
      <c r="EN1742" s="24"/>
      <c r="EO1742" s="24"/>
      <c r="EP1742" s="24"/>
      <c r="EQ1742" s="24"/>
      <c r="ER1742" s="24"/>
      <c r="ES1742" s="24"/>
      <c r="ET1742" s="24"/>
      <c r="EU1742" s="24"/>
      <c r="EV1742" s="24"/>
      <c r="EW1742" s="24"/>
      <c r="EX1742" s="24"/>
      <c r="EY1742" s="24"/>
      <c r="EZ1742" s="24"/>
      <c r="FA1742" s="24"/>
      <c r="FB1742" s="24"/>
      <c r="FC1742" s="24"/>
      <c r="FD1742" s="24"/>
      <c r="FE1742" s="24"/>
      <c r="FF1742" s="24"/>
      <c r="FG1742" s="24"/>
      <c r="FH1742" s="24"/>
      <c r="FI1742" s="24"/>
      <c r="FJ1742" s="24"/>
      <c r="FK1742" s="24"/>
      <c r="FL1742" s="24"/>
      <c r="FM1742" s="24"/>
      <c r="FN1742" s="24"/>
      <c r="FO1742" s="24"/>
      <c r="FP1742" s="24"/>
      <c r="FQ1742" s="24"/>
      <c r="FR1742" s="24"/>
      <c r="FS1742" s="24"/>
      <c r="FT1742" s="24"/>
      <c r="FU1742" s="24"/>
      <c r="FV1742" s="24"/>
      <c r="FW1742" s="24"/>
      <c r="FX1742" s="24"/>
      <c r="FY1742" s="24"/>
      <c r="FZ1742" s="24"/>
      <c r="GA1742" s="24"/>
      <c r="GB1742" s="24"/>
      <c r="GC1742" s="24"/>
      <c r="GD1742" s="24"/>
      <c r="GE1742" s="24"/>
      <c r="GF1742" s="24"/>
      <c r="GG1742" s="24"/>
      <c r="GH1742" s="24"/>
      <c r="GI1742" s="24"/>
      <c r="GJ1742" s="24"/>
      <c r="GK1742" s="24"/>
      <c r="GL1742" s="24"/>
      <c r="GM1742" s="24"/>
      <c r="GN1742" s="24"/>
      <c r="GO1742" s="24"/>
      <c r="GP1742" s="24"/>
      <c r="GQ1742" s="24"/>
      <c r="GR1742" s="24"/>
      <c r="GS1742" s="24"/>
      <c r="GT1742" s="24"/>
      <c r="GU1742" s="24"/>
      <c r="GV1742" s="24"/>
      <c r="GW1742" s="24"/>
      <c r="GX1742" s="24"/>
      <c r="GY1742" s="24"/>
      <c r="GZ1742" s="24"/>
      <c r="HA1742" s="24"/>
      <c r="HB1742" s="24"/>
      <c r="HC1742" s="24"/>
      <c r="HD1742" s="24"/>
      <c r="HE1742" s="24"/>
      <c r="HF1742" s="24"/>
      <c r="HG1742" s="24"/>
    </row>
    <row r="1743" spans="1:215" ht="13.5" customHeight="1" x14ac:dyDescent="0.2">
      <c r="A1743" s="24"/>
      <c r="B1743" s="24"/>
      <c r="C1743" s="125"/>
      <c r="D1743" s="125"/>
      <c r="O1743" s="24"/>
      <c r="P1743" s="24"/>
      <c r="Q1743" s="125"/>
      <c r="R1743" s="24"/>
      <c r="S1743" s="108"/>
      <c r="T1743" s="108"/>
      <c r="U1743" s="108"/>
      <c r="V1743" s="108"/>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24"/>
      <c r="CA1743" s="24"/>
      <c r="CB1743" s="24"/>
      <c r="CC1743" s="24"/>
      <c r="CD1743" s="24"/>
      <c r="CE1743" s="24"/>
      <c r="CF1743" s="24"/>
      <c r="CG1743" s="24"/>
      <c r="CH1743" s="24"/>
      <c r="CI1743" s="24"/>
      <c r="CJ1743" s="24"/>
      <c r="CK1743" s="24"/>
      <c r="CL1743" s="24"/>
      <c r="CM1743" s="24"/>
      <c r="CN1743" s="24"/>
      <c r="CO1743" s="24"/>
      <c r="CP1743" s="24"/>
      <c r="CQ1743" s="24"/>
      <c r="CR1743" s="24"/>
      <c r="CS1743" s="24"/>
      <c r="CT1743" s="24"/>
      <c r="CU1743" s="24"/>
      <c r="CV1743" s="24"/>
      <c r="CW1743" s="24"/>
      <c r="CX1743" s="24"/>
      <c r="CY1743" s="24"/>
      <c r="CZ1743" s="24"/>
      <c r="DA1743" s="24"/>
      <c r="DB1743" s="24"/>
      <c r="DC1743" s="24"/>
      <c r="DD1743" s="24"/>
      <c r="DE1743" s="24"/>
      <c r="DF1743" s="24"/>
      <c r="DG1743" s="24"/>
      <c r="DH1743" s="24"/>
      <c r="DI1743" s="24"/>
      <c r="DJ1743" s="24"/>
      <c r="DK1743" s="24"/>
      <c r="DL1743" s="24"/>
      <c r="DM1743" s="24"/>
      <c r="DN1743" s="24"/>
      <c r="DO1743" s="24"/>
      <c r="DP1743" s="24"/>
      <c r="DQ1743" s="24"/>
      <c r="DR1743" s="24"/>
      <c r="DS1743" s="24"/>
      <c r="DT1743" s="24"/>
      <c r="DU1743" s="24"/>
      <c r="DV1743" s="24"/>
      <c r="DW1743" s="24"/>
      <c r="DX1743" s="24"/>
      <c r="DY1743" s="24"/>
      <c r="DZ1743" s="24"/>
      <c r="EA1743" s="24"/>
      <c r="EB1743" s="24"/>
      <c r="EC1743" s="24"/>
      <c r="ED1743" s="24"/>
      <c r="EE1743" s="24"/>
      <c r="EF1743" s="24"/>
      <c r="EG1743" s="24"/>
      <c r="EH1743" s="24"/>
      <c r="EI1743" s="24"/>
      <c r="EJ1743" s="24"/>
      <c r="EK1743" s="24"/>
      <c r="EL1743" s="24"/>
      <c r="EM1743" s="24"/>
      <c r="EN1743" s="24"/>
      <c r="EO1743" s="24"/>
      <c r="EP1743" s="24"/>
      <c r="EQ1743" s="24"/>
      <c r="ER1743" s="24"/>
      <c r="ES1743" s="24"/>
      <c r="ET1743" s="24"/>
      <c r="EU1743" s="24"/>
      <c r="EV1743" s="24"/>
      <c r="EW1743" s="24"/>
      <c r="EX1743" s="24"/>
      <c r="EY1743" s="24"/>
      <c r="EZ1743" s="24"/>
      <c r="FA1743" s="24"/>
      <c r="FB1743" s="24"/>
      <c r="FC1743" s="24"/>
      <c r="FD1743" s="24"/>
      <c r="FE1743" s="24"/>
      <c r="FF1743" s="24"/>
      <c r="FG1743" s="24"/>
      <c r="FH1743" s="24"/>
      <c r="FI1743" s="24"/>
      <c r="FJ1743" s="24"/>
      <c r="FK1743" s="24"/>
      <c r="FL1743" s="24"/>
      <c r="FM1743" s="24"/>
      <c r="FN1743" s="24"/>
      <c r="FO1743" s="24"/>
      <c r="FP1743" s="24"/>
      <c r="FQ1743" s="24"/>
      <c r="FR1743" s="24"/>
      <c r="FS1743" s="24"/>
      <c r="FT1743" s="24"/>
      <c r="FU1743" s="24"/>
      <c r="FV1743" s="24"/>
      <c r="FW1743" s="24"/>
      <c r="FX1743" s="24"/>
      <c r="FY1743" s="24"/>
      <c r="FZ1743" s="24"/>
      <c r="GA1743" s="24"/>
      <c r="GB1743" s="24"/>
      <c r="GC1743" s="24"/>
      <c r="GD1743" s="24"/>
      <c r="GE1743" s="24"/>
      <c r="GF1743" s="24"/>
      <c r="GG1743" s="24"/>
      <c r="GH1743" s="24"/>
      <c r="GI1743" s="24"/>
      <c r="GJ1743" s="24"/>
      <c r="GK1743" s="24"/>
      <c r="GL1743" s="24"/>
      <c r="GM1743" s="24"/>
      <c r="GN1743" s="24"/>
      <c r="GO1743" s="24"/>
      <c r="GP1743" s="24"/>
      <c r="GQ1743" s="24"/>
      <c r="GR1743" s="24"/>
      <c r="GS1743" s="24"/>
      <c r="GT1743" s="24"/>
      <c r="GU1743" s="24"/>
      <c r="GV1743" s="24"/>
      <c r="GW1743" s="24"/>
      <c r="GX1743" s="24"/>
      <c r="GY1743" s="24"/>
      <c r="GZ1743" s="24"/>
      <c r="HA1743" s="24"/>
      <c r="HB1743" s="24"/>
      <c r="HC1743" s="24"/>
      <c r="HD1743" s="24"/>
      <c r="HE1743" s="24"/>
      <c r="HF1743" s="24"/>
      <c r="HG1743" s="24"/>
    </row>
    <row r="1744" spans="1:215" ht="13.5" customHeight="1" x14ac:dyDescent="0.2">
      <c r="A1744" s="24"/>
      <c r="B1744" s="24"/>
      <c r="C1744" s="125"/>
      <c r="D1744" s="125"/>
      <c r="O1744" s="24"/>
      <c r="P1744" s="24"/>
      <c r="Q1744" s="125"/>
      <c r="R1744" s="24"/>
      <c r="S1744" s="108"/>
      <c r="T1744" s="108"/>
      <c r="U1744" s="108"/>
      <c r="V1744" s="108"/>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c r="BY1744" s="24"/>
      <c r="BZ1744" s="24"/>
      <c r="CA1744" s="24"/>
      <c r="CB1744" s="24"/>
      <c r="CC1744" s="24"/>
      <c r="CD1744" s="24"/>
      <c r="CE1744" s="24"/>
      <c r="CF1744" s="24"/>
      <c r="CG1744" s="24"/>
      <c r="CH1744" s="24"/>
      <c r="CI1744" s="24"/>
      <c r="CJ1744" s="24"/>
      <c r="CK1744" s="24"/>
      <c r="CL1744" s="24"/>
      <c r="CM1744" s="24"/>
      <c r="CN1744" s="24"/>
      <c r="CO1744" s="24"/>
      <c r="CP1744" s="24"/>
      <c r="CQ1744" s="24"/>
      <c r="CR1744" s="24"/>
      <c r="CS1744" s="24"/>
      <c r="CT1744" s="24"/>
      <c r="CU1744" s="24"/>
      <c r="CV1744" s="24"/>
      <c r="CW1744" s="24"/>
      <c r="CX1744" s="24"/>
      <c r="CY1744" s="24"/>
      <c r="CZ1744" s="24"/>
      <c r="DA1744" s="24"/>
      <c r="DB1744" s="24"/>
      <c r="DC1744" s="24"/>
      <c r="DD1744" s="24"/>
      <c r="DE1744" s="24"/>
      <c r="DF1744" s="24"/>
      <c r="DG1744" s="24"/>
      <c r="DH1744" s="24"/>
      <c r="DI1744" s="24"/>
      <c r="DJ1744" s="24"/>
      <c r="DK1744" s="24"/>
      <c r="DL1744" s="24"/>
      <c r="DM1744" s="24"/>
      <c r="DN1744" s="24"/>
      <c r="DO1744" s="24"/>
      <c r="DP1744" s="24"/>
      <c r="DQ1744" s="24"/>
      <c r="DR1744" s="24"/>
      <c r="DS1744" s="24"/>
      <c r="DT1744" s="24"/>
      <c r="DU1744" s="24"/>
      <c r="DV1744" s="24"/>
      <c r="DW1744" s="24"/>
      <c r="DX1744" s="24"/>
      <c r="DY1744" s="24"/>
      <c r="DZ1744" s="24"/>
      <c r="EA1744" s="24"/>
      <c r="EB1744" s="24"/>
      <c r="EC1744" s="24"/>
      <c r="ED1744" s="24"/>
      <c r="EE1744" s="24"/>
      <c r="EF1744" s="24"/>
      <c r="EG1744" s="24"/>
      <c r="EH1744" s="24"/>
      <c r="EI1744" s="24"/>
      <c r="EJ1744" s="24"/>
      <c r="EK1744" s="24"/>
      <c r="EL1744" s="24"/>
      <c r="EM1744" s="24"/>
      <c r="EN1744" s="24"/>
      <c r="EO1744" s="24"/>
      <c r="EP1744" s="24"/>
      <c r="EQ1744" s="24"/>
      <c r="ER1744" s="24"/>
      <c r="ES1744" s="24"/>
      <c r="ET1744" s="24"/>
      <c r="EU1744" s="24"/>
      <c r="EV1744" s="24"/>
      <c r="EW1744" s="24"/>
      <c r="EX1744" s="24"/>
      <c r="EY1744" s="24"/>
      <c r="EZ1744" s="24"/>
      <c r="FA1744" s="24"/>
      <c r="FB1744" s="24"/>
      <c r="FC1744" s="24"/>
      <c r="FD1744" s="24"/>
      <c r="FE1744" s="24"/>
      <c r="FF1744" s="24"/>
      <c r="FG1744" s="24"/>
      <c r="FH1744" s="24"/>
      <c r="FI1744" s="24"/>
      <c r="FJ1744" s="24"/>
      <c r="FK1744" s="24"/>
      <c r="FL1744" s="24"/>
      <c r="FM1744" s="24"/>
      <c r="FN1744" s="24"/>
      <c r="FO1744" s="24"/>
      <c r="FP1744" s="24"/>
      <c r="FQ1744" s="24"/>
      <c r="FR1744" s="24"/>
      <c r="FS1744" s="24"/>
      <c r="FT1744" s="24"/>
      <c r="FU1744" s="24"/>
      <c r="FV1744" s="24"/>
      <c r="FW1744" s="24"/>
      <c r="FX1744" s="24"/>
      <c r="FY1744" s="24"/>
      <c r="FZ1744" s="24"/>
      <c r="GA1744" s="24"/>
      <c r="GB1744" s="24"/>
      <c r="GC1744" s="24"/>
      <c r="GD1744" s="24"/>
      <c r="GE1744" s="24"/>
      <c r="GF1744" s="24"/>
      <c r="GG1744" s="24"/>
      <c r="GH1744" s="24"/>
      <c r="GI1744" s="24"/>
      <c r="GJ1744" s="24"/>
      <c r="GK1744" s="24"/>
      <c r="GL1744" s="24"/>
      <c r="GM1744" s="24"/>
      <c r="GN1744" s="24"/>
      <c r="GO1744" s="24"/>
      <c r="GP1744" s="24"/>
      <c r="GQ1744" s="24"/>
      <c r="GR1744" s="24"/>
      <c r="GS1744" s="24"/>
      <c r="GT1744" s="24"/>
      <c r="GU1744" s="24"/>
      <c r="GV1744" s="24"/>
      <c r="GW1744" s="24"/>
      <c r="GX1744" s="24"/>
      <c r="GY1744" s="24"/>
      <c r="GZ1744" s="24"/>
      <c r="HA1744" s="24"/>
      <c r="HB1744" s="24"/>
      <c r="HC1744" s="24"/>
      <c r="HD1744" s="24"/>
      <c r="HE1744" s="24"/>
      <c r="HF1744" s="24"/>
      <c r="HG1744" s="24"/>
    </row>
    <row r="1745" spans="1:215" ht="13.5" customHeight="1" x14ac:dyDescent="0.2">
      <c r="A1745" s="24"/>
      <c r="B1745" s="24"/>
      <c r="C1745" s="125"/>
      <c r="D1745" s="125"/>
      <c r="O1745" s="24"/>
      <c r="P1745" s="24"/>
      <c r="Q1745" s="125"/>
      <c r="R1745" s="24"/>
      <c r="S1745" s="108"/>
      <c r="T1745" s="108"/>
      <c r="U1745" s="108"/>
      <c r="V1745" s="108"/>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c r="BY1745" s="24"/>
      <c r="BZ1745" s="24"/>
      <c r="CA1745" s="24"/>
      <c r="CB1745" s="24"/>
      <c r="CC1745" s="24"/>
      <c r="CD1745" s="24"/>
      <c r="CE1745" s="24"/>
      <c r="CF1745" s="24"/>
      <c r="CG1745" s="24"/>
      <c r="CH1745" s="24"/>
      <c r="CI1745" s="24"/>
      <c r="CJ1745" s="24"/>
      <c r="CK1745" s="24"/>
      <c r="CL1745" s="24"/>
      <c r="CM1745" s="24"/>
      <c r="CN1745" s="24"/>
      <c r="CO1745" s="24"/>
      <c r="CP1745" s="24"/>
      <c r="CQ1745" s="24"/>
      <c r="CR1745" s="24"/>
      <c r="CS1745" s="24"/>
      <c r="CT1745" s="24"/>
      <c r="CU1745" s="24"/>
      <c r="CV1745" s="24"/>
      <c r="CW1745" s="24"/>
      <c r="CX1745" s="24"/>
      <c r="CY1745" s="24"/>
      <c r="CZ1745" s="24"/>
      <c r="DA1745" s="24"/>
      <c r="DB1745" s="24"/>
      <c r="DC1745" s="24"/>
      <c r="DD1745" s="24"/>
      <c r="DE1745" s="24"/>
      <c r="DF1745" s="24"/>
      <c r="DG1745" s="24"/>
      <c r="DH1745" s="24"/>
      <c r="DI1745" s="24"/>
      <c r="DJ1745" s="24"/>
      <c r="DK1745" s="24"/>
      <c r="DL1745" s="24"/>
      <c r="DM1745" s="24"/>
      <c r="DN1745" s="24"/>
      <c r="DO1745" s="24"/>
      <c r="DP1745" s="24"/>
      <c r="DQ1745" s="24"/>
      <c r="DR1745" s="24"/>
      <c r="DS1745" s="24"/>
      <c r="DT1745" s="24"/>
      <c r="DU1745" s="24"/>
      <c r="DV1745" s="24"/>
      <c r="DW1745" s="24"/>
      <c r="DX1745" s="24"/>
      <c r="DY1745" s="24"/>
      <c r="DZ1745" s="24"/>
      <c r="EA1745" s="24"/>
      <c r="EB1745" s="24"/>
      <c r="EC1745" s="24"/>
      <c r="ED1745" s="24"/>
      <c r="EE1745" s="24"/>
      <c r="EF1745" s="24"/>
      <c r="EG1745" s="24"/>
      <c r="EH1745" s="24"/>
      <c r="EI1745" s="24"/>
      <c r="EJ1745" s="24"/>
      <c r="EK1745" s="24"/>
      <c r="EL1745" s="24"/>
      <c r="EM1745" s="24"/>
      <c r="EN1745" s="24"/>
      <c r="EO1745" s="24"/>
      <c r="EP1745" s="24"/>
      <c r="EQ1745" s="24"/>
      <c r="ER1745" s="24"/>
      <c r="ES1745" s="24"/>
      <c r="ET1745" s="24"/>
      <c r="EU1745" s="24"/>
      <c r="EV1745" s="24"/>
      <c r="EW1745" s="24"/>
      <c r="EX1745" s="24"/>
      <c r="EY1745" s="24"/>
      <c r="EZ1745" s="24"/>
      <c r="FA1745" s="24"/>
      <c r="FB1745" s="24"/>
      <c r="FC1745" s="24"/>
      <c r="FD1745" s="24"/>
      <c r="FE1745" s="24"/>
      <c r="FF1745" s="24"/>
      <c r="FG1745" s="24"/>
      <c r="FH1745" s="24"/>
      <c r="FI1745" s="24"/>
      <c r="FJ1745" s="24"/>
      <c r="FK1745" s="24"/>
      <c r="FL1745" s="24"/>
      <c r="FM1745" s="24"/>
      <c r="FN1745" s="24"/>
      <c r="FO1745" s="24"/>
      <c r="FP1745" s="24"/>
      <c r="FQ1745" s="24"/>
      <c r="FR1745" s="24"/>
      <c r="FS1745" s="24"/>
      <c r="FT1745" s="24"/>
      <c r="FU1745" s="24"/>
      <c r="FV1745" s="24"/>
      <c r="FW1745" s="24"/>
      <c r="FX1745" s="24"/>
      <c r="FY1745" s="24"/>
      <c r="FZ1745" s="24"/>
      <c r="GA1745" s="24"/>
      <c r="GB1745" s="24"/>
      <c r="GC1745" s="24"/>
      <c r="GD1745" s="24"/>
      <c r="GE1745" s="24"/>
      <c r="GF1745" s="24"/>
      <c r="GG1745" s="24"/>
      <c r="GH1745" s="24"/>
      <c r="GI1745" s="24"/>
      <c r="GJ1745" s="24"/>
      <c r="GK1745" s="24"/>
      <c r="GL1745" s="24"/>
      <c r="GM1745" s="24"/>
      <c r="GN1745" s="24"/>
      <c r="GO1745" s="24"/>
      <c r="GP1745" s="24"/>
      <c r="GQ1745" s="24"/>
      <c r="GR1745" s="24"/>
      <c r="GS1745" s="24"/>
      <c r="GT1745" s="24"/>
      <c r="GU1745" s="24"/>
      <c r="GV1745" s="24"/>
      <c r="GW1745" s="24"/>
      <c r="GX1745" s="24"/>
      <c r="GY1745" s="24"/>
      <c r="GZ1745" s="24"/>
      <c r="HA1745" s="24"/>
      <c r="HB1745" s="24"/>
      <c r="HC1745" s="24"/>
      <c r="HD1745" s="24"/>
      <c r="HE1745" s="24"/>
      <c r="HF1745" s="24"/>
      <c r="HG1745" s="24"/>
    </row>
    <row r="1746" spans="1:215" ht="13.5" customHeight="1" x14ac:dyDescent="0.2">
      <c r="A1746" s="24"/>
      <c r="B1746" s="24"/>
      <c r="C1746" s="125"/>
      <c r="D1746" s="125"/>
      <c r="O1746" s="24"/>
      <c r="P1746" s="24"/>
      <c r="Q1746" s="125"/>
      <c r="R1746" s="24"/>
      <c r="S1746" s="108"/>
      <c r="T1746" s="108"/>
      <c r="U1746" s="108"/>
      <c r="V1746" s="108"/>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c r="BY1746" s="24"/>
      <c r="BZ1746" s="24"/>
      <c r="CA1746" s="24"/>
      <c r="CB1746" s="24"/>
      <c r="CC1746" s="24"/>
      <c r="CD1746" s="24"/>
      <c r="CE1746" s="24"/>
      <c r="CF1746" s="24"/>
      <c r="CG1746" s="24"/>
      <c r="CH1746" s="24"/>
      <c r="CI1746" s="24"/>
      <c r="CJ1746" s="24"/>
      <c r="CK1746" s="24"/>
      <c r="CL1746" s="24"/>
      <c r="CM1746" s="24"/>
      <c r="CN1746" s="24"/>
      <c r="CO1746" s="24"/>
      <c r="CP1746" s="24"/>
      <c r="CQ1746" s="24"/>
      <c r="CR1746" s="24"/>
      <c r="CS1746" s="24"/>
      <c r="CT1746" s="24"/>
      <c r="CU1746" s="24"/>
      <c r="CV1746" s="24"/>
      <c r="CW1746" s="24"/>
      <c r="CX1746" s="24"/>
      <c r="CY1746" s="24"/>
      <c r="CZ1746" s="24"/>
      <c r="DA1746" s="24"/>
      <c r="DB1746" s="24"/>
      <c r="DC1746" s="24"/>
      <c r="DD1746" s="24"/>
      <c r="DE1746" s="24"/>
      <c r="DF1746" s="24"/>
      <c r="DG1746" s="24"/>
      <c r="DH1746" s="24"/>
      <c r="DI1746" s="24"/>
      <c r="DJ1746" s="24"/>
      <c r="DK1746" s="24"/>
      <c r="DL1746" s="24"/>
      <c r="DM1746" s="24"/>
      <c r="DN1746" s="24"/>
      <c r="DO1746" s="24"/>
      <c r="DP1746" s="24"/>
      <c r="DQ1746" s="24"/>
      <c r="DR1746" s="24"/>
      <c r="DS1746" s="24"/>
      <c r="DT1746" s="24"/>
      <c r="DU1746" s="24"/>
      <c r="DV1746" s="24"/>
      <c r="DW1746" s="24"/>
      <c r="DX1746" s="24"/>
      <c r="DY1746" s="24"/>
      <c r="DZ1746" s="24"/>
      <c r="EA1746" s="24"/>
      <c r="EB1746" s="24"/>
      <c r="EC1746" s="24"/>
      <c r="ED1746" s="24"/>
      <c r="EE1746" s="24"/>
      <c r="EF1746" s="24"/>
      <c r="EG1746" s="24"/>
      <c r="EH1746" s="24"/>
      <c r="EI1746" s="24"/>
      <c r="EJ1746" s="24"/>
      <c r="EK1746" s="24"/>
      <c r="EL1746" s="24"/>
      <c r="EM1746" s="24"/>
      <c r="EN1746" s="24"/>
      <c r="EO1746" s="24"/>
      <c r="EP1746" s="24"/>
      <c r="EQ1746" s="24"/>
      <c r="ER1746" s="24"/>
      <c r="ES1746" s="24"/>
      <c r="ET1746" s="24"/>
      <c r="EU1746" s="24"/>
      <c r="EV1746" s="24"/>
      <c r="EW1746" s="24"/>
      <c r="EX1746" s="24"/>
      <c r="EY1746" s="24"/>
      <c r="EZ1746" s="24"/>
      <c r="FA1746" s="24"/>
      <c r="FB1746" s="24"/>
      <c r="FC1746" s="24"/>
      <c r="FD1746" s="24"/>
      <c r="FE1746" s="24"/>
      <c r="FF1746" s="24"/>
      <c r="FG1746" s="24"/>
      <c r="FH1746" s="24"/>
      <c r="FI1746" s="24"/>
      <c r="FJ1746" s="24"/>
      <c r="FK1746" s="24"/>
      <c r="FL1746" s="24"/>
      <c r="FM1746" s="24"/>
      <c r="FN1746" s="24"/>
      <c r="FO1746" s="24"/>
      <c r="FP1746" s="24"/>
      <c r="FQ1746" s="24"/>
      <c r="FR1746" s="24"/>
      <c r="FS1746" s="24"/>
      <c r="FT1746" s="24"/>
      <c r="FU1746" s="24"/>
      <c r="FV1746" s="24"/>
      <c r="FW1746" s="24"/>
      <c r="FX1746" s="24"/>
      <c r="FY1746" s="24"/>
      <c r="FZ1746" s="24"/>
      <c r="GA1746" s="24"/>
      <c r="GB1746" s="24"/>
      <c r="GC1746" s="24"/>
      <c r="GD1746" s="24"/>
      <c r="GE1746" s="24"/>
      <c r="GF1746" s="24"/>
      <c r="GG1746" s="24"/>
      <c r="GH1746" s="24"/>
      <c r="GI1746" s="24"/>
      <c r="GJ1746" s="24"/>
      <c r="GK1746" s="24"/>
      <c r="GL1746" s="24"/>
      <c r="GM1746" s="24"/>
      <c r="GN1746" s="24"/>
      <c r="GO1746" s="24"/>
      <c r="GP1746" s="24"/>
      <c r="GQ1746" s="24"/>
      <c r="GR1746" s="24"/>
      <c r="GS1746" s="24"/>
      <c r="GT1746" s="24"/>
      <c r="GU1746" s="24"/>
      <c r="GV1746" s="24"/>
      <c r="GW1746" s="24"/>
      <c r="GX1746" s="24"/>
      <c r="GY1746" s="24"/>
      <c r="GZ1746" s="24"/>
      <c r="HA1746" s="24"/>
      <c r="HB1746" s="24"/>
      <c r="HC1746" s="24"/>
      <c r="HD1746" s="24"/>
      <c r="HE1746" s="24"/>
      <c r="HF1746" s="24"/>
      <c r="HG1746" s="24"/>
    </row>
    <row r="1747" spans="1:215" ht="13.5" customHeight="1" x14ac:dyDescent="0.2">
      <c r="A1747" s="24"/>
      <c r="B1747" s="24"/>
      <c r="C1747" s="125"/>
      <c r="D1747" s="125"/>
      <c r="O1747" s="24"/>
      <c r="P1747" s="24"/>
      <c r="Q1747" s="125"/>
      <c r="R1747" s="24"/>
      <c r="S1747" s="108"/>
      <c r="T1747" s="108"/>
      <c r="U1747" s="108"/>
      <c r="V1747" s="108"/>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c r="BY1747" s="24"/>
      <c r="BZ1747" s="24"/>
      <c r="CA1747" s="24"/>
      <c r="CB1747" s="24"/>
      <c r="CC1747" s="24"/>
      <c r="CD1747" s="24"/>
      <c r="CE1747" s="24"/>
      <c r="CF1747" s="24"/>
      <c r="CG1747" s="24"/>
      <c r="CH1747" s="24"/>
      <c r="CI1747" s="24"/>
      <c r="CJ1747" s="24"/>
      <c r="CK1747" s="24"/>
      <c r="CL1747" s="24"/>
      <c r="CM1747" s="24"/>
      <c r="CN1747" s="24"/>
      <c r="CO1747" s="24"/>
      <c r="CP1747" s="24"/>
      <c r="CQ1747" s="24"/>
      <c r="CR1747" s="24"/>
      <c r="CS1747" s="24"/>
      <c r="CT1747" s="24"/>
      <c r="CU1747" s="24"/>
      <c r="CV1747" s="24"/>
      <c r="CW1747" s="24"/>
      <c r="CX1747" s="24"/>
      <c r="CY1747" s="24"/>
      <c r="CZ1747" s="24"/>
      <c r="DA1747" s="24"/>
      <c r="DB1747" s="24"/>
      <c r="DC1747" s="24"/>
      <c r="DD1747" s="24"/>
      <c r="DE1747" s="24"/>
      <c r="DF1747" s="24"/>
      <c r="DG1747" s="24"/>
      <c r="DH1747" s="24"/>
      <c r="DI1747" s="24"/>
      <c r="DJ1747" s="24"/>
      <c r="DK1747" s="24"/>
      <c r="DL1747" s="24"/>
      <c r="DM1747" s="24"/>
      <c r="DN1747" s="24"/>
      <c r="DO1747" s="24"/>
      <c r="DP1747" s="24"/>
      <c r="DQ1747" s="24"/>
      <c r="DR1747" s="24"/>
      <c r="DS1747" s="24"/>
      <c r="DT1747" s="24"/>
      <c r="DU1747" s="24"/>
      <c r="DV1747" s="24"/>
      <c r="DW1747" s="24"/>
      <c r="DX1747" s="24"/>
      <c r="DY1747" s="24"/>
      <c r="DZ1747" s="24"/>
      <c r="EA1747" s="24"/>
      <c r="EB1747" s="24"/>
      <c r="EC1747" s="24"/>
      <c r="ED1747" s="24"/>
      <c r="EE1747" s="24"/>
      <c r="EF1747" s="24"/>
      <c r="EG1747" s="24"/>
      <c r="EH1747" s="24"/>
      <c r="EI1747" s="24"/>
      <c r="EJ1747" s="24"/>
      <c r="EK1747" s="24"/>
      <c r="EL1747" s="24"/>
      <c r="EM1747" s="24"/>
      <c r="EN1747" s="24"/>
      <c r="EO1747" s="24"/>
      <c r="EP1747" s="24"/>
      <c r="EQ1747" s="24"/>
      <c r="ER1747" s="24"/>
      <c r="ES1747" s="24"/>
      <c r="ET1747" s="24"/>
      <c r="EU1747" s="24"/>
      <c r="EV1747" s="24"/>
      <c r="EW1747" s="24"/>
      <c r="EX1747" s="24"/>
      <c r="EY1747" s="24"/>
      <c r="EZ1747" s="24"/>
      <c r="FA1747" s="24"/>
      <c r="FB1747" s="24"/>
      <c r="FC1747" s="24"/>
      <c r="FD1747" s="24"/>
      <c r="FE1747" s="24"/>
      <c r="FF1747" s="24"/>
      <c r="FG1747" s="24"/>
      <c r="FH1747" s="24"/>
      <c r="FI1747" s="24"/>
      <c r="FJ1747" s="24"/>
      <c r="FK1747" s="24"/>
      <c r="FL1747" s="24"/>
      <c r="FM1747" s="24"/>
      <c r="FN1747" s="24"/>
      <c r="FO1747" s="24"/>
      <c r="FP1747" s="24"/>
      <c r="FQ1747" s="24"/>
      <c r="FR1747" s="24"/>
      <c r="FS1747" s="24"/>
      <c r="FT1747" s="24"/>
      <c r="FU1747" s="24"/>
      <c r="FV1747" s="24"/>
      <c r="FW1747" s="24"/>
      <c r="FX1747" s="24"/>
      <c r="FY1747" s="24"/>
      <c r="FZ1747" s="24"/>
      <c r="GA1747" s="24"/>
      <c r="GB1747" s="24"/>
      <c r="GC1747" s="24"/>
      <c r="GD1747" s="24"/>
      <c r="GE1747" s="24"/>
      <c r="GF1747" s="24"/>
      <c r="GG1747" s="24"/>
      <c r="GH1747" s="24"/>
      <c r="GI1747" s="24"/>
      <c r="GJ1747" s="24"/>
      <c r="GK1747" s="24"/>
      <c r="GL1747" s="24"/>
      <c r="GM1747" s="24"/>
      <c r="GN1747" s="24"/>
      <c r="GO1747" s="24"/>
      <c r="GP1747" s="24"/>
      <c r="GQ1747" s="24"/>
      <c r="GR1747" s="24"/>
      <c r="GS1747" s="24"/>
      <c r="GT1747" s="24"/>
      <c r="GU1747" s="24"/>
      <c r="GV1747" s="24"/>
      <c r="GW1747" s="24"/>
      <c r="GX1747" s="24"/>
      <c r="GY1747" s="24"/>
      <c r="GZ1747" s="24"/>
      <c r="HA1747" s="24"/>
      <c r="HB1747" s="24"/>
      <c r="HC1747" s="24"/>
      <c r="HD1747" s="24"/>
      <c r="HE1747" s="24"/>
      <c r="HF1747" s="24"/>
      <c r="HG1747" s="24"/>
    </row>
    <row r="1748" spans="1:215" ht="13.5" customHeight="1" x14ac:dyDescent="0.2">
      <c r="A1748" s="24"/>
      <c r="B1748" s="24"/>
      <c r="C1748" s="125"/>
      <c r="D1748" s="125"/>
      <c r="O1748" s="24"/>
      <c r="P1748" s="24"/>
      <c r="Q1748" s="125"/>
      <c r="R1748" s="24"/>
      <c r="S1748" s="108"/>
      <c r="T1748" s="108"/>
      <c r="U1748" s="108"/>
      <c r="V1748" s="108"/>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c r="BY1748" s="24"/>
      <c r="BZ1748" s="24"/>
      <c r="CA1748" s="24"/>
      <c r="CB1748" s="24"/>
      <c r="CC1748" s="24"/>
      <c r="CD1748" s="24"/>
      <c r="CE1748" s="24"/>
      <c r="CF1748" s="24"/>
      <c r="CG1748" s="24"/>
      <c r="CH1748" s="24"/>
      <c r="CI1748" s="24"/>
      <c r="CJ1748" s="24"/>
      <c r="CK1748" s="24"/>
      <c r="CL1748" s="24"/>
      <c r="CM1748" s="24"/>
      <c r="CN1748" s="24"/>
      <c r="CO1748" s="24"/>
      <c r="CP1748" s="24"/>
      <c r="CQ1748" s="24"/>
      <c r="CR1748" s="24"/>
      <c r="CS1748" s="24"/>
      <c r="CT1748" s="24"/>
      <c r="CU1748" s="24"/>
      <c r="CV1748" s="24"/>
      <c r="CW1748" s="24"/>
      <c r="CX1748" s="24"/>
      <c r="CY1748" s="24"/>
      <c r="CZ1748" s="24"/>
      <c r="DA1748" s="24"/>
      <c r="DB1748" s="24"/>
      <c r="DC1748" s="24"/>
      <c r="DD1748" s="24"/>
      <c r="DE1748" s="24"/>
      <c r="DF1748" s="24"/>
      <c r="DG1748" s="24"/>
      <c r="DH1748" s="24"/>
      <c r="DI1748" s="24"/>
      <c r="DJ1748" s="24"/>
      <c r="DK1748" s="24"/>
      <c r="DL1748" s="24"/>
      <c r="DM1748" s="24"/>
      <c r="DN1748" s="24"/>
      <c r="DO1748" s="24"/>
      <c r="DP1748" s="24"/>
      <c r="DQ1748" s="24"/>
      <c r="DR1748" s="24"/>
      <c r="DS1748" s="24"/>
      <c r="DT1748" s="24"/>
      <c r="DU1748" s="24"/>
      <c r="DV1748" s="24"/>
      <c r="DW1748" s="24"/>
      <c r="DX1748" s="24"/>
      <c r="DY1748" s="24"/>
      <c r="DZ1748" s="24"/>
      <c r="EA1748" s="24"/>
      <c r="EB1748" s="24"/>
      <c r="EC1748" s="24"/>
      <c r="ED1748" s="24"/>
      <c r="EE1748" s="24"/>
      <c r="EF1748" s="24"/>
      <c r="EG1748" s="24"/>
      <c r="EH1748" s="24"/>
      <c r="EI1748" s="24"/>
      <c r="EJ1748" s="24"/>
      <c r="EK1748" s="24"/>
      <c r="EL1748" s="24"/>
      <c r="EM1748" s="24"/>
      <c r="EN1748" s="24"/>
      <c r="EO1748" s="24"/>
      <c r="EP1748" s="24"/>
      <c r="EQ1748" s="24"/>
      <c r="ER1748" s="24"/>
      <c r="ES1748" s="24"/>
      <c r="ET1748" s="24"/>
      <c r="EU1748" s="24"/>
      <c r="EV1748" s="24"/>
      <c r="EW1748" s="24"/>
      <c r="EX1748" s="24"/>
      <c r="EY1748" s="24"/>
      <c r="EZ1748" s="24"/>
      <c r="FA1748" s="24"/>
      <c r="FB1748" s="24"/>
      <c r="FC1748" s="24"/>
      <c r="FD1748" s="24"/>
      <c r="FE1748" s="24"/>
      <c r="FF1748" s="24"/>
      <c r="FG1748" s="24"/>
      <c r="FH1748" s="24"/>
      <c r="FI1748" s="24"/>
      <c r="FJ1748" s="24"/>
      <c r="FK1748" s="24"/>
      <c r="FL1748" s="24"/>
      <c r="FM1748" s="24"/>
      <c r="FN1748" s="24"/>
      <c r="FO1748" s="24"/>
      <c r="FP1748" s="24"/>
      <c r="FQ1748" s="24"/>
      <c r="FR1748" s="24"/>
      <c r="FS1748" s="24"/>
      <c r="FT1748" s="24"/>
      <c r="FU1748" s="24"/>
      <c r="FV1748" s="24"/>
      <c r="FW1748" s="24"/>
      <c r="FX1748" s="24"/>
      <c r="FY1748" s="24"/>
      <c r="FZ1748" s="24"/>
      <c r="GA1748" s="24"/>
      <c r="GB1748" s="24"/>
      <c r="GC1748" s="24"/>
      <c r="GD1748" s="24"/>
      <c r="GE1748" s="24"/>
      <c r="GF1748" s="24"/>
      <c r="GG1748" s="24"/>
      <c r="GH1748" s="24"/>
      <c r="GI1748" s="24"/>
      <c r="GJ1748" s="24"/>
      <c r="GK1748" s="24"/>
      <c r="GL1748" s="24"/>
      <c r="GM1748" s="24"/>
      <c r="GN1748" s="24"/>
      <c r="GO1748" s="24"/>
      <c r="GP1748" s="24"/>
      <c r="GQ1748" s="24"/>
      <c r="GR1748" s="24"/>
      <c r="GS1748" s="24"/>
      <c r="GT1748" s="24"/>
      <c r="GU1748" s="24"/>
      <c r="GV1748" s="24"/>
      <c r="GW1748" s="24"/>
      <c r="GX1748" s="24"/>
      <c r="GY1748" s="24"/>
      <c r="GZ1748" s="24"/>
      <c r="HA1748" s="24"/>
      <c r="HB1748" s="24"/>
      <c r="HC1748" s="24"/>
      <c r="HD1748" s="24"/>
      <c r="HE1748" s="24"/>
      <c r="HF1748" s="24"/>
      <c r="HG1748" s="24"/>
    </row>
    <row r="1749" spans="1:215" ht="13.5" customHeight="1" x14ac:dyDescent="0.2">
      <c r="A1749" s="24"/>
      <c r="B1749" s="24"/>
      <c r="C1749" s="125"/>
      <c r="D1749" s="125"/>
      <c r="O1749" s="24"/>
      <c r="P1749" s="24"/>
      <c r="Q1749" s="125"/>
      <c r="R1749" s="24"/>
      <c r="S1749" s="108"/>
      <c r="T1749" s="108"/>
      <c r="U1749" s="108"/>
      <c r="V1749" s="108"/>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c r="BY1749" s="24"/>
      <c r="BZ1749" s="24"/>
      <c r="CA1749" s="24"/>
      <c r="CB1749" s="24"/>
      <c r="CC1749" s="24"/>
      <c r="CD1749" s="24"/>
      <c r="CE1749" s="24"/>
      <c r="CF1749" s="24"/>
      <c r="CG1749" s="24"/>
      <c r="CH1749" s="24"/>
      <c r="CI1749" s="24"/>
      <c r="CJ1749" s="24"/>
      <c r="CK1749" s="24"/>
      <c r="CL1749" s="24"/>
      <c r="CM1749" s="24"/>
      <c r="CN1749" s="24"/>
      <c r="CO1749" s="24"/>
      <c r="CP1749" s="24"/>
      <c r="CQ1749" s="24"/>
      <c r="CR1749" s="24"/>
      <c r="CS1749" s="24"/>
      <c r="CT1749" s="24"/>
      <c r="CU1749" s="24"/>
      <c r="CV1749" s="24"/>
      <c r="CW1749" s="24"/>
      <c r="CX1749" s="24"/>
      <c r="CY1749" s="24"/>
      <c r="CZ1749" s="24"/>
      <c r="DA1749" s="24"/>
      <c r="DB1749" s="24"/>
      <c r="DC1749" s="24"/>
      <c r="DD1749" s="24"/>
      <c r="DE1749" s="24"/>
      <c r="DF1749" s="24"/>
      <c r="DG1749" s="24"/>
      <c r="DH1749" s="24"/>
      <c r="DI1749" s="24"/>
      <c r="DJ1749" s="24"/>
      <c r="DK1749" s="24"/>
      <c r="DL1749" s="24"/>
      <c r="DM1749" s="24"/>
      <c r="DN1749" s="24"/>
      <c r="DO1749" s="24"/>
      <c r="DP1749" s="24"/>
      <c r="DQ1749" s="24"/>
      <c r="DR1749" s="24"/>
      <c r="DS1749" s="24"/>
      <c r="DT1749" s="24"/>
      <c r="DU1749" s="24"/>
      <c r="DV1749" s="24"/>
      <c r="DW1749" s="24"/>
      <c r="DX1749" s="24"/>
      <c r="DY1749" s="24"/>
      <c r="DZ1749" s="24"/>
      <c r="EA1749" s="24"/>
      <c r="EB1749" s="24"/>
      <c r="EC1749" s="24"/>
      <c r="ED1749" s="24"/>
      <c r="EE1749" s="24"/>
      <c r="EF1749" s="24"/>
      <c r="EG1749" s="24"/>
      <c r="EH1749" s="24"/>
      <c r="EI1749" s="24"/>
      <c r="EJ1749" s="24"/>
      <c r="EK1749" s="24"/>
      <c r="EL1749" s="24"/>
      <c r="EM1749" s="24"/>
      <c r="EN1749" s="24"/>
      <c r="EO1749" s="24"/>
      <c r="EP1749" s="24"/>
      <c r="EQ1749" s="24"/>
      <c r="ER1749" s="24"/>
      <c r="ES1749" s="24"/>
      <c r="ET1749" s="24"/>
      <c r="EU1749" s="24"/>
      <c r="EV1749" s="24"/>
      <c r="EW1749" s="24"/>
      <c r="EX1749" s="24"/>
      <c r="EY1749" s="24"/>
      <c r="EZ1749" s="24"/>
      <c r="FA1749" s="24"/>
      <c r="FB1749" s="24"/>
      <c r="FC1749" s="24"/>
      <c r="FD1749" s="24"/>
      <c r="FE1749" s="24"/>
      <c r="FF1749" s="24"/>
      <c r="FG1749" s="24"/>
      <c r="FH1749" s="24"/>
      <c r="FI1749" s="24"/>
      <c r="FJ1749" s="24"/>
      <c r="FK1749" s="24"/>
      <c r="FL1749" s="24"/>
      <c r="FM1749" s="24"/>
      <c r="FN1749" s="24"/>
      <c r="FO1749" s="24"/>
      <c r="FP1749" s="24"/>
      <c r="FQ1749" s="24"/>
      <c r="FR1749" s="24"/>
      <c r="FS1749" s="24"/>
      <c r="FT1749" s="24"/>
      <c r="FU1749" s="24"/>
      <c r="FV1749" s="24"/>
      <c r="FW1749" s="24"/>
      <c r="FX1749" s="24"/>
      <c r="FY1749" s="24"/>
      <c r="FZ1749" s="24"/>
      <c r="GA1749" s="24"/>
      <c r="GB1749" s="24"/>
      <c r="GC1749" s="24"/>
      <c r="GD1749" s="24"/>
      <c r="GE1749" s="24"/>
      <c r="GF1749" s="24"/>
      <c r="GG1749" s="24"/>
      <c r="GH1749" s="24"/>
      <c r="GI1749" s="24"/>
      <c r="GJ1749" s="24"/>
      <c r="GK1749" s="24"/>
      <c r="GL1749" s="24"/>
      <c r="GM1749" s="24"/>
      <c r="GN1749" s="24"/>
      <c r="GO1749" s="24"/>
      <c r="GP1749" s="24"/>
      <c r="GQ1749" s="24"/>
      <c r="GR1749" s="24"/>
      <c r="GS1749" s="24"/>
      <c r="GT1749" s="24"/>
      <c r="GU1749" s="24"/>
      <c r="GV1749" s="24"/>
      <c r="GW1749" s="24"/>
      <c r="GX1749" s="24"/>
      <c r="GY1749" s="24"/>
      <c r="GZ1749" s="24"/>
      <c r="HA1749" s="24"/>
      <c r="HB1749" s="24"/>
      <c r="HC1749" s="24"/>
      <c r="HD1749" s="24"/>
      <c r="HE1749" s="24"/>
      <c r="HF1749" s="24"/>
      <c r="HG1749" s="24"/>
    </row>
    <row r="1750" spans="1:215" ht="13.5" customHeight="1" x14ac:dyDescent="0.2">
      <c r="A1750" s="24"/>
      <c r="B1750" s="24"/>
      <c r="C1750" s="125"/>
      <c r="D1750" s="125"/>
      <c r="O1750" s="24"/>
      <c r="P1750" s="24"/>
      <c r="Q1750" s="125"/>
      <c r="R1750" s="24"/>
      <c r="S1750" s="108"/>
      <c r="T1750" s="108"/>
      <c r="U1750" s="108"/>
      <c r="V1750" s="108"/>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24"/>
      <c r="CA1750" s="24"/>
      <c r="CB1750" s="24"/>
      <c r="CC1750" s="24"/>
      <c r="CD1750" s="24"/>
      <c r="CE1750" s="24"/>
      <c r="CF1750" s="24"/>
      <c r="CG1750" s="24"/>
      <c r="CH1750" s="24"/>
      <c r="CI1750" s="24"/>
      <c r="CJ1750" s="24"/>
      <c r="CK1750" s="24"/>
      <c r="CL1750" s="24"/>
      <c r="CM1750" s="24"/>
      <c r="CN1750" s="24"/>
      <c r="CO1750" s="24"/>
      <c r="CP1750" s="24"/>
      <c r="CQ1750" s="24"/>
      <c r="CR1750" s="24"/>
      <c r="CS1750" s="24"/>
      <c r="CT1750" s="24"/>
      <c r="CU1750" s="24"/>
      <c r="CV1750" s="24"/>
      <c r="CW1750" s="24"/>
      <c r="CX1750" s="24"/>
      <c r="CY1750" s="24"/>
      <c r="CZ1750" s="24"/>
      <c r="DA1750" s="24"/>
      <c r="DB1750" s="24"/>
      <c r="DC1750" s="24"/>
      <c r="DD1750" s="24"/>
      <c r="DE1750" s="24"/>
      <c r="DF1750" s="24"/>
      <c r="DG1750" s="24"/>
      <c r="DH1750" s="24"/>
      <c r="DI1750" s="24"/>
      <c r="DJ1750" s="24"/>
      <c r="DK1750" s="24"/>
      <c r="DL1750" s="24"/>
      <c r="DM1750" s="24"/>
      <c r="DN1750" s="24"/>
      <c r="DO1750" s="24"/>
      <c r="DP1750" s="24"/>
      <c r="DQ1750" s="24"/>
      <c r="DR1750" s="24"/>
      <c r="DS1750" s="24"/>
      <c r="DT1750" s="24"/>
      <c r="DU1750" s="24"/>
      <c r="DV1750" s="24"/>
      <c r="DW1750" s="24"/>
      <c r="DX1750" s="24"/>
      <c r="DY1750" s="24"/>
      <c r="DZ1750" s="24"/>
      <c r="EA1750" s="24"/>
      <c r="EB1750" s="24"/>
      <c r="EC1750" s="24"/>
      <c r="ED1750" s="24"/>
      <c r="EE1750" s="24"/>
      <c r="EF1750" s="24"/>
      <c r="EG1750" s="24"/>
      <c r="EH1750" s="24"/>
      <c r="EI1750" s="24"/>
      <c r="EJ1750" s="24"/>
      <c r="EK1750" s="24"/>
      <c r="EL1750" s="24"/>
      <c r="EM1750" s="24"/>
      <c r="EN1750" s="24"/>
      <c r="EO1750" s="24"/>
      <c r="EP1750" s="24"/>
      <c r="EQ1750" s="24"/>
      <c r="ER1750" s="24"/>
      <c r="ES1750" s="24"/>
      <c r="ET1750" s="24"/>
      <c r="EU1750" s="24"/>
      <c r="EV1750" s="24"/>
      <c r="EW1750" s="24"/>
      <c r="EX1750" s="24"/>
      <c r="EY1750" s="24"/>
      <c r="EZ1750" s="24"/>
      <c r="FA1750" s="24"/>
      <c r="FB1750" s="24"/>
      <c r="FC1750" s="24"/>
      <c r="FD1750" s="24"/>
      <c r="FE1750" s="24"/>
      <c r="FF1750" s="24"/>
      <c r="FG1750" s="24"/>
      <c r="FH1750" s="24"/>
      <c r="FI1750" s="24"/>
      <c r="FJ1750" s="24"/>
      <c r="FK1750" s="24"/>
      <c r="FL1750" s="24"/>
      <c r="FM1750" s="24"/>
      <c r="FN1750" s="24"/>
      <c r="FO1750" s="24"/>
      <c r="FP1750" s="24"/>
      <c r="FQ1750" s="24"/>
      <c r="FR1750" s="24"/>
      <c r="FS1750" s="24"/>
      <c r="FT1750" s="24"/>
      <c r="FU1750" s="24"/>
      <c r="FV1750" s="24"/>
      <c r="FW1750" s="24"/>
      <c r="FX1750" s="24"/>
      <c r="FY1750" s="24"/>
      <c r="FZ1750" s="24"/>
      <c r="GA1750" s="24"/>
      <c r="GB1750" s="24"/>
      <c r="GC1750" s="24"/>
      <c r="GD1750" s="24"/>
      <c r="GE1750" s="24"/>
      <c r="GF1750" s="24"/>
      <c r="GG1750" s="24"/>
      <c r="GH1750" s="24"/>
      <c r="GI1750" s="24"/>
      <c r="GJ1750" s="24"/>
      <c r="GK1750" s="24"/>
      <c r="GL1750" s="24"/>
      <c r="GM1750" s="24"/>
      <c r="GN1750" s="24"/>
      <c r="GO1750" s="24"/>
      <c r="GP1750" s="24"/>
      <c r="GQ1750" s="24"/>
      <c r="GR1750" s="24"/>
      <c r="GS1750" s="24"/>
      <c r="GT1750" s="24"/>
      <c r="GU1750" s="24"/>
      <c r="GV1750" s="24"/>
      <c r="GW1750" s="24"/>
      <c r="GX1750" s="24"/>
      <c r="GY1750" s="24"/>
      <c r="GZ1750" s="24"/>
      <c r="HA1750" s="24"/>
      <c r="HB1750" s="24"/>
      <c r="HC1750" s="24"/>
      <c r="HD1750" s="24"/>
      <c r="HE1750" s="24"/>
      <c r="HF1750" s="24"/>
      <c r="HG1750" s="24"/>
    </row>
    <row r="1751" spans="1:215" ht="13.5" customHeight="1" x14ac:dyDescent="0.2">
      <c r="A1751" s="24"/>
      <c r="B1751" s="24"/>
      <c r="C1751" s="125"/>
      <c r="D1751" s="125"/>
      <c r="O1751" s="24"/>
      <c r="P1751" s="24"/>
      <c r="Q1751" s="125"/>
      <c r="R1751" s="24"/>
      <c r="S1751" s="108"/>
      <c r="T1751" s="108"/>
      <c r="U1751" s="108"/>
      <c r="V1751" s="108"/>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c r="BY1751" s="24"/>
      <c r="BZ1751" s="24"/>
      <c r="CA1751" s="24"/>
      <c r="CB1751" s="24"/>
      <c r="CC1751" s="24"/>
      <c r="CD1751" s="24"/>
      <c r="CE1751" s="24"/>
      <c r="CF1751" s="24"/>
      <c r="CG1751" s="24"/>
      <c r="CH1751" s="24"/>
      <c r="CI1751" s="24"/>
      <c r="CJ1751" s="24"/>
      <c r="CK1751" s="24"/>
      <c r="CL1751" s="24"/>
      <c r="CM1751" s="24"/>
      <c r="CN1751" s="24"/>
      <c r="CO1751" s="24"/>
      <c r="CP1751" s="24"/>
      <c r="CQ1751" s="24"/>
      <c r="CR1751" s="24"/>
      <c r="CS1751" s="24"/>
      <c r="CT1751" s="24"/>
      <c r="CU1751" s="24"/>
      <c r="CV1751" s="24"/>
      <c r="CW1751" s="24"/>
      <c r="CX1751" s="24"/>
      <c r="CY1751" s="24"/>
      <c r="CZ1751" s="24"/>
      <c r="DA1751" s="24"/>
      <c r="DB1751" s="24"/>
      <c r="DC1751" s="24"/>
      <c r="DD1751" s="24"/>
      <c r="DE1751" s="24"/>
      <c r="DF1751" s="24"/>
      <c r="DG1751" s="24"/>
      <c r="DH1751" s="24"/>
      <c r="DI1751" s="24"/>
      <c r="DJ1751" s="24"/>
      <c r="DK1751" s="24"/>
      <c r="DL1751" s="24"/>
      <c r="DM1751" s="24"/>
      <c r="DN1751" s="24"/>
      <c r="DO1751" s="24"/>
      <c r="DP1751" s="24"/>
      <c r="DQ1751" s="24"/>
      <c r="DR1751" s="24"/>
      <c r="DS1751" s="24"/>
      <c r="DT1751" s="24"/>
      <c r="DU1751" s="24"/>
      <c r="DV1751" s="24"/>
      <c r="DW1751" s="24"/>
      <c r="DX1751" s="24"/>
      <c r="DY1751" s="24"/>
      <c r="DZ1751" s="24"/>
      <c r="EA1751" s="24"/>
      <c r="EB1751" s="24"/>
      <c r="EC1751" s="24"/>
      <c r="ED1751" s="24"/>
      <c r="EE1751" s="24"/>
      <c r="EF1751" s="24"/>
      <c r="EG1751" s="24"/>
      <c r="EH1751" s="24"/>
      <c r="EI1751" s="24"/>
      <c r="EJ1751" s="24"/>
      <c r="EK1751" s="24"/>
      <c r="EL1751" s="24"/>
      <c r="EM1751" s="24"/>
      <c r="EN1751" s="24"/>
      <c r="EO1751" s="24"/>
      <c r="EP1751" s="24"/>
      <c r="EQ1751" s="24"/>
      <c r="ER1751" s="24"/>
      <c r="ES1751" s="24"/>
      <c r="ET1751" s="24"/>
      <c r="EU1751" s="24"/>
      <c r="EV1751" s="24"/>
      <c r="EW1751" s="24"/>
      <c r="EX1751" s="24"/>
      <c r="EY1751" s="24"/>
      <c r="EZ1751" s="24"/>
      <c r="FA1751" s="24"/>
      <c r="FB1751" s="24"/>
      <c r="FC1751" s="24"/>
      <c r="FD1751" s="24"/>
      <c r="FE1751" s="24"/>
      <c r="FF1751" s="24"/>
      <c r="FG1751" s="24"/>
      <c r="FH1751" s="24"/>
      <c r="FI1751" s="24"/>
      <c r="FJ1751" s="24"/>
      <c r="FK1751" s="24"/>
      <c r="FL1751" s="24"/>
      <c r="FM1751" s="24"/>
      <c r="FN1751" s="24"/>
      <c r="FO1751" s="24"/>
      <c r="FP1751" s="24"/>
      <c r="FQ1751" s="24"/>
      <c r="FR1751" s="24"/>
      <c r="FS1751" s="24"/>
      <c r="FT1751" s="24"/>
      <c r="FU1751" s="24"/>
      <c r="FV1751" s="24"/>
      <c r="FW1751" s="24"/>
      <c r="FX1751" s="24"/>
      <c r="FY1751" s="24"/>
      <c r="FZ1751" s="24"/>
      <c r="GA1751" s="24"/>
      <c r="GB1751" s="24"/>
      <c r="GC1751" s="24"/>
      <c r="GD1751" s="24"/>
      <c r="GE1751" s="24"/>
      <c r="GF1751" s="24"/>
      <c r="GG1751" s="24"/>
      <c r="GH1751" s="24"/>
      <c r="GI1751" s="24"/>
      <c r="GJ1751" s="24"/>
      <c r="GK1751" s="24"/>
      <c r="GL1751" s="24"/>
      <c r="GM1751" s="24"/>
      <c r="GN1751" s="24"/>
      <c r="GO1751" s="24"/>
      <c r="GP1751" s="24"/>
      <c r="GQ1751" s="24"/>
      <c r="GR1751" s="24"/>
      <c r="GS1751" s="24"/>
      <c r="GT1751" s="24"/>
      <c r="GU1751" s="24"/>
      <c r="GV1751" s="24"/>
      <c r="GW1751" s="24"/>
      <c r="GX1751" s="24"/>
      <c r="GY1751" s="24"/>
      <c r="GZ1751" s="24"/>
      <c r="HA1751" s="24"/>
      <c r="HB1751" s="24"/>
      <c r="HC1751" s="24"/>
      <c r="HD1751" s="24"/>
      <c r="HE1751" s="24"/>
      <c r="HF1751" s="24"/>
      <c r="HG1751" s="24"/>
    </row>
    <row r="1752" spans="1:215" ht="13.5" customHeight="1" x14ac:dyDescent="0.2">
      <c r="A1752" s="24"/>
      <c r="B1752" s="24"/>
      <c r="C1752" s="125"/>
      <c r="D1752" s="125"/>
      <c r="O1752" s="24"/>
      <c r="P1752" s="24"/>
      <c r="Q1752" s="125"/>
      <c r="R1752" s="24"/>
      <c r="S1752" s="108"/>
      <c r="T1752" s="108"/>
      <c r="U1752" s="108"/>
      <c r="V1752" s="108"/>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c r="BY1752" s="24"/>
      <c r="BZ1752" s="24"/>
      <c r="CA1752" s="24"/>
      <c r="CB1752" s="24"/>
      <c r="CC1752" s="24"/>
      <c r="CD1752" s="24"/>
      <c r="CE1752" s="24"/>
      <c r="CF1752" s="24"/>
      <c r="CG1752" s="24"/>
      <c r="CH1752" s="24"/>
      <c r="CI1752" s="24"/>
      <c r="CJ1752" s="24"/>
      <c r="CK1752" s="24"/>
      <c r="CL1752" s="24"/>
      <c r="CM1752" s="24"/>
      <c r="CN1752" s="24"/>
      <c r="CO1752" s="24"/>
      <c r="CP1752" s="24"/>
      <c r="CQ1752" s="24"/>
      <c r="CR1752" s="24"/>
      <c r="CS1752" s="24"/>
      <c r="CT1752" s="24"/>
      <c r="CU1752" s="24"/>
      <c r="CV1752" s="24"/>
      <c r="CW1752" s="24"/>
      <c r="CX1752" s="24"/>
      <c r="CY1752" s="24"/>
      <c r="CZ1752" s="24"/>
      <c r="DA1752" s="24"/>
      <c r="DB1752" s="24"/>
      <c r="DC1752" s="24"/>
      <c r="DD1752" s="24"/>
      <c r="DE1752" s="24"/>
      <c r="DF1752" s="24"/>
      <c r="DG1752" s="24"/>
      <c r="DH1752" s="24"/>
      <c r="DI1752" s="24"/>
      <c r="DJ1752" s="24"/>
      <c r="DK1752" s="24"/>
      <c r="DL1752" s="24"/>
      <c r="DM1752" s="24"/>
      <c r="DN1752" s="24"/>
      <c r="DO1752" s="24"/>
      <c r="DP1752" s="24"/>
      <c r="DQ1752" s="24"/>
      <c r="DR1752" s="24"/>
      <c r="DS1752" s="24"/>
      <c r="DT1752" s="24"/>
      <c r="DU1752" s="24"/>
      <c r="DV1752" s="24"/>
      <c r="DW1752" s="24"/>
      <c r="DX1752" s="24"/>
      <c r="DY1752" s="24"/>
      <c r="DZ1752" s="24"/>
      <c r="EA1752" s="24"/>
      <c r="EB1752" s="24"/>
      <c r="EC1752" s="24"/>
      <c r="ED1752" s="24"/>
      <c r="EE1752" s="24"/>
      <c r="EF1752" s="24"/>
      <c r="EG1752" s="24"/>
      <c r="EH1752" s="24"/>
      <c r="EI1752" s="24"/>
      <c r="EJ1752" s="24"/>
      <c r="EK1752" s="24"/>
      <c r="EL1752" s="24"/>
      <c r="EM1752" s="24"/>
      <c r="EN1752" s="24"/>
      <c r="EO1752" s="24"/>
      <c r="EP1752" s="24"/>
      <c r="EQ1752" s="24"/>
      <c r="ER1752" s="24"/>
      <c r="ES1752" s="24"/>
      <c r="ET1752" s="24"/>
      <c r="EU1752" s="24"/>
      <c r="EV1752" s="24"/>
      <c r="EW1752" s="24"/>
      <c r="EX1752" s="24"/>
      <c r="EY1752" s="24"/>
      <c r="EZ1752" s="24"/>
      <c r="FA1752" s="24"/>
      <c r="FB1752" s="24"/>
      <c r="FC1752" s="24"/>
      <c r="FD1752" s="24"/>
      <c r="FE1752" s="24"/>
      <c r="FF1752" s="24"/>
      <c r="FG1752" s="24"/>
      <c r="FH1752" s="24"/>
      <c r="FI1752" s="24"/>
      <c r="FJ1752" s="24"/>
      <c r="FK1752" s="24"/>
      <c r="FL1752" s="24"/>
      <c r="FM1752" s="24"/>
      <c r="FN1752" s="24"/>
      <c r="FO1752" s="24"/>
      <c r="FP1752" s="24"/>
      <c r="FQ1752" s="24"/>
      <c r="FR1752" s="24"/>
      <c r="FS1752" s="24"/>
      <c r="FT1752" s="24"/>
      <c r="FU1752" s="24"/>
      <c r="FV1752" s="24"/>
      <c r="FW1752" s="24"/>
      <c r="FX1752" s="24"/>
      <c r="FY1752" s="24"/>
      <c r="FZ1752" s="24"/>
      <c r="GA1752" s="24"/>
      <c r="GB1752" s="24"/>
      <c r="GC1752" s="24"/>
      <c r="GD1752" s="24"/>
      <c r="GE1752" s="24"/>
      <c r="GF1752" s="24"/>
      <c r="GG1752" s="24"/>
      <c r="GH1752" s="24"/>
      <c r="GI1752" s="24"/>
      <c r="GJ1752" s="24"/>
      <c r="GK1752" s="24"/>
      <c r="GL1752" s="24"/>
      <c r="GM1752" s="24"/>
      <c r="GN1752" s="24"/>
      <c r="GO1752" s="24"/>
      <c r="GP1752" s="24"/>
      <c r="GQ1752" s="24"/>
      <c r="GR1752" s="24"/>
      <c r="GS1752" s="24"/>
      <c r="GT1752" s="24"/>
      <c r="GU1752" s="24"/>
      <c r="GV1752" s="24"/>
      <c r="GW1752" s="24"/>
      <c r="GX1752" s="24"/>
      <c r="GY1752" s="24"/>
      <c r="GZ1752" s="24"/>
      <c r="HA1752" s="24"/>
      <c r="HB1752" s="24"/>
      <c r="HC1752" s="24"/>
      <c r="HD1752" s="24"/>
      <c r="HE1752" s="24"/>
      <c r="HF1752" s="24"/>
      <c r="HG1752" s="24"/>
    </row>
    <row r="1753" spans="1:215" ht="13.5" customHeight="1" x14ac:dyDescent="0.2">
      <c r="A1753" s="24"/>
      <c r="B1753" s="24"/>
      <c r="C1753" s="125"/>
      <c r="D1753" s="125"/>
      <c r="O1753" s="24"/>
      <c r="P1753" s="24"/>
      <c r="Q1753" s="125"/>
      <c r="R1753" s="24"/>
      <c r="S1753" s="108"/>
      <c r="T1753" s="108"/>
      <c r="U1753" s="108"/>
      <c r="V1753" s="108"/>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c r="BY1753" s="24"/>
      <c r="BZ1753" s="24"/>
      <c r="CA1753" s="24"/>
      <c r="CB1753" s="24"/>
      <c r="CC1753" s="24"/>
      <c r="CD1753" s="24"/>
      <c r="CE1753" s="24"/>
      <c r="CF1753" s="24"/>
      <c r="CG1753" s="24"/>
      <c r="CH1753" s="24"/>
      <c r="CI1753" s="24"/>
      <c r="CJ1753" s="24"/>
      <c r="CK1753" s="24"/>
      <c r="CL1753" s="24"/>
      <c r="CM1753" s="24"/>
      <c r="CN1753" s="24"/>
      <c r="CO1753" s="24"/>
      <c r="CP1753" s="24"/>
      <c r="CQ1753" s="24"/>
      <c r="CR1753" s="24"/>
      <c r="CS1753" s="24"/>
      <c r="CT1753" s="24"/>
      <c r="CU1753" s="24"/>
      <c r="CV1753" s="24"/>
      <c r="CW1753" s="24"/>
      <c r="CX1753" s="24"/>
      <c r="CY1753" s="24"/>
      <c r="CZ1753" s="24"/>
      <c r="DA1753" s="24"/>
      <c r="DB1753" s="24"/>
      <c r="DC1753" s="24"/>
      <c r="DD1753" s="24"/>
      <c r="DE1753" s="24"/>
      <c r="DF1753" s="24"/>
      <c r="DG1753" s="24"/>
      <c r="DH1753" s="24"/>
      <c r="DI1753" s="24"/>
      <c r="DJ1753" s="24"/>
      <c r="DK1753" s="24"/>
      <c r="DL1753" s="24"/>
      <c r="DM1753" s="24"/>
      <c r="DN1753" s="24"/>
      <c r="DO1753" s="24"/>
      <c r="DP1753" s="24"/>
      <c r="DQ1753" s="24"/>
      <c r="DR1753" s="24"/>
      <c r="DS1753" s="24"/>
      <c r="DT1753" s="24"/>
      <c r="DU1753" s="24"/>
      <c r="DV1753" s="24"/>
      <c r="DW1753" s="24"/>
      <c r="DX1753" s="24"/>
      <c r="DY1753" s="24"/>
      <c r="DZ1753" s="24"/>
      <c r="EA1753" s="24"/>
      <c r="EB1753" s="24"/>
      <c r="EC1753" s="24"/>
      <c r="ED1753" s="24"/>
      <c r="EE1753" s="24"/>
      <c r="EF1753" s="24"/>
      <c r="EG1753" s="24"/>
      <c r="EH1753" s="24"/>
      <c r="EI1753" s="24"/>
      <c r="EJ1753" s="24"/>
      <c r="EK1753" s="24"/>
      <c r="EL1753" s="24"/>
      <c r="EM1753" s="24"/>
      <c r="EN1753" s="24"/>
      <c r="EO1753" s="24"/>
      <c r="EP1753" s="24"/>
      <c r="EQ1753" s="24"/>
      <c r="ER1753" s="24"/>
      <c r="ES1753" s="24"/>
      <c r="ET1753" s="24"/>
      <c r="EU1753" s="24"/>
      <c r="EV1753" s="24"/>
      <c r="EW1753" s="24"/>
      <c r="EX1753" s="24"/>
      <c r="EY1753" s="24"/>
      <c r="EZ1753" s="24"/>
      <c r="FA1753" s="24"/>
      <c r="FB1753" s="24"/>
      <c r="FC1753" s="24"/>
      <c r="FD1753" s="24"/>
      <c r="FE1753" s="24"/>
      <c r="FF1753" s="24"/>
      <c r="FG1753" s="24"/>
      <c r="FH1753" s="24"/>
      <c r="FI1753" s="24"/>
      <c r="FJ1753" s="24"/>
      <c r="FK1753" s="24"/>
      <c r="FL1753" s="24"/>
      <c r="FM1753" s="24"/>
      <c r="FN1753" s="24"/>
      <c r="FO1753" s="24"/>
      <c r="FP1753" s="24"/>
      <c r="FQ1753" s="24"/>
      <c r="FR1753" s="24"/>
      <c r="FS1753" s="24"/>
      <c r="FT1753" s="24"/>
      <c r="FU1753" s="24"/>
      <c r="FV1753" s="24"/>
      <c r="FW1753" s="24"/>
      <c r="FX1753" s="24"/>
      <c r="FY1753" s="24"/>
      <c r="FZ1753" s="24"/>
      <c r="GA1753" s="24"/>
      <c r="GB1753" s="24"/>
      <c r="GC1753" s="24"/>
      <c r="GD1753" s="24"/>
      <c r="GE1753" s="24"/>
      <c r="GF1753" s="24"/>
      <c r="GG1753" s="24"/>
      <c r="GH1753" s="24"/>
      <c r="GI1753" s="24"/>
      <c r="GJ1753" s="24"/>
      <c r="GK1753" s="24"/>
      <c r="GL1753" s="24"/>
      <c r="GM1753" s="24"/>
      <c r="GN1753" s="24"/>
      <c r="GO1753" s="24"/>
      <c r="GP1753" s="24"/>
      <c r="GQ1753" s="24"/>
      <c r="GR1753" s="24"/>
      <c r="GS1753" s="24"/>
      <c r="GT1753" s="24"/>
      <c r="GU1753" s="24"/>
      <c r="GV1753" s="24"/>
      <c r="GW1753" s="24"/>
      <c r="GX1753" s="24"/>
      <c r="GY1753" s="24"/>
      <c r="GZ1753" s="24"/>
      <c r="HA1753" s="24"/>
      <c r="HB1753" s="24"/>
      <c r="HC1753" s="24"/>
      <c r="HD1753" s="24"/>
      <c r="HE1753" s="24"/>
      <c r="HF1753" s="24"/>
      <c r="HG1753" s="24"/>
    </row>
    <row r="1754" spans="1:215" ht="13.5" customHeight="1" x14ac:dyDescent="0.2">
      <c r="A1754" s="24"/>
      <c r="B1754" s="24"/>
      <c r="C1754" s="125"/>
      <c r="D1754" s="125"/>
      <c r="O1754" s="24"/>
      <c r="P1754" s="24"/>
      <c r="Q1754" s="125"/>
      <c r="R1754" s="24"/>
      <c r="S1754" s="108"/>
      <c r="T1754" s="108"/>
      <c r="U1754" s="108"/>
      <c r="V1754" s="108"/>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c r="BY1754" s="24"/>
      <c r="BZ1754" s="24"/>
      <c r="CA1754" s="24"/>
      <c r="CB1754" s="24"/>
      <c r="CC1754" s="24"/>
      <c r="CD1754" s="24"/>
      <c r="CE1754" s="24"/>
      <c r="CF1754" s="24"/>
      <c r="CG1754" s="24"/>
      <c r="CH1754" s="24"/>
      <c r="CI1754" s="24"/>
      <c r="CJ1754" s="24"/>
      <c r="CK1754" s="24"/>
      <c r="CL1754" s="24"/>
      <c r="CM1754" s="24"/>
      <c r="CN1754" s="24"/>
      <c r="CO1754" s="24"/>
      <c r="CP1754" s="24"/>
      <c r="CQ1754" s="24"/>
      <c r="CR1754" s="24"/>
      <c r="CS1754" s="24"/>
      <c r="CT1754" s="24"/>
      <c r="CU1754" s="24"/>
      <c r="CV1754" s="24"/>
      <c r="CW1754" s="24"/>
      <c r="CX1754" s="24"/>
      <c r="CY1754" s="24"/>
      <c r="CZ1754" s="24"/>
      <c r="DA1754" s="24"/>
      <c r="DB1754" s="24"/>
      <c r="DC1754" s="24"/>
      <c r="DD1754" s="24"/>
      <c r="DE1754" s="24"/>
      <c r="DF1754" s="24"/>
      <c r="DG1754" s="24"/>
      <c r="DH1754" s="24"/>
      <c r="DI1754" s="24"/>
      <c r="DJ1754" s="24"/>
      <c r="DK1754" s="24"/>
      <c r="DL1754" s="24"/>
      <c r="DM1754" s="24"/>
      <c r="DN1754" s="24"/>
      <c r="DO1754" s="24"/>
      <c r="DP1754" s="24"/>
      <c r="DQ1754" s="24"/>
      <c r="DR1754" s="24"/>
      <c r="DS1754" s="24"/>
      <c r="DT1754" s="24"/>
      <c r="DU1754" s="24"/>
      <c r="DV1754" s="24"/>
      <c r="DW1754" s="24"/>
      <c r="DX1754" s="24"/>
      <c r="DY1754" s="24"/>
      <c r="DZ1754" s="24"/>
      <c r="EA1754" s="24"/>
      <c r="EB1754" s="24"/>
      <c r="EC1754" s="24"/>
      <c r="ED1754" s="24"/>
      <c r="EE1754" s="24"/>
      <c r="EF1754" s="24"/>
      <c r="EG1754" s="24"/>
      <c r="EH1754" s="24"/>
      <c r="EI1754" s="24"/>
      <c r="EJ1754" s="24"/>
      <c r="EK1754" s="24"/>
      <c r="EL1754" s="24"/>
      <c r="EM1754" s="24"/>
      <c r="EN1754" s="24"/>
      <c r="EO1754" s="24"/>
      <c r="EP1754" s="24"/>
      <c r="EQ1754" s="24"/>
      <c r="ER1754" s="24"/>
      <c r="ES1754" s="24"/>
      <c r="ET1754" s="24"/>
      <c r="EU1754" s="24"/>
      <c r="EV1754" s="24"/>
      <c r="EW1754" s="24"/>
      <c r="EX1754" s="24"/>
      <c r="EY1754" s="24"/>
      <c r="EZ1754" s="24"/>
      <c r="FA1754" s="24"/>
      <c r="FB1754" s="24"/>
      <c r="FC1754" s="24"/>
      <c r="FD1754" s="24"/>
      <c r="FE1754" s="24"/>
      <c r="FF1754" s="24"/>
      <c r="FG1754" s="24"/>
      <c r="FH1754" s="24"/>
      <c r="FI1754" s="24"/>
      <c r="FJ1754" s="24"/>
      <c r="FK1754" s="24"/>
      <c r="FL1754" s="24"/>
      <c r="FM1754" s="24"/>
      <c r="FN1754" s="24"/>
      <c r="FO1754" s="24"/>
      <c r="FP1754" s="24"/>
      <c r="FQ1754" s="24"/>
      <c r="FR1754" s="24"/>
      <c r="FS1754" s="24"/>
      <c r="FT1754" s="24"/>
      <c r="FU1754" s="24"/>
      <c r="FV1754" s="24"/>
      <c r="FW1754" s="24"/>
      <c r="FX1754" s="24"/>
      <c r="FY1754" s="24"/>
      <c r="FZ1754" s="24"/>
      <c r="GA1754" s="24"/>
      <c r="GB1754" s="24"/>
      <c r="GC1754" s="24"/>
      <c r="GD1754" s="24"/>
      <c r="GE1754" s="24"/>
      <c r="GF1754" s="24"/>
      <c r="GG1754" s="24"/>
      <c r="GH1754" s="24"/>
      <c r="GI1754" s="24"/>
      <c r="GJ1754" s="24"/>
      <c r="GK1754" s="24"/>
      <c r="GL1754" s="24"/>
      <c r="GM1754" s="24"/>
      <c r="GN1754" s="24"/>
      <c r="GO1754" s="24"/>
      <c r="GP1754" s="24"/>
      <c r="GQ1754" s="24"/>
      <c r="GR1754" s="24"/>
      <c r="GS1754" s="24"/>
      <c r="GT1754" s="24"/>
      <c r="GU1754" s="24"/>
      <c r="GV1754" s="24"/>
      <c r="GW1754" s="24"/>
      <c r="GX1754" s="24"/>
      <c r="GY1754" s="24"/>
      <c r="GZ1754" s="24"/>
      <c r="HA1754" s="24"/>
      <c r="HB1754" s="24"/>
      <c r="HC1754" s="24"/>
      <c r="HD1754" s="24"/>
      <c r="HE1754" s="24"/>
      <c r="HF1754" s="24"/>
      <c r="HG1754" s="24"/>
    </row>
    <row r="1755" spans="1:215" ht="13.5" customHeight="1" x14ac:dyDescent="0.2">
      <c r="A1755" s="24"/>
      <c r="B1755" s="24"/>
      <c r="C1755" s="125"/>
      <c r="D1755" s="125"/>
      <c r="O1755" s="24"/>
      <c r="P1755" s="24"/>
      <c r="Q1755" s="125"/>
      <c r="R1755" s="24"/>
      <c r="S1755" s="108"/>
      <c r="T1755" s="108"/>
      <c r="U1755" s="108"/>
      <c r="V1755" s="108"/>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c r="CA1755" s="24"/>
      <c r="CB1755" s="24"/>
      <c r="CC1755" s="24"/>
      <c r="CD1755" s="24"/>
      <c r="CE1755" s="24"/>
      <c r="CF1755" s="24"/>
      <c r="CG1755" s="24"/>
      <c r="CH1755" s="24"/>
      <c r="CI1755" s="24"/>
      <c r="CJ1755" s="24"/>
      <c r="CK1755" s="24"/>
      <c r="CL1755" s="24"/>
      <c r="CM1755" s="24"/>
      <c r="CN1755" s="24"/>
      <c r="CO1755" s="24"/>
      <c r="CP1755" s="24"/>
      <c r="CQ1755" s="24"/>
      <c r="CR1755" s="24"/>
      <c r="CS1755" s="24"/>
      <c r="CT1755" s="24"/>
      <c r="CU1755" s="24"/>
      <c r="CV1755" s="24"/>
      <c r="CW1755" s="24"/>
      <c r="CX1755" s="24"/>
      <c r="CY1755" s="24"/>
      <c r="CZ1755" s="24"/>
      <c r="DA1755" s="24"/>
      <c r="DB1755" s="24"/>
      <c r="DC1755" s="24"/>
      <c r="DD1755" s="24"/>
      <c r="DE1755" s="24"/>
      <c r="DF1755" s="24"/>
      <c r="DG1755" s="24"/>
      <c r="DH1755" s="24"/>
      <c r="DI1755" s="24"/>
      <c r="DJ1755" s="24"/>
      <c r="DK1755" s="24"/>
      <c r="DL1755" s="24"/>
      <c r="DM1755" s="24"/>
      <c r="DN1755" s="24"/>
      <c r="DO1755" s="24"/>
      <c r="DP1755" s="24"/>
      <c r="DQ1755" s="24"/>
      <c r="DR1755" s="24"/>
      <c r="DS1755" s="24"/>
      <c r="DT1755" s="24"/>
      <c r="DU1755" s="24"/>
      <c r="DV1755" s="24"/>
      <c r="DW1755" s="24"/>
      <c r="DX1755" s="24"/>
      <c r="DY1755" s="24"/>
      <c r="DZ1755" s="24"/>
      <c r="EA1755" s="24"/>
      <c r="EB1755" s="24"/>
      <c r="EC1755" s="24"/>
      <c r="ED1755" s="24"/>
      <c r="EE1755" s="24"/>
      <c r="EF1755" s="24"/>
      <c r="EG1755" s="24"/>
      <c r="EH1755" s="24"/>
      <c r="EI1755" s="24"/>
      <c r="EJ1755" s="24"/>
      <c r="EK1755" s="24"/>
      <c r="EL1755" s="24"/>
      <c r="EM1755" s="24"/>
      <c r="EN1755" s="24"/>
      <c r="EO1755" s="24"/>
      <c r="EP1755" s="24"/>
      <c r="EQ1755" s="24"/>
      <c r="ER1755" s="24"/>
      <c r="ES1755" s="24"/>
      <c r="ET1755" s="24"/>
      <c r="EU1755" s="24"/>
      <c r="EV1755" s="24"/>
      <c r="EW1755" s="24"/>
      <c r="EX1755" s="24"/>
      <c r="EY1755" s="24"/>
      <c r="EZ1755" s="24"/>
      <c r="FA1755" s="24"/>
      <c r="FB1755" s="24"/>
      <c r="FC1755" s="24"/>
      <c r="FD1755" s="24"/>
      <c r="FE1755" s="24"/>
      <c r="FF1755" s="24"/>
      <c r="FG1755" s="24"/>
      <c r="FH1755" s="24"/>
      <c r="FI1755" s="24"/>
      <c r="FJ1755" s="24"/>
      <c r="FK1755" s="24"/>
      <c r="FL1755" s="24"/>
      <c r="FM1755" s="24"/>
      <c r="FN1755" s="24"/>
      <c r="FO1755" s="24"/>
      <c r="FP1755" s="24"/>
      <c r="FQ1755" s="24"/>
      <c r="FR1755" s="24"/>
      <c r="FS1755" s="24"/>
      <c r="FT1755" s="24"/>
      <c r="FU1755" s="24"/>
      <c r="FV1755" s="24"/>
      <c r="FW1755" s="24"/>
      <c r="FX1755" s="24"/>
      <c r="FY1755" s="24"/>
      <c r="FZ1755" s="24"/>
      <c r="GA1755" s="24"/>
      <c r="GB1755" s="24"/>
      <c r="GC1755" s="24"/>
      <c r="GD1755" s="24"/>
      <c r="GE1755" s="24"/>
      <c r="GF1755" s="24"/>
      <c r="GG1755" s="24"/>
      <c r="GH1755" s="24"/>
      <c r="GI1755" s="24"/>
      <c r="GJ1755" s="24"/>
      <c r="GK1755" s="24"/>
      <c r="GL1755" s="24"/>
      <c r="GM1755" s="24"/>
      <c r="GN1755" s="24"/>
      <c r="GO1755" s="24"/>
      <c r="GP1755" s="24"/>
      <c r="GQ1755" s="24"/>
      <c r="GR1755" s="24"/>
      <c r="GS1755" s="24"/>
      <c r="GT1755" s="24"/>
      <c r="GU1755" s="24"/>
      <c r="GV1755" s="24"/>
      <c r="GW1755" s="24"/>
      <c r="GX1755" s="24"/>
      <c r="GY1755" s="24"/>
      <c r="GZ1755" s="24"/>
      <c r="HA1755" s="24"/>
      <c r="HB1755" s="24"/>
      <c r="HC1755" s="24"/>
      <c r="HD1755" s="24"/>
      <c r="HE1755" s="24"/>
      <c r="HF1755" s="24"/>
      <c r="HG1755" s="24"/>
    </row>
    <row r="1756" spans="1:215" ht="13.5" customHeight="1" x14ac:dyDescent="0.2">
      <c r="A1756" s="24"/>
      <c r="B1756" s="24"/>
      <c r="C1756" s="125"/>
      <c r="D1756" s="125"/>
      <c r="O1756" s="24"/>
      <c r="P1756" s="24"/>
      <c r="Q1756" s="125"/>
      <c r="R1756" s="24"/>
      <c r="S1756" s="108"/>
      <c r="T1756" s="108"/>
      <c r="U1756" s="108"/>
      <c r="V1756" s="108"/>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c r="BY1756" s="24"/>
      <c r="BZ1756" s="24"/>
      <c r="CA1756" s="24"/>
      <c r="CB1756" s="24"/>
      <c r="CC1756" s="24"/>
      <c r="CD1756" s="24"/>
      <c r="CE1756" s="24"/>
      <c r="CF1756" s="24"/>
      <c r="CG1756" s="24"/>
      <c r="CH1756" s="24"/>
      <c r="CI1756" s="24"/>
      <c r="CJ1756" s="24"/>
      <c r="CK1756" s="24"/>
      <c r="CL1756" s="24"/>
      <c r="CM1756" s="24"/>
      <c r="CN1756" s="24"/>
      <c r="CO1756" s="24"/>
      <c r="CP1756" s="24"/>
      <c r="CQ1756" s="24"/>
      <c r="CR1756" s="24"/>
      <c r="CS1756" s="24"/>
      <c r="CT1756" s="24"/>
      <c r="CU1756" s="24"/>
      <c r="CV1756" s="24"/>
      <c r="CW1756" s="24"/>
      <c r="CX1756" s="24"/>
      <c r="CY1756" s="24"/>
      <c r="CZ1756" s="24"/>
      <c r="DA1756" s="24"/>
      <c r="DB1756" s="24"/>
      <c r="DC1756" s="24"/>
      <c r="DD1756" s="24"/>
      <c r="DE1756" s="24"/>
      <c r="DF1756" s="24"/>
      <c r="DG1756" s="24"/>
      <c r="DH1756" s="24"/>
      <c r="DI1756" s="24"/>
      <c r="DJ1756" s="24"/>
      <c r="DK1756" s="24"/>
      <c r="DL1756" s="24"/>
      <c r="DM1756" s="24"/>
      <c r="DN1756" s="24"/>
      <c r="DO1756" s="24"/>
      <c r="DP1756" s="24"/>
      <c r="DQ1756" s="24"/>
      <c r="DR1756" s="24"/>
      <c r="DS1756" s="24"/>
      <c r="DT1756" s="24"/>
      <c r="DU1756" s="24"/>
      <c r="DV1756" s="24"/>
      <c r="DW1756" s="24"/>
      <c r="DX1756" s="24"/>
      <c r="DY1756" s="24"/>
      <c r="DZ1756" s="24"/>
      <c r="EA1756" s="24"/>
      <c r="EB1756" s="24"/>
      <c r="EC1756" s="24"/>
      <c r="ED1756" s="24"/>
      <c r="EE1756" s="24"/>
      <c r="EF1756" s="24"/>
      <c r="EG1756" s="24"/>
      <c r="EH1756" s="24"/>
      <c r="EI1756" s="24"/>
      <c r="EJ1756" s="24"/>
      <c r="EK1756" s="24"/>
      <c r="EL1756" s="24"/>
      <c r="EM1756" s="24"/>
      <c r="EN1756" s="24"/>
      <c r="EO1756" s="24"/>
      <c r="EP1756" s="24"/>
      <c r="EQ1756" s="24"/>
      <c r="ER1756" s="24"/>
      <c r="ES1756" s="24"/>
      <c r="ET1756" s="24"/>
      <c r="EU1756" s="24"/>
      <c r="EV1756" s="24"/>
      <c r="EW1756" s="24"/>
      <c r="EX1756" s="24"/>
      <c r="EY1756" s="24"/>
      <c r="EZ1756" s="24"/>
      <c r="FA1756" s="24"/>
      <c r="FB1756" s="24"/>
      <c r="FC1756" s="24"/>
      <c r="FD1756" s="24"/>
      <c r="FE1756" s="24"/>
      <c r="FF1756" s="24"/>
      <c r="FG1756" s="24"/>
      <c r="FH1756" s="24"/>
      <c r="FI1756" s="24"/>
      <c r="FJ1756" s="24"/>
      <c r="FK1756" s="24"/>
      <c r="FL1756" s="24"/>
      <c r="FM1756" s="24"/>
      <c r="FN1756" s="24"/>
      <c r="FO1756" s="24"/>
      <c r="FP1756" s="24"/>
      <c r="FQ1756" s="24"/>
      <c r="FR1756" s="24"/>
      <c r="FS1756" s="24"/>
      <c r="FT1756" s="24"/>
      <c r="FU1756" s="24"/>
      <c r="FV1756" s="24"/>
      <c r="FW1756" s="24"/>
      <c r="FX1756" s="24"/>
      <c r="FY1756" s="24"/>
      <c r="FZ1756" s="24"/>
      <c r="GA1756" s="24"/>
      <c r="GB1756" s="24"/>
      <c r="GC1756" s="24"/>
      <c r="GD1756" s="24"/>
      <c r="GE1756" s="24"/>
      <c r="GF1756" s="24"/>
      <c r="GG1756" s="24"/>
      <c r="GH1756" s="24"/>
      <c r="GI1756" s="24"/>
      <c r="GJ1756" s="24"/>
      <c r="GK1756" s="24"/>
      <c r="GL1756" s="24"/>
      <c r="GM1756" s="24"/>
      <c r="GN1756" s="24"/>
      <c r="GO1756" s="24"/>
      <c r="GP1756" s="24"/>
      <c r="GQ1756" s="24"/>
      <c r="GR1756" s="24"/>
      <c r="GS1756" s="24"/>
      <c r="GT1756" s="24"/>
      <c r="GU1756" s="24"/>
      <c r="GV1756" s="24"/>
      <c r="GW1756" s="24"/>
      <c r="GX1756" s="24"/>
      <c r="GY1756" s="24"/>
      <c r="GZ1756" s="24"/>
      <c r="HA1756" s="24"/>
      <c r="HB1756" s="24"/>
      <c r="HC1756" s="24"/>
      <c r="HD1756" s="24"/>
      <c r="HE1756" s="24"/>
      <c r="HF1756" s="24"/>
      <c r="HG1756" s="24"/>
    </row>
    <row r="1757" spans="1:215" ht="13.5" customHeight="1" x14ac:dyDescent="0.2">
      <c r="A1757" s="24"/>
      <c r="B1757" s="24"/>
      <c r="C1757" s="125"/>
      <c r="D1757" s="125"/>
      <c r="O1757" s="24"/>
      <c r="P1757" s="24"/>
      <c r="Q1757" s="125"/>
      <c r="R1757" s="24"/>
      <c r="S1757" s="108"/>
      <c r="T1757" s="108"/>
      <c r="U1757" s="108"/>
      <c r="V1757" s="108"/>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c r="BY1757" s="24"/>
      <c r="BZ1757" s="24"/>
      <c r="CA1757" s="24"/>
      <c r="CB1757" s="24"/>
      <c r="CC1757" s="24"/>
      <c r="CD1757" s="24"/>
      <c r="CE1757" s="24"/>
      <c r="CF1757" s="24"/>
      <c r="CG1757" s="24"/>
      <c r="CH1757" s="24"/>
      <c r="CI1757" s="24"/>
      <c r="CJ1757" s="24"/>
      <c r="CK1757" s="24"/>
      <c r="CL1757" s="24"/>
      <c r="CM1757" s="24"/>
      <c r="CN1757" s="24"/>
      <c r="CO1757" s="24"/>
      <c r="CP1757" s="24"/>
      <c r="CQ1757" s="24"/>
      <c r="CR1757" s="24"/>
      <c r="CS1757" s="24"/>
      <c r="CT1757" s="24"/>
      <c r="CU1757" s="24"/>
      <c r="CV1757" s="24"/>
      <c r="CW1757" s="24"/>
      <c r="CX1757" s="24"/>
      <c r="CY1757" s="24"/>
      <c r="CZ1757" s="24"/>
      <c r="DA1757" s="24"/>
      <c r="DB1757" s="24"/>
      <c r="DC1757" s="24"/>
      <c r="DD1757" s="24"/>
      <c r="DE1757" s="24"/>
      <c r="DF1757" s="24"/>
      <c r="DG1757" s="24"/>
      <c r="DH1757" s="24"/>
      <c r="DI1757" s="24"/>
      <c r="DJ1757" s="24"/>
      <c r="DK1757" s="24"/>
      <c r="DL1757" s="24"/>
      <c r="DM1757" s="24"/>
      <c r="DN1757" s="24"/>
      <c r="DO1757" s="24"/>
      <c r="DP1757" s="24"/>
      <c r="DQ1757" s="24"/>
      <c r="DR1757" s="24"/>
      <c r="DS1757" s="24"/>
      <c r="DT1757" s="24"/>
      <c r="DU1757" s="24"/>
      <c r="DV1757" s="24"/>
      <c r="DW1757" s="24"/>
      <c r="DX1757" s="24"/>
      <c r="DY1757" s="24"/>
      <c r="DZ1757" s="24"/>
      <c r="EA1757" s="24"/>
      <c r="EB1757" s="24"/>
      <c r="EC1757" s="24"/>
      <c r="ED1757" s="24"/>
      <c r="EE1757" s="24"/>
      <c r="EF1757" s="24"/>
      <c r="EG1757" s="24"/>
      <c r="EH1757" s="24"/>
      <c r="EI1757" s="24"/>
      <c r="EJ1757" s="24"/>
      <c r="EK1757" s="24"/>
      <c r="EL1757" s="24"/>
      <c r="EM1757" s="24"/>
      <c r="EN1757" s="24"/>
      <c r="EO1757" s="24"/>
      <c r="EP1757" s="24"/>
      <c r="EQ1757" s="24"/>
      <c r="ER1757" s="24"/>
      <c r="ES1757" s="24"/>
      <c r="ET1757" s="24"/>
      <c r="EU1757" s="24"/>
      <c r="EV1757" s="24"/>
      <c r="EW1757" s="24"/>
      <c r="EX1757" s="24"/>
      <c r="EY1757" s="24"/>
      <c r="EZ1757" s="24"/>
      <c r="FA1757" s="24"/>
      <c r="FB1757" s="24"/>
      <c r="FC1757" s="24"/>
      <c r="FD1757" s="24"/>
      <c r="FE1757" s="24"/>
      <c r="FF1757" s="24"/>
      <c r="FG1757" s="24"/>
      <c r="FH1757" s="24"/>
      <c r="FI1757" s="24"/>
      <c r="FJ1757" s="24"/>
      <c r="FK1757" s="24"/>
      <c r="FL1757" s="24"/>
      <c r="FM1757" s="24"/>
      <c r="FN1757" s="24"/>
      <c r="FO1757" s="24"/>
      <c r="FP1757" s="24"/>
      <c r="FQ1757" s="24"/>
      <c r="FR1757" s="24"/>
      <c r="FS1757" s="24"/>
      <c r="FT1757" s="24"/>
      <c r="FU1757" s="24"/>
      <c r="FV1757" s="24"/>
      <c r="FW1757" s="24"/>
      <c r="FX1757" s="24"/>
      <c r="FY1757" s="24"/>
      <c r="FZ1757" s="24"/>
      <c r="GA1757" s="24"/>
      <c r="GB1757" s="24"/>
      <c r="GC1757" s="24"/>
      <c r="GD1757" s="24"/>
      <c r="GE1757" s="24"/>
      <c r="GF1757" s="24"/>
      <c r="GG1757" s="24"/>
      <c r="GH1757" s="24"/>
      <c r="GI1757" s="24"/>
      <c r="GJ1757" s="24"/>
      <c r="GK1757" s="24"/>
      <c r="GL1757" s="24"/>
      <c r="GM1757" s="24"/>
      <c r="GN1757" s="24"/>
      <c r="GO1757" s="24"/>
      <c r="GP1757" s="24"/>
      <c r="GQ1757" s="24"/>
      <c r="GR1757" s="24"/>
      <c r="GS1757" s="24"/>
      <c r="GT1757" s="24"/>
      <c r="GU1757" s="24"/>
      <c r="GV1757" s="24"/>
      <c r="GW1757" s="24"/>
      <c r="GX1757" s="24"/>
      <c r="GY1757" s="24"/>
      <c r="GZ1757" s="24"/>
      <c r="HA1757" s="24"/>
      <c r="HB1757" s="24"/>
      <c r="HC1757" s="24"/>
      <c r="HD1757" s="24"/>
      <c r="HE1757" s="24"/>
      <c r="HF1757" s="24"/>
      <c r="HG1757" s="24"/>
    </row>
    <row r="1758" spans="1:215" ht="13.5" customHeight="1" x14ac:dyDescent="0.2">
      <c r="A1758" s="24"/>
      <c r="B1758" s="24"/>
      <c r="C1758" s="125"/>
      <c r="D1758" s="125"/>
      <c r="O1758" s="24"/>
      <c r="P1758" s="24"/>
      <c r="Q1758" s="125"/>
      <c r="R1758" s="24"/>
      <c r="S1758" s="108"/>
      <c r="T1758" s="108"/>
      <c r="U1758" s="108"/>
      <c r="V1758" s="108"/>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4"/>
      <c r="CA1758" s="24"/>
      <c r="CB1758" s="24"/>
      <c r="CC1758" s="24"/>
      <c r="CD1758" s="24"/>
      <c r="CE1758" s="24"/>
      <c r="CF1758" s="24"/>
      <c r="CG1758" s="24"/>
      <c r="CH1758" s="24"/>
      <c r="CI1758" s="24"/>
      <c r="CJ1758" s="24"/>
      <c r="CK1758" s="24"/>
      <c r="CL1758" s="24"/>
      <c r="CM1758" s="24"/>
      <c r="CN1758" s="24"/>
      <c r="CO1758" s="24"/>
      <c r="CP1758" s="24"/>
      <c r="CQ1758" s="24"/>
      <c r="CR1758" s="24"/>
      <c r="CS1758" s="24"/>
      <c r="CT1758" s="24"/>
      <c r="CU1758" s="24"/>
      <c r="CV1758" s="24"/>
      <c r="CW1758" s="24"/>
      <c r="CX1758" s="24"/>
      <c r="CY1758" s="24"/>
      <c r="CZ1758" s="24"/>
      <c r="DA1758" s="24"/>
      <c r="DB1758" s="24"/>
      <c r="DC1758" s="24"/>
      <c r="DD1758" s="24"/>
      <c r="DE1758" s="24"/>
      <c r="DF1758" s="24"/>
      <c r="DG1758" s="24"/>
      <c r="DH1758" s="24"/>
      <c r="DI1758" s="24"/>
      <c r="DJ1758" s="24"/>
      <c r="DK1758" s="24"/>
      <c r="DL1758" s="24"/>
      <c r="DM1758" s="24"/>
      <c r="DN1758" s="24"/>
      <c r="DO1758" s="24"/>
      <c r="DP1758" s="24"/>
      <c r="DQ1758" s="24"/>
      <c r="DR1758" s="24"/>
      <c r="DS1758" s="24"/>
      <c r="DT1758" s="24"/>
      <c r="DU1758" s="24"/>
      <c r="DV1758" s="24"/>
      <c r="DW1758" s="24"/>
      <c r="DX1758" s="24"/>
      <c r="DY1758" s="24"/>
      <c r="DZ1758" s="24"/>
      <c r="EA1758" s="24"/>
      <c r="EB1758" s="24"/>
      <c r="EC1758" s="24"/>
      <c r="ED1758" s="24"/>
      <c r="EE1758" s="24"/>
      <c r="EF1758" s="24"/>
      <c r="EG1758" s="24"/>
      <c r="EH1758" s="24"/>
      <c r="EI1758" s="24"/>
      <c r="EJ1758" s="24"/>
      <c r="EK1758" s="24"/>
      <c r="EL1758" s="24"/>
      <c r="EM1758" s="24"/>
      <c r="EN1758" s="24"/>
      <c r="EO1758" s="24"/>
      <c r="EP1758" s="24"/>
      <c r="EQ1758" s="24"/>
      <c r="ER1758" s="24"/>
      <c r="ES1758" s="24"/>
      <c r="ET1758" s="24"/>
      <c r="EU1758" s="24"/>
      <c r="EV1758" s="24"/>
      <c r="EW1758" s="24"/>
      <c r="EX1758" s="24"/>
      <c r="EY1758" s="24"/>
      <c r="EZ1758" s="24"/>
      <c r="FA1758" s="24"/>
      <c r="FB1758" s="24"/>
      <c r="FC1758" s="24"/>
      <c r="FD1758" s="24"/>
      <c r="FE1758" s="24"/>
      <c r="FF1758" s="24"/>
      <c r="FG1758" s="24"/>
      <c r="FH1758" s="24"/>
      <c r="FI1758" s="24"/>
      <c r="FJ1758" s="24"/>
      <c r="FK1758" s="24"/>
      <c r="FL1758" s="24"/>
      <c r="FM1758" s="24"/>
      <c r="FN1758" s="24"/>
      <c r="FO1758" s="24"/>
      <c r="FP1758" s="24"/>
      <c r="FQ1758" s="24"/>
      <c r="FR1758" s="24"/>
      <c r="FS1758" s="24"/>
      <c r="FT1758" s="24"/>
      <c r="FU1758" s="24"/>
      <c r="FV1758" s="24"/>
      <c r="FW1758" s="24"/>
      <c r="FX1758" s="24"/>
      <c r="FY1758" s="24"/>
      <c r="FZ1758" s="24"/>
      <c r="GA1758" s="24"/>
      <c r="GB1758" s="24"/>
      <c r="GC1758" s="24"/>
      <c r="GD1758" s="24"/>
      <c r="GE1758" s="24"/>
      <c r="GF1758" s="24"/>
      <c r="GG1758" s="24"/>
      <c r="GH1758" s="24"/>
      <c r="GI1758" s="24"/>
      <c r="GJ1758" s="24"/>
      <c r="GK1758" s="24"/>
      <c r="GL1758" s="24"/>
      <c r="GM1758" s="24"/>
      <c r="GN1758" s="24"/>
      <c r="GO1758" s="24"/>
      <c r="GP1758" s="24"/>
      <c r="GQ1758" s="24"/>
      <c r="GR1758" s="24"/>
      <c r="GS1758" s="24"/>
      <c r="GT1758" s="24"/>
      <c r="GU1758" s="24"/>
      <c r="GV1758" s="24"/>
      <c r="GW1758" s="24"/>
      <c r="GX1758" s="24"/>
      <c r="GY1758" s="24"/>
      <c r="GZ1758" s="24"/>
      <c r="HA1758" s="24"/>
      <c r="HB1758" s="24"/>
      <c r="HC1758" s="24"/>
      <c r="HD1758" s="24"/>
      <c r="HE1758" s="24"/>
      <c r="HF1758" s="24"/>
      <c r="HG1758" s="24"/>
    </row>
    <row r="1759" spans="1:215" ht="13.5" customHeight="1" x14ac:dyDescent="0.2">
      <c r="A1759" s="24"/>
      <c r="B1759" s="24"/>
      <c r="C1759" s="125"/>
      <c r="D1759" s="125"/>
      <c r="O1759" s="24"/>
      <c r="P1759" s="24"/>
      <c r="Q1759" s="125"/>
      <c r="R1759" s="24"/>
      <c r="S1759" s="108"/>
      <c r="T1759" s="108"/>
      <c r="U1759" s="108"/>
      <c r="V1759" s="108"/>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c r="BY1759" s="24"/>
      <c r="BZ1759" s="24"/>
      <c r="CA1759" s="24"/>
      <c r="CB1759" s="24"/>
      <c r="CC1759" s="24"/>
      <c r="CD1759" s="24"/>
      <c r="CE1759" s="24"/>
      <c r="CF1759" s="24"/>
      <c r="CG1759" s="24"/>
      <c r="CH1759" s="24"/>
      <c r="CI1759" s="24"/>
      <c r="CJ1759" s="24"/>
      <c r="CK1759" s="24"/>
      <c r="CL1759" s="24"/>
      <c r="CM1759" s="24"/>
      <c r="CN1759" s="24"/>
      <c r="CO1759" s="24"/>
      <c r="CP1759" s="24"/>
      <c r="CQ1759" s="24"/>
      <c r="CR1759" s="24"/>
      <c r="CS1759" s="24"/>
      <c r="CT1759" s="24"/>
      <c r="CU1759" s="24"/>
      <c r="CV1759" s="24"/>
      <c r="CW1759" s="24"/>
      <c r="CX1759" s="24"/>
      <c r="CY1759" s="24"/>
      <c r="CZ1759" s="24"/>
      <c r="DA1759" s="24"/>
      <c r="DB1759" s="24"/>
      <c r="DC1759" s="24"/>
      <c r="DD1759" s="24"/>
      <c r="DE1759" s="24"/>
      <c r="DF1759" s="24"/>
      <c r="DG1759" s="24"/>
      <c r="DH1759" s="24"/>
      <c r="DI1759" s="24"/>
      <c r="DJ1759" s="24"/>
      <c r="DK1759" s="24"/>
      <c r="DL1759" s="24"/>
      <c r="DM1759" s="24"/>
      <c r="DN1759" s="24"/>
      <c r="DO1759" s="24"/>
      <c r="DP1759" s="24"/>
      <c r="DQ1759" s="24"/>
      <c r="DR1759" s="24"/>
      <c r="DS1759" s="24"/>
      <c r="DT1759" s="24"/>
      <c r="DU1759" s="24"/>
      <c r="DV1759" s="24"/>
      <c r="DW1759" s="24"/>
      <c r="DX1759" s="24"/>
      <c r="DY1759" s="24"/>
      <c r="DZ1759" s="24"/>
      <c r="EA1759" s="24"/>
      <c r="EB1759" s="24"/>
      <c r="EC1759" s="24"/>
      <c r="ED1759" s="24"/>
      <c r="EE1759" s="24"/>
      <c r="EF1759" s="24"/>
      <c r="EG1759" s="24"/>
      <c r="EH1759" s="24"/>
      <c r="EI1759" s="24"/>
      <c r="EJ1759" s="24"/>
      <c r="EK1759" s="24"/>
      <c r="EL1759" s="24"/>
      <c r="EM1759" s="24"/>
      <c r="EN1759" s="24"/>
      <c r="EO1759" s="24"/>
      <c r="EP1759" s="24"/>
      <c r="EQ1759" s="24"/>
      <c r="ER1759" s="24"/>
      <c r="ES1759" s="24"/>
      <c r="ET1759" s="24"/>
      <c r="EU1759" s="24"/>
      <c r="EV1759" s="24"/>
      <c r="EW1759" s="24"/>
      <c r="EX1759" s="24"/>
      <c r="EY1759" s="24"/>
      <c r="EZ1759" s="24"/>
      <c r="FA1759" s="24"/>
      <c r="FB1759" s="24"/>
      <c r="FC1759" s="24"/>
      <c r="FD1759" s="24"/>
      <c r="FE1759" s="24"/>
      <c r="FF1759" s="24"/>
      <c r="FG1759" s="24"/>
      <c r="FH1759" s="24"/>
      <c r="FI1759" s="24"/>
      <c r="FJ1759" s="24"/>
      <c r="FK1759" s="24"/>
      <c r="FL1759" s="24"/>
      <c r="FM1759" s="24"/>
      <c r="FN1759" s="24"/>
      <c r="FO1759" s="24"/>
      <c r="FP1759" s="24"/>
      <c r="FQ1759" s="24"/>
      <c r="FR1759" s="24"/>
      <c r="FS1759" s="24"/>
      <c r="FT1759" s="24"/>
      <c r="FU1759" s="24"/>
      <c r="FV1759" s="24"/>
      <c r="FW1759" s="24"/>
      <c r="FX1759" s="24"/>
      <c r="FY1759" s="24"/>
      <c r="FZ1759" s="24"/>
      <c r="GA1759" s="24"/>
      <c r="GB1759" s="24"/>
      <c r="GC1759" s="24"/>
      <c r="GD1759" s="24"/>
      <c r="GE1759" s="24"/>
      <c r="GF1759" s="24"/>
      <c r="GG1759" s="24"/>
      <c r="GH1759" s="24"/>
      <c r="GI1759" s="24"/>
      <c r="GJ1759" s="24"/>
      <c r="GK1759" s="24"/>
      <c r="GL1759" s="24"/>
      <c r="GM1759" s="24"/>
      <c r="GN1759" s="24"/>
      <c r="GO1759" s="24"/>
      <c r="GP1759" s="24"/>
      <c r="GQ1759" s="24"/>
      <c r="GR1759" s="24"/>
      <c r="GS1759" s="24"/>
      <c r="GT1759" s="24"/>
      <c r="GU1759" s="24"/>
      <c r="GV1759" s="24"/>
      <c r="GW1759" s="24"/>
      <c r="GX1759" s="24"/>
      <c r="GY1759" s="24"/>
      <c r="GZ1759" s="24"/>
      <c r="HA1759" s="24"/>
      <c r="HB1759" s="24"/>
      <c r="HC1759" s="24"/>
      <c r="HD1759" s="24"/>
      <c r="HE1759" s="24"/>
      <c r="HF1759" s="24"/>
      <c r="HG1759" s="24"/>
    </row>
    <row r="1760" spans="1:215" ht="13.5" customHeight="1" x14ac:dyDescent="0.2">
      <c r="A1760" s="24"/>
      <c r="B1760" s="24"/>
      <c r="C1760" s="125"/>
      <c r="D1760" s="125"/>
      <c r="O1760" s="24"/>
      <c r="P1760" s="24"/>
      <c r="Q1760" s="125"/>
      <c r="R1760" s="24"/>
      <c r="S1760" s="108"/>
      <c r="T1760" s="108"/>
      <c r="U1760" s="108"/>
      <c r="V1760" s="108"/>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c r="BY1760" s="24"/>
      <c r="BZ1760" s="24"/>
      <c r="CA1760" s="24"/>
      <c r="CB1760" s="24"/>
      <c r="CC1760" s="24"/>
      <c r="CD1760" s="24"/>
      <c r="CE1760" s="24"/>
      <c r="CF1760" s="24"/>
      <c r="CG1760" s="24"/>
      <c r="CH1760" s="24"/>
      <c r="CI1760" s="24"/>
      <c r="CJ1760" s="24"/>
      <c r="CK1760" s="24"/>
      <c r="CL1760" s="24"/>
      <c r="CM1760" s="24"/>
      <c r="CN1760" s="24"/>
      <c r="CO1760" s="24"/>
      <c r="CP1760" s="24"/>
      <c r="CQ1760" s="24"/>
      <c r="CR1760" s="24"/>
      <c r="CS1760" s="24"/>
      <c r="CT1760" s="24"/>
      <c r="CU1760" s="24"/>
      <c r="CV1760" s="24"/>
      <c r="CW1760" s="24"/>
      <c r="CX1760" s="24"/>
      <c r="CY1760" s="24"/>
      <c r="CZ1760" s="24"/>
      <c r="DA1760" s="24"/>
      <c r="DB1760" s="24"/>
      <c r="DC1760" s="24"/>
      <c r="DD1760" s="24"/>
      <c r="DE1760" s="24"/>
      <c r="DF1760" s="24"/>
      <c r="DG1760" s="24"/>
      <c r="DH1760" s="24"/>
      <c r="DI1760" s="24"/>
      <c r="DJ1760" s="24"/>
      <c r="DK1760" s="24"/>
      <c r="DL1760" s="24"/>
      <c r="DM1760" s="24"/>
      <c r="DN1760" s="24"/>
      <c r="DO1760" s="24"/>
      <c r="DP1760" s="24"/>
      <c r="DQ1760" s="24"/>
      <c r="DR1760" s="24"/>
      <c r="DS1760" s="24"/>
      <c r="DT1760" s="24"/>
      <c r="DU1760" s="24"/>
      <c r="DV1760" s="24"/>
      <c r="DW1760" s="24"/>
      <c r="DX1760" s="24"/>
      <c r="DY1760" s="24"/>
      <c r="DZ1760" s="24"/>
      <c r="EA1760" s="24"/>
      <c r="EB1760" s="24"/>
      <c r="EC1760" s="24"/>
      <c r="ED1760" s="24"/>
      <c r="EE1760" s="24"/>
      <c r="EF1760" s="24"/>
      <c r="EG1760" s="24"/>
      <c r="EH1760" s="24"/>
      <c r="EI1760" s="24"/>
      <c r="EJ1760" s="24"/>
      <c r="EK1760" s="24"/>
      <c r="EL1760" s="24"/>
      <c r="EM1760" s="24"/>
      <c r="EN1760" s="24"/>
      <c r="EO1760" s="24"/>
      <c r="EP1760" s="24"/>
      <c r="EQ1760" s="24"/>
      <c r="ER1760" s="24"/>
      <c r="ES1760" s="24"/>
      <c r="ET1760" s="24"/>
      <c r="EU1760" s="24"/>
      <c r="EV1760" s="24"/>
      <c r="EW1760" s="24"/>
      <c r="EX1760" s="24"/>
      <c r="EY1760" s="24"/>
      <c r="EZ1760" s="24"/>
      <c r="FA1760" s="24"/>
      <c r="FB1760" s="24"/>
      <c r="FC1760" s="24"/>
      <c r="FD1760" s="24"/>
      <c r="FE1760" s="24"/>
      <c r="FF1760" s="24"/>
      <c r="FG1760" s="24"/>
      <c r="FH1760" s="24"/>
      <c r="FI1760" s="24"/>
      <c r="FJ1760" s="24"/>
      <c r="FK1760" s="24"/>
      <c r="FL1760" s="24"/>
      <c r="FM1760" s="24"/>
      <c r="FN1760" s="24"/>
      <c r="FO1760" s="24"/>
      <c r="FP1760" s="24"/>
      <c r="FQ1760" s="24"/>
      <c r="FR1760" s="24"/>
      <c r="FS1760" s="24"/>
      <c r="FT1760" s="24"/>
      <c r="FU1760" s="24"/>
      <c r="FV1760" s="24"/>
      <c r="FW1760" s="24"/>
      <c r="FX1760" s="24"/>
      <c r="FY1760" s="24"/>
      <c r="FZ1760" s="24"/>
      <c r="GA1760" s="24"/>
      <c r="GB1760" s="24"/>
      <c r="GC1760" s="24"/>
      <c r="GD1760" s="24"/>
      <c r="GE1760" s="24"/>
      <c r="GF1760" s="24"/>
      <c r="GG1760" s="24"/>
      <c r="GH1760" s="24"/>
      <c r="GI1760" s="24"/>
      <c r="GJ1760" s="24"/>
      <c r="GK1760" s="24"/>
      <c r="GL1760" s="24"/>
      <c r="GM1760" s="24"/>
      <c r="GN1760" s="24"/>
      <c r="GO1760" s="24"/>
      <c r="GP1760" s="24"/>
      <c r="GQ1760" s="24"/>
      <c r="GR1760" s="24"/>
      <c r="GS1760" s="24"/>
      <c r="GT1760" s="24"/>
      <c r="GU1760" s="24"/>
      <c r="GV1760" s="24"/>
      <c r="GW1760" s="24"/>
      <c r="GX1760" s="24"/>
      <c r="GY1760" s="24"/>
      <c r="GZ1760" s="24"/>
      <c r="HA1760" s="24"/>
      <c r="HB1760" s="24"/>
      <c r="HC1760" s="24"/>
      <c r="HD1760" s="24"/>
      <c r="HE1760" s="24"/>
      <c r="HF1760" s="24"/>
      <c r="HG1760" s="24"/>
    </row>
    <row r="1761" spans="1:215" ht="13.5" customHeight="1" x14ac:dyDescent="0.2">
      <c r="A1761" s="24"/>
      <c r="B1761" s="24"/>
      <c r="C1761" s="125"/>
      <c r="D1761" s="125"/>
      <c r="O1761" s="24"/>
      <c r="P1761" s="24"/>
      <c r="Q1761" s="125"/>
      <c r="R1761" s="24"/>
      <c r="S1761" s="108"/>
      <c r="T1761" s="108"/>
      <c r="U1761" s="108"/>
      <c r="V1761" s="108"/>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c r="BY1761" s="24"/>
      <c r="BZ1761" s="24"/>
      <c r="CA1761" s="24"/>
      <c r="CB1761" s="24"/>
      <c r="CC1761" s="24"/>
      <c r="CD1761" s="24"/>
      <c r="CE1761" s="24"/>
      <c r="CF1761" s="24"/>
      <c r="CG1761" s="24"/>
      <c r="CH1761" s="24"/>
      <c r="CI1761" s="24"/>
      <c r="CJ1761" s="24"/>
      <c r="CK1761" s="24"/>
      <c r="CL1761" s="24"/>
      <c r="CM1761" s="24"/>
      <c r="CN1761" s="24"/>
      <c r="CO1761" s="24"/>
      <c r="CP1761" s="24"/>
      <c r="CQ1761" s="24"/>
      <c r="CR1761" s="24"/>
      <c r="CS1761" s="24"/>
      <c r="CT1761" s="24"/>
      <c r="CU1761" s="24"/>
      <c r="CV1761" s="24"/>
      <c r="CW1761" s="24"/>
      <c r="CX1761" s="24"/>
      <c r="CY1761" s="24"/>
      <c r="CZ1761" s="24"/>
      <c r="DA1761" s="24"/>
      <c r="DB1761" s="24"/>
      <c r="DC1761" s="24"/>
      <c r="DD1761" s="24"/>
      <c r="DE1761" s="24"/>
      <c r="DF1761" s="24"/>
      <c r="DG1761" s="24"/>
      <c r="DH1761" s="24"/>
      <c r="DI1761" s="24"/>
      <c r="DJ1761" s="24"/>
      <c r="DK1761" s="24"/>
      <c r="DL1761" s="24"/>
      <c r="DM1761" s="24"/>
      <c r="DN1761" s="24"/>
      <c r="DO1761" s="24"/>
      <c r="DP1761" s="24"/>
      <c r="DQ1761" s="24"/>
      <c r="DR1761" s="24"/>
      <c r="DS1761" s="24"/>
      <c r="DT1761" s="24"/>
      <c r="DU1761" s="24"/>
      <c r="DV1761" s="24"/>
      <c r="DW1761" s="24"/>
      <c r="DX1761" s="24"/>
      <c r="DY1761" s="24"/>
      <c r="DZ1761" s="24"/>
      <c r="EA1761" s="24"/>
      <c r="EB1761" s="24"/>
      <c r="EC1761" s="24"/>
      <c r="ED1761" s="24"/>
      <c r="EE1761" s="24"/>
      <c r="EF1761" s="24"/>
      <c r="EG1761" s="24"/>
      <c r="EH1761" s="24"/>
      <c r="EI1761" s="24"/>
      <c r="EJ1761" s="24"/>
      <c r="EK1761" s="24"/>
      <c r="EL1761" s="24"/>
      <c r="EM1761" s="24"/>
      <c r="EN1761" s="24"/>
      <c r="EO1761" s="24"/>
      <c r="EP1761" s="24"/>
      <c r="EQ1761" s="24"/>
      <c r="ER1761" s="24"/>
      <c r="ES1761" s="24"/>
      <c r="ET1761" s="24"/>
      <c r="EU1761" s="24"/>
      <c r="EV1761" s="24"/>
      <c r="EW1761" s="24"/>
      <c r="EX1761" s="24"/>
      <c r="EY1761" s="24"/>
      <c r="EZ1761" s="24"/>
      <c r="FA1761" s="24"/>
      <c r="FB1761" s="24"/>
      <c r="FC1761" s="24"/>
      <c r="FD1761" s="24"/>
      <c r="FE1761" s="24"/>
      <c r="FF1761" s="24"/>
      <c r="FG1761" s="24"/>
      <c r="FH1761" s="24"/>
      <c r="FI1761" s="24"/>
      <c r="FJ1761" s="24"/>
      <c r="FK1761" s="24"/>
      <c r="FL1761" s="24"/>
      <c r="FM1761" s="24"/>
      <c r="FN1761" s="24"/>
      <c r="FO1761" s="24"/>
      <c r="FP1761" s="24"/>
      <c r="FQ1761" s="24"/>
      <c r="FR1761" s="24"/>
      <c r="FS1761" s="24"/>
      <c r="FT1761" s="24"/>
      <c r="FU1761" s="24"/>
      <c r="FV1761" s="24"/>
      <c r="FW1761" s="24"/>
      <c r="FX1761" s="24"/>
      <c r="FY1761" s="24"/>
      <c r="FZ1761" s="24"/>
      <c r="GA1761" s="24"/>
      <c r="GB1761" s="24"/>
      <c r="GC1761" s="24"/>
      <c r="GD1761" s="24"/>
      <c r="GE1761" s="24"/>
      <c r="GF1761" s="24"/>
      <c r="GG1761" s="24"/>
      <c r="GH1761" s="24"/>
      <c r="GI1761" s="24"/>
      <c r="GJ1761" s="24"/>
      <c r="GK1761" s="24"/>
      <c r="GL1761" s="24"/>
      <c r="GM1761" s="24"/>
      <c r="GN1761" s="24"/>
      <c r="GO1761" s="24"/>
      <c r="GP1761" s="24"/>
      <c r="GQ1761" s="24"/>
      <c r="GR1761" s="24"/>
      <c r="GS1761" s="24"/>
      <c r="GT1761" s="24"/>
      <c r="GU1761" s="24"/>
      <c r="GV1761" s="24"/>
      <c r="GW1761" s="24"/>
      <c r="GX1761" s="24"/>
      <c r="GY1761" s="24"/>
      <c r="GZ1761" s="24"/>
      <c r="HA1761" s="24"/>
      <c r="HB1761" s="24"/>
      <c r="HC1761" s="24"/>
      <c r="HD1761" s="24"/>
      <c r="HE1761" s="24"/>
      <c r="HF1761" s="24"/>
      <c r="HG1761" s="24"/>
    </row>
    <row r="1762" spans="1:215" ht="13.5" customHeight="1" x14ac:dyDescent="0.2">
      <c r="A1762" s="24"/>
      <c r="B1762" s="24"/>
      <c r="C1762" s="125"/>
      <c r="D1762" s="125"/>
      <c r="O1762" s="24"/>
      <c r="P1762" s="24"/>
      <c r="Q1762" s="125"/>
      <c r="R1762" s="24"/>
      <c r="S1762" s="108"/>
      <c r="T1762" s="108"/>
      <c r="U1762" s="108"/>
      <c r="V1762" s="108"/>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c r="BY1762" s="24"/>
      <c r="BZ1762" s="24"/>
      <c r="CA1762" s="24"/>
      <c r="CB1762" s="24"/>
      <c r="CC1762" s="24"/>
      <c r="CD1762" s="24"/>
      <c r="CE1762" s="24"/>
      <c r="CF1762" s="24"/>
      <c r="CG1762" s="24"/>
      <c r="CH1762" s="24"/>
      <c r="CI1762" s="24"/>
      <c r="CJ1762" s="24"/>
      <c r="CK1762" s="24"/>
      <c r="CL1762" s="24"/>
      <c r="CM1762" s="24"/>
      <c r="CN1762" s="24"/>
      <c r="CO1762" s="24"/>
      <c r="CP1762" s="24"/>
      <c r="CQ1762" s="24"/>
      <c r="CR1762" s="24"/>
      <c r="CS1762" s="24"/>
      <c r="CT1762" s="24"/>
      <c r="CU1762" s="24"/>
      <c r="CV1762" s="24"/>
      <c r="CW1762" s="24"/>
      <c r="CX1762" s="24"/>
      <c r="CY1762" s="24"/>
      <c r="CZ1762" s="24"/>
      <c r="DA1762" s="24"/>
      <c r="DB1762" s="24"/>
      <c r="DC1762" s="24"/>
      <c r="DD1762" s="24"/>
      <c r="DE1762" s="24"/>
      <c r="DF1762" s="24"/>
      <c r="DG1762" s="24"/>
      <c r="DH1762" s="24"/>
      <c r="DI1762" s="24"/>
      <c r="DJ1762" s="24"/>
      <c r="DK1762" s="24"/>
      <c r="DL1762" s="24"/>
      <c r="DM1762" s="24"/>
      <c r="DN1762" s="24"/>
      <c r="DO1762" s="24"/>
      <c r="DP1762" s="24"/>
      <c r="DQ1762" s="24"/>
      <c r="DR1762" s="24"/>
      <c r="DS1762" s="24"/>
      <c r="DT1762" s="24"/>
      <c r="DU1762" s="24"/>
      <c r="DV1762" s="24"/>
      <c r="DW1762" s="24"/>
      <c r="DX1762" s="24"/>
      <c r="DY1762" s="24"/>
      <c r="DZ1762" s="24"/>
      <c r="EA1762" s="24"/>
      <c r="EB1762" s="24"/>
      <c r="EC1762" s="24"/>
      <c r="ED1762" s="24"/>
      <c r="EE1762" s="24"/>
      <c r="EF1762" s="24"/>
      <c r="EG1762" s="24"/>
      <c r="EH1762" s="24"/>
      <c r="EI1762" s="24"/>
      <c r="EJ1762" s="24"/>
      <c r="EK1762" s="24"/>
      <c r="EL1762" s="24"/>
      <c r="EM1762" s="24"/>
      <c r="EN1762" s="24"/>
      <c r="EO1762" s="24"/>
      <c r="EP1762" s="24"/>
      <c r="EQ1762" s="24"/>
      <c r="ER1762" s="24"/>
      <c r="ES1762" s="24"/>
      <c r="ET1762" s="24"/>
      <c r="EU1762" s="24"/>
      <c r="EV1762" s="24"/>
      <c r="EW1762" s="24"/>
      <c r="EX1762" s="24"/>
      <c r="EY1762" s="24"/>
      <c r="EZ1762" s="24"/>
      <c r="FA1762" s="24"/>
      <c r="FB1762" s="24"/>
      <c r="FC1762" s="24"/>
      <c r="FD1762" s="24"/>
      <c r="FE1762" s="24"/>
      <c r="FF1762" s="24"/>
      <c r="FG1762" s="24"/>
      <c r="FH1762" s="24"/>
      <c r="FI1762" s="24"/>
      <c r="FJ1762" s="24"/>
      <c r="FK1762" s="24"/>
      <c r="FL1762" s="24"/>
      <c r="FM1762" s="24"/>
      <c r="FN1762" s="24"/>
      <c r="FO1762" s="24"/>
      <c r="FP1762" s="24"/>
      <c r="FQ1762" s="24"/>
      <c r="FR1762" s="24"/>
      <c r="FS1762" s="24"/>
      <c r="FT1762" s="24"/>
      <c r="FU1762" s="24"/>
      <c r="FV1762" s="24"/>
      <c r="FW1762" s="24"/>
      <c r="FX1762" s="24"/>
      <c r="FY1762" s="24"/>
      <c r="FZ1762" s="24"/>
      <c r="GA1762" s="24"/>
      <c r="GB1762" s="24"/>
      <c r="GC1762" s="24"/>
      <c r="GD1762" s="24"/>
      <c r="GE1762" s="24"/>
      <c r="GF1762" s="24"/>
      <c r="GG1762" s="24"/>
      <c r="GH1762" s="24"/>
      <c r="GI1762" s="24"/>
      <c r="GJ1762" s="24"/>
      <c r="GK1762" s="24"/>
      <c r="GL1762" s="24"/>
      <c r="GM1762" s="24"/>
      <c r="GN1762" s="24"/>
      <c r="GO1762" s="24"/>
      <c r="GP1762" s="24"/>
      <c r="GQ1762" s="24"/>
      <c r="GR1762" s="24"/>
      <c r="GS1762" s="24"/>
      <c r="GT1762" s="24"/>
      <c r="GU1762" s="24"/>
      <c r="GV1762" s="24"/>
      <c r="GW1762" s="24"/>
      <c r="GX1762" s="24"/>
      <c r="GY1762" s="24"/>
      <c r="GZ1762" s="24"/>
      <c r="HA1762" s="24"/>
      <c r="HB1762" s="24"/>
      <c r="HC1762" s="24"/>
      <c r="HD1762" s="24"/>
      <c r="HE1762" s="24"/>
      <c r="HF1762" s="24"/>
      <c r="HG1762" s="24"/>
    </row>
    <row r="1763" spans="1:215" ht="13.5" customHeight="1" x14ac:dyDescent="0.2">
      <c r="A1763" s="24"/>
      <c r="B1763" s="24"/>
      <c r="C1763" s="125"/>
      <c r="D1763" s="125"/>
      <c r="O1763" s="24"/>
      <c r="P1763" s="24"/>
      <c r="Q1763" s="125"/>
      <c r="R1763" s="24"/>
      <c r="S1763" s="108"/>
      <c r="T1763" s="108"/>
      <c r="U1763" s="108"/>
      <c r="V1763" s="108"/>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c r="BY1763" s="24"/>
      <c r="BZ1763" s="24"/>
      <c r="CA1763" s="24"/>
      <c r="CB1763" s="24"/>
      <c r="CC1763" s="24"/>
      <c r="CD1763" s="24"/>
      <c r="CE1763" s="24"/>
      <c r="CF1763" s="24"/>
      <c r="CG1763" s="24"/>
      <c r="CH1763" s="24"/>
      <c r="CI1763" s="24"/>
      <c r="CJ1763" s="24"/>
      <c r="CK1763" s="24"/>
      <c r="CL1763" s="24"/>
      <c r="CM1763" s="24"/>
      <c r="CN1763" s="24"/>
      <c r="CO1763" s="24"/>
      <c r="CP1763" s="24"/>
      <c r="CQ1763" s="24"/>
      <c r="CR1763" s="24"/>
      <c r="CS1763" s="24"/>
      <c r="CT1763" s="24"/>
      <c r="CU1763" s="24"/>
      <c r="CV1763" s="24"/>
      <c r="CW1763" s="24"/>
      <c r="CX1763" s="24"/>
      <c r="CY1763" s="24"/>
      <c r="CZ1763" s="24"/>
      <c r="DA1763" s="24"/>
      <c r="DB1763" s="24"/>
      <c r="DC1763" s="24"/>
      <c r="DD1763" s="24"/>
      <c r="DE1763" s="24"/>
      <c r="DF1763" s="24"/>
      <c r="DG1763" s="24"/>
      <c r="DH1763" s="24"/>
      <c r="DI1763" s="24"/>
      <c r="DJ1763" s="24"/>
      <c r="DK1763" s="24"/>
      <c r="DL1763" s="24"/>
      <c r="DM1763" s="24"/>
      <c r="DN1763" s="24"/>
      <c r="DO1763" s="24"/>
      <c r="DP1763" s="24"/>
      <c r="DQ1763" s="24"/>
      <c r="DR1763" s="24"/>
      <c r="DS1763" s="24"/>
      <c r="DT1763" s="24"/>
      <c r="DU1763" s="24"/>
      <c r="DV1763" s="24"/>
      <c r="DW1763" s="24"/>
      <c r="DX1763" s="24"/>
      <c r="DY1763" s="24"/>
      <c r="DZ1763" s="24"/>
      <c r="EA1763" s="24"/>
      <c r="EB1763" s="24"/>
      <c r="EC1763" s="24"/>
      <c r="ED1763" s="24"/>
      <c r="EE1763" s="24"/>
      <c r="EF1763" s="24"/>
      <c r="EG1763" s="24"/>
      <c r="EH1763" s="24"/>
      <c r="EI1763" s="24"/>
      <c r="EJ1763" s="24"/>
      <c r="EK1763" s="24"/>
      <c r="EL1763" s="24"/>
      <c r="EM1763" s="24"/>
      <c r="EN1763" s="24"/>
      <c r="EO1763" s="24"/>
      <c r="EP1763" s="24"/>
      <c r="EQ1763" s="24"/>
      <c r="ER1763" s="24"/>
      <c r="ES1763" s="24"/>
      <c r="ET1763" s="24"/>
      <c r="EU1763" s="24"/>
      <c r="EV1763" s="24"/>
      <c r="EW1763" s="24"/>
      <c r="EX1763" s="24"/>
      <c r="EY1763" s="24"/>
      <c r="EZ1763" s="24"/>
      <c r="FA1763" s="24"/>
      <c r="FB1763" s="24"/>
      <c r="FC1763" s="24"/>
      <c r="FD1763" s="24"/>
      <c r="FE1763" s="24"/>
      <c r="FF1763" s="24"/>
      <c r="FG1763" s="24"/>
      <c r="FH1763" s="24"/>
      <c r="FI1763" s="24"/>
      <c r="FJ1763" s="24"/>
      <c r="FK1763" s="24"/>
      <c r="FL1763" s="24"/>
      <c r="FM1763" s="24"/>
      <c r="FN1763" s="24"/>
      <c r="FO1763" s="24"/>
      <c r="FP1763" s="24"/>
      <c r="FQ1763" s="24"/>
      <c r="FR1763" s="24"/>
      <c r="FS1763" s="24"/>
      <c r="FT1763" s="24"/>
      <c r="FU1763" s="24"/>
      <c r="FV1763" s="24"/>
      <c r="FW1763" s="24"/>
      <c r="FX1763" s="24"/>
      <c r="FY1763" s="24"/>
      <c r="FZ1763" s="24"/>
      <c r="GA1763" s="24"/>
      <c r="GB1763" s="24"/>
      <c r="GC1763" s="24"/>
      <c r="GD1763" s="24"/>
      <c r="GE1763" s="24"/>
      <c r="GF1763" s="24"/>
      <c r="GG1763" s="24"/>
      <c r="GH1763" s="24"/>
      <c r="GI1763" s="24"/>
      <c r="GJ1763" s="24"/>
      <c r="GK1763" s="24"/>
      <c r="GL1763" s="24"/>
      <c r="GM1763" s="24"/>
      <c r="GN1763" s="24"/>
      <c r="GO1763" s="24"/>
      <c r="GP1763" s="24"/>
      <c r="GQ1763" s="24"/>
      <c r="GR1763" s="24"/>
      <c r="GS1763" s="24"/>
      <c r="GT1763" s="24"/>
      <c r="GU1763" s="24"/>
      <c r="GV1763" s="24"/>
      <c r="GW1763" s="24"/>
      <c r="GX1763" s="24"/>
      <c r="GY1763" s="24"/>
      <c r="GZ1763" s="24"/>
      <c r="HA1763" s="24"/>
      <c r="HB1763" s="24"/>
      <c r="HC1763" s="24"/>
      <c r="HD1763" s="24"/>
      <c r="HE1763" s="24"/>
      <c r="HF1763" s="24"/>
      <c r="HG1763" s="24"/>
    </row>
    <row r="1764" spans="1:215" ht="13.5" customHeight="1" x14ac:dyDescent="0.2">
      <c r="A1764" s="24"/>
      <c r="B1764" s="24"/>
      <c r="C1764" s="125"/>
      <c r="D1764" s="125"/>
      <c r="O1764" s="24"/>
      <c r="P1764" s="24"/>
      <c r="Q1764" s="125"/>
      <c r="R1764" s="24"/>
      <c r="S1764" s="108"/>
      <c r="T1764" s="108"/>
      <c r="U1764" s="108"/>
      <c r="V1764" s="108"/>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c r="BY1764" s="24"/>
      <c r="BZ1764" s="24"/>
      <c r="CA1764" s="24"/>
      <c r="CB1764" s="24"/>
      <c r="CC1764" s="24"/>
      <c r="CD1764" s="24"/>
      <c r="CE1764" s="24"/>
      <c r="CF1764" s="24"/>
      <c r="CG1764" s="24"/>
      <c r="CH1764" s="24"/>
      <c r="CI1764" s="24"/>
      <c r="CJ1764" s="24"/>
      <c r="CK1764" s="24"/>
      <c r="CL1764" s="24"/>
      <c r="CM1764" s="24"/>
      <c r="CN1764" s="24"/>
      <c r="CO1764" s="24"/>
      <c r="CP1764" s="24"/>
      <c r="CQ1764" s="24"/>
      <c r="CR1764" s="24"/>
      <c r="CS1764" s="24"/>
      <c r="CT1764" s="24"/>
      <c r="CU1764" s="24"/>
      <c r="CV1764" s="24"/>
      <c r="CW1764" s="24"/>
      <c r="CX1764" s="24"/>
      <c r="CY1764" s="24"/>
      <c r="CZ1764" s="24"/>
      <c r="DA1764" s="24"/>
      <c r="DB1764" s="24"/>
      <c r="DC1764" s="24"/>
      <c r="DD1764" s="24"/>
      <c r="DE1764" s="24"/>
      <c r="DF1764" s="24"/>
      <c r="DG1764" s="24"/>
      <c r="DH1764" s="24"/>
      <c r="DI1764" s="24"/>
      <c r="DJ1764" s="24"/>
      <c r="DK1764" s="24"/>
      <c r="DL1764" s="24"/>
      <c r="DM1764" s="24"/>
      <c r="DN1764" s="24"/>
      <c r="DO1764" s="24"/>
      <c r="DP1764" s="24"/>
      <c r="DQ1764" s="24"/>
      <c r="DR1764" s="24"/>
      <c r="DS1764" s="24"/>
      <c r="DT1764" s="24"/>
      <c r="DU1764" s="24"/>
      <c r="DV1764" s="24"/>
      <c r="DW1764" s="24"/>
      <c r="DX1764" s="24"/>
      <c r="DY1764" s="24"/>
      <c r="DZ1764" s="24"/>
      <c r="EA1764" s="24"/>
      <c r="EB1764" s="24"/>
      <c r="EC1764" s="24"/>
      <c r="ED1764" s="24"/>
      <c r="EE1764" s="24"/>
      <c r="EF1764" s="24"/>
      <c r="EG1764" s="24"/>
      <c r="EH1764" s="24"/>
      <c r="EI1764" s="24"/>
      <c r="EJ1764" s="24"/>
      <c r="EK1764" s="24"/>
      <c r="EL1764" s="24"/>
      <c r="EM1764" s="24"/>
      <c r="EN1764" s="24"/>
      <c r="EO1764" s="24"/>
      <c r="EP1764" s="24"/>
      <c r="EQ1764" s="24"/>
      <c r="ER1764" s="24"/>
      <c r="ES1764" s="24"/>
      <c r="ET1764" s="24"/>
      <c r="EU1764" s="24"/>
      <c r="EV1764" s="24"/>
      <c r="EW1764" s="24"/>
      <c r="EX1764" s="24"/>
      <c r="EY1764" s="24"/>
      <c r="EZ1764" s="24"/>
      <c r="FA1764" s="24"/>
      <c r="FB1764" s="24"/>
      <c r="FC1764" s="24"/>
      <c r="FD1764" s="24"/>
      <c r="FE1764" s="24"/>
      <c r="FF1764" s="24"/>
      <c r="FG1764" s="24"/>
      <c r="FH1764" s="24"/>
      <c r="FI1764" s="24"/>
      <c r="FJ1764" s="24"/>
      <c r="FK1764" s="24"/>
      <c r="FL1764" s="24"/>
      <c r="FM1764" s="24"/>
      <c r="FN1764" s="24"/>
      <c r="FO1764" s="24"/>
      <c r="FP1764" s="24"/>
      <c r="FQ1764" s="24"/>
      <c r="FR1764" s="24"/>
      <c r="FS1764" s="24"/>
      <c r="FT1764" s="24"/>
      <c r="FU1764" s="24"/>
      <c r="FV1764" s="24"/>
      <c r="FW1764" s="24"/>
      <c r="FX1764" s="24"/>
      <c r="FY1764" s="24"/>
      <c r="FZ1764" s="24"/>
      <c r="GA1764" s="24"/>
      <c r="GB1764" s="24"/>
      <c r="GC1764" s="24"/>
      <c r="GD1764" s="24"/>
      <c r="GE1764" s="24"/>
      <c r="GF1764" s="24"/>
      <c r="GG1764" s="24"/>
      <c r="GH1764" s="24"/>
      <c r="GI1764" s="24"/>
      <c r="GJ1764" s="24"/>
      <c r="GK1764" s="24"/>
      <c r="GL1764" s="24"/>
      <c r="GM1764" s="24"/>
      <c r="GN1764" s="24"/>
      <c r="GO1764" s="24"/>
      <c r="GP1764" s="24"/>
      <c r="GQ1764" s="24"/>
      <c r="GR1764" s="24"/>
      <c r="GS1764" s="24"/>
      <c r="GT1764" s="24"/>
      <c r="GU1764" s="24"/>
      <c r="GV1764" s="24"/>
      <c r="GW1764" s="24"/>
      <c r="GX1764" s="24"/>
      <c r="GY1764" s="24"/>
      <c r="GZ1764" s="24"/>
      <c r="HA1764" s="24"/>
      <c r="HB1764" s="24"/>
      <c r="HC1764" s="24"/>
      <c r="HD1764" s="24"/>
      <c r="HE1764" s="24"/>
      <c r="HF1764" s="24"/>
      <c r="HG1764" s="24"/>
    </row>
    <row r="1765" spans="1:215" ht="13.5" customHeight="1" x14ac:dyDescent="0.2">
      <c r="A1765" s="24"/>
      <c r="B1765" s="24"/>
      <c r="C1765" s="125"/>
      <c r="D1765" s="125"/>
      <c r="O1765" s="24"/>
      <c r="P1765" s="24"/>
      <c r="Q1765" s="125"/>
      <c r="R1765" s="24"/>
      <c r="S1765" s="108"/>
      <c r="T1765" s="108"/>
      <c r="U1765" s="108"/>
      <c r="V1765" s="108"/>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c r="BY1765" s="24"/>
      <c r="BZ1765" s="24"/>
      <c r="CA1765" s="24"/>
      <c r="CB1765" s="24"/>
      <c r="CC1765" s="24"/>
      <c r="CD1765" s="24"/>
      <c r="CE1765" s="24"/>
      <c r="CF1765" s="24"/>
      <c r="CG1765" s="24"/>
      <c r="CH1765" s="24"/>
      <c r="CI1765" s="24"/>
      <c r="CJ1765" s="24"/>
      <c r="CK1765" s="24"/>
      <c r="CL1765" s="24"/>
      <c r="CM1765" s="24"/>
      <c r="CN1765" s="24"/>
      <c r="CO1765" s="24"/>
      <c r="CP1765" s="24"/>
      <c r="CQ1765" s="24"/>
      <c r="CR1765" s="24"/>
      <c r="CS1765" s="24"/>
      <c r="CT1765" s="24"/>
      <c r="CU1765" s="24"/>
      <c r="CV1765" s="24"/>
      <c r="CW1765" s="24"/>
      <c r="CX1765" s="24"/>
      <c r="CY1765" s="24"/>
      <c r="CZ1765" s="24"/>
      <c r="DA1765" s="24"/>
      <c r="DB1765" s="24"/>
      <c r="DC1765" s="24"/>
      <c r="DD1765" s="24"/>
      <c r="DE1765" s="24"/>
      <c r="DF1765" s="24"/>
      <c r="DG1765" s="24"/>
      <c r="DH1765" s="24"/>
      <c r="DI1765" s="24"/>
      <c r="DJ1765" s="24"/>
      <c r="DK1765" s="24"/>
      <c r="DL1765" s="24"/>
      <c r="DM1765" s="24"/>
      <c r="DN1765" s="24"/>
      <c r="DO1765" s="24"/>
      <c r="DP1765" s="24"/>
      <c r="DQ1765" s="24"/>
      <c r="DR1765" s="24"/>
      <c r="DS1765" s="24"/>
      <c r="DT1765" s="24"/>
      <c r="DU1765" s="24"/>
      <c r="DV1765" s="24"/>
      <c r="DW1765" s="24"/>
      <c r="DX1765" s="24"/>
      <c r="DY1765" s="24"/>
      <c r="DZ1765" s="24"/>
      <c r="EA1765" s="24"/>
      <c r="EB1765" s="24"/>
      <c r="EC1765" s="24"/>
      <c r="ED1765" s="24"/>
      <c r="EE1765" s="24"/>
      <c r="EF1765" s="24"/>
      <c r="EG1765" s="24"/>
      <c r="EH1765" s="24"/>
      <c r="EI1765" s="24"/>
      <c r="EJ1765" s="24"/>
      <c r="EK1765" s="24"/>
      <c r="EL1765" s="24"/>
      <c r="EM1765" s="24"/>
      <c r="EN1765" s="24"/>
      <c r="EO1765" s="24"/>
      <c r="EP1765" s="24"/>
      <c r="EQ1765" s="24"/>
      <c r="ER1765" s="24"/>
      <c r="ES1765" s="24"/>
      <c r="ET1765" s="24"/>
      <c r="EU1765" s="24"/>
      <c r="EV1765" s="24"/>
      <c r="EW1765" s="24"/>
      <c r="EX1765" s="24"/>
      <c r="EY1765" s="24"/>
      <c r="EZ1765" s="24"/>
      <c r="FA1765" s="24"/>
      <c r="FB1765" s="24"/>
      <c r="FC1765" s="24"/>
      <c r="FD1765" s="24"/>
      <c r="FE1765" s="24"/>
      <c r="FF1765" s="24"/>
      <c r="FG1765" s="24"/>
      <c r="FH1765" s="24"/>
      <c r="FI1765" s="24"/>
      <c r="FJ1765" s="24"/>
      <c r="FK1765" s="24"/>
      <c r="FL1765" s="24"/>
      <c r="FM1765" s="24"/>
      <c r="FN1765" s="24"/>
      <c r="FO1765" s="24"/>
      <c r="FP1765" s="24"/>
      <c r="FQ1765" s="24"/>
      <c r="FR1765" s="24"/>
      <c r="FS1765" s="24"/>
      <c r="FT1765" s="24"/>
      <c r="FU1765" s="24"/>
      <c r="FV1765" s="24"/>
      <c r="FW1765" s="24"/>
      <c r="FX1765" s="24"/>
      <c r="FY1765" s="24"/>
      <c r="FZ1765" s="24"/>
      <c r="GA1765" s="24"/>
      <c r="GB1765" s="24"/>
      <c r="GC1765" s="24"/>
      <c r="GD1765" s="24"/>
      <c r="GE1765" s="24"/>
      <c r="GF1765" s="24"/>
      <c r="GG1765" s="24"/>
      <c r="GH1765" s="24"/>
      <c r="GI1765" s="24"/>
      <c r="GJ1765" s="24"/>
      <c r="GK1765" s="24"/>
      <c r="GL1765" s="24"/>
      <c r="GM1765" s="24"/>
      <c r="GN1765" s="24"/>
      <c r="GO1765" s="24"/>
      <c r="GP1765" s="24"/>
      <c r="GQ1765" s="24"/>
      <c r="GR1765" s="24"/>
      <c r="GS1765" s="24"/>
      <c r="GT1765" s="24"/>
      <c r="GU1765" s="24"/>
      <c r="GV1765" s="24"/>
      <c r="GW1765" s="24"/>
      <c r="GX1765" s="24"/>
      <c r="GY1765" s="24"/>
      <c r="GZ1765" s="24"/>
      <c r="HA1765" s="24"/>
      <c r="HB1765" s="24"/>
      <c r="HC1765" s="24"/>
      <c r="HD1765" s="24"/>
      <c r="HE1765" s="24"/>
      <c r="HF1765" s="24"/>
      <c r="HG1765" s="24"/>
    </row>
    <row r="1766" spans="1:215" ht="13.5" customHeight="1" x14ac:dyDescent="0.2">
      <c r="A1766" s="24"/>
      <c r="B1766" s="24"/>
      <c r="C1766" s="125"/>
      <c r="D1766" s="125"/>
      <c r="O1766" s="24"/>
      <c r="P1766" s="24"/>
      <c r="Q1766" s="125"/>
      <c r="R1766" s="24"/>
      <c r="S1766" s="108"/>
      <c r="T1766" s="108"/>
      <c r="U1766" s="108"/>
      <c r="V1766" s="108"/>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c r="CA1766" s="24"/>
      <c r="CB1766" s="24"/>
      <c r="CC1766" s="24"/>
      <c r="CD1766" s="24"/>
      <c r="CE1766" s="24"/>
      <c r="CF1766" s="24"/>
      <c r="CG1766" s="24"/>
      <c r="CH1766" s="24"/>
      <c r="CI1766" s="24"/>
      <c r="CJ1766" s="24"/>
      <c r="CK1766" s="24"/>
      <c r="CL1766" s="24"/>
      <c r="CM1766" s="24"/>
      <c r="CN1766" s="24"/>
      <c r="CO1766" s="24"/>
      <c r="CP1766" s="24"/>
      <c r="CQ1766" s="24"/>
      <c r="CR1766" s="24"/>
      <c r="CS1766" s="24"/>
      <c r="CT1766" s="24"/>
      <c r="CU1766" s="24"/>
      <c r="CV1766" s="24"/>
      <c r="CW1766" s="24"/>
      <c r="CX1766" s="24"/>
      <c r="CY1766" s="24"/>
      <c r="CZ1766" s="24"/>
      <c r="DA1766" s="24"/>
      <c r="DB1766" s="24"/>
      <c r="DC1766" s="24"/>
      <c r="DD1766" s="24"/>
      <c r="DE1766" s="24"/>
      <c r="DF1766" s="24"/>
      <c r="DG1766" s="24"/>
      <c r="DH1766" s="24"/>
      <c r="DI1766" s="24"/>
      <c r="DJ1766" s="24"/>
      <c r="DK1766" s="24"/>
      <c r="DL1766" s="24"/>
      <c r="DM1766" s="24"/>
      <c r="DN1766" s="24"/>
      <c r="DO1766" s="24"/>
      <c r="DP1766" s="24"/>
      <c r="DQ1766" s="24"/>
      <c r="DR1766" s="24"/>
      <c r="DS1766" s="24"/>
      <c r="DT1766" s="24"/>
      <c r="DU1766" s="24"/>
      <c r="DV1766" s="24"/>
      <c r="DW1766" s="24"/>
      <c r="DX1766" s="24"/>
      <c r="DY1766" s="24"/>
      <c r="DZ1766" s="24"/>
      <c r="EA1766" s="24"/>
      <c r="EB1766" s="24"/>
      <c r="EC1766" s="24"/>
      <c r="ED1766" s="24"/>
      <c r="EE1766" s="24"/>
      <c r="EF1766" s="24"/>
      <c r="EG1766" s="24"/>
      <c r="EH1766" s="24"/>
      <c r="EI1766" s="24"/>
      <c r="EJ1766" s="24"/>
      <c r="EK1766" s="24"/>
      <c r="EL1766" s="24"/>
      <c r="EM1766" s="24"/>
      <c r="EN1766" s="24"/>
      <c r="EO1766" s="24"/>
      <c r="EP1766" s="24"/>
      <c r="EQ1766" s="24"/>
      <c r="ER1766" s="24"/>
      <c r="ES1766" s="24"/>
      <c r="ET1766" s="24"/>
      <c r="EU1766" s="24"/>
      <c r="EV1766" s="24"/>
      <c r="EW1766" s="24"/>
      <c r="EX1766" s="24"/>
      <c r="EY1766" s="24"/>
      <c r="EZ1766" s="24"/>
      <c r="FA1766" s="24"/>
      <c r="FB1766" s="24"/>
      <c r="FC1766" s="24"/>
      <c r="FD1766" s="24"/>
      <c r="FE1766" s="24"/>
      <c r="FF1766" s="24"/>
      <c r="FG1766" s="24"/>
      <c r="FH1766" s="24"/>
      <c r="FI1766" s="24"/>
      <c r="FJ1766" s="24"/>
      <c r="FK1766" s="24"/>
      <c r="FL1766" s="24"/>
      <c r="FM1766" s="24"/>
      <c r="FN1766" s="24"/>
      <c r="FO1766" s="24"/>
      <c r="FP1766" s="24"/>
      <c r="FQ1766" s="24"/>
      <c r="FR1766" s="24"/>
      <c r="FS1766" s="24"/>
      <c r="FT1766" s="24"/>
      <c r="FU1766" s="24"/>
      <c r="FV1766" s="24"/>
      <c r="FW1766" s="24"/>
      <c r="FX1766" s="24"/>
      <c r="FY1766" s="24"/>
      <c r="FZ1766" s="24"/>
      <c r="GA1766" s="24"/>
      <c r="GB1766" s="24"/>
      <c r="GC1766" s="24"/>
      <c r="GD1766" s="24"/>
      <c r="GE1766" s="24"/>
      <c r="GF1766" s="24"/>
      <c r="GG1766" s="24"/>
      <c r="GH1766" s="24"/>
      <c r="GI1766" s="24"/>
      <c r="GJ1766" s="24"/>
      <c r="GK1766" s="24"/>
      <c r="GL1766" s="24"/>
      <c r="GM1766" s="24"/>
      <c r="GN1766" s="24"/>
      <c r="GO1766" s="24"/>
      <c r="GP1766" s="24"/>
      <c r="GQ1766" s="24"/>
      <c r="GR1766" s="24"/>
      <c r="GS1766" s="24"/>
      <c r="GT1766" s="24"/>
      <c r="GU1766" s="24"/>
      <c r="GV1766" s="24"/>
      <c r="GW1766" s="24"/>
      <c r="GX1766" s="24"/>
      <c r="GY1766" s="24"/>
      <c r="GZ1766" s="24"/>
      <c r="HA1766" s="24"/>
      <c r="HB1766" s="24"/>
      <c r="HC1766" s="24"/>
      <c r="HD1766" s="24"/>
      <c r="HE1766" s="24"/>
      <c r="HF1766" s="24"/>
      <c r="HG1766" s="24"/>
    </row>
    <row r="1767" spans="1:215" ht="13.5" customHeight="1" x14ac:dyDescent="0.2">
      <c r="A1767" s="24"/>
      <c r="B1767" s="24"/>
      <c r="C1767" s="125"/>
      <c r="D1767" s="125"/>
      <c r="O1767" s="24"/>
      <c r="P1767" s="24"/>
      <c r="Q1767" s="125"/>
      <c r="R1767" s="24"/>
      <c r="S1767" s="108"/>
      <c r="T1767" s="108"/>
      <c r="U1767" s="108"/>
      <c r="V1767" s="108"/>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c r="BY1767" s="24"/>
      <c r="BZ1767" s="24"/>
      <c r="CA1767" s="24"/>
      <c r="CB1767" s="24"/>
      <c r="CC1767" s="24"/>
      <c r="CD1767" s="24"/>
      <c r="CE1767" s="24"/>
      <c r="CF1767" s="24"/>
      <c r="CG1767" s="24"/>
      <c r="CH1767" s="24"/>
      <c r="CI1767" s="24"/>
      <c r="CJ1767" s="24"/>
      <c r="CK1767" s="24"/>
      <c r="CL1767" s="24"/>
      <c r="CM1767" s="24"/>
      <c r="CN1767" s="24"/>
      <c r="CO1767" s="24"/>
      <c r="CP1767" s="24"/>
      <c r="CQ1767" s="24"/>
      <c r="CR1767" s="24"/>
      <c r="CS1767" s="24"/>
      <c r="CT1767" s="24"/>
      <c r="CU1767" s="24"/>
      <c r="CV1767" s="24"/>
      <c r="CW1767" s="24"/>
      <c r="CX1767" s="24"/>
      <c r="CY1767" s="24"/>
      <c r="CZ1767" s="24"/>
      <c r="DA1767" s="24"/>
      <c r="DB1767" s="24"/>
      <c r="DC1767" s="24"/>
      <c r="DD1767" s="24"/>
      <c r="DE1767" s="24"/>
      <c r="DF1767" s="24"/>
      <c r="DG1767" s="24"/>
      <c r="DH1767" s="24"/>
      <c r="DI1767" s="24"/>
      <c r="DJ1767" s="24"/>
      <c r="DK1767" s="24"/>
      <c r="DL1767" s="24"/>
      <c r="DM1767" s="24"/>
      <c r="DN1767" s="24"/>
      <c r="DO1767" s="24"/>
      <c r="DP1767" s="24"/>
      <c r="DQ1767" s="24"/>
      <c r="DR1767" s="24"/>
      <c r="DS1767" s="24"/>
      <c r="DT1767" s="24"/>
      <c r="DU1767" s="24"/>
      <c r="DV1767" s="24"/>
      <c r="DW1767" s="24"/>
      <c r="DX1767" s="24"/>
      <c r="DY1767" s="24"/>
      <c r="DZ1767" s="24"/>
      <c r="EA1767" s="24"/>
      <c r="EB1767" s="24"/>
      <c r="EC1767" s="24"/>
      <c r="ED1767" s="24"/>
      <c r="EE1767" s="24"/>
      <c r="EF1767" s="24"/>
      <c r="EG1767" s="24"/>
      <c r="EH1767" s="24"/>
      <c r="EI1767" s="24"/>
      <c r="EJ1767" s="24"/>
      <c r="EK1767" s="24"/>
      <c r="EL1767" s="24"/>
      <c r="EM1767" s="24"/>
      <c r="EN1767" s="24"/>
      <c r="EO1767" s="24"/>
      <c r="EP1767" s="24"/>
      <c r="EQ1767" s="24"/>
      <c r="ER1767" s="24"/>
      <c r="ES1767" s="24"/>
      <c r="ET1767" s="24"/>
      <c r="EU1767" s="24"/>
      <c r="EV1767" s="24"/>
      <c r="EW1767" s="24"/>
      <c r="EX1767" s="24"/>
      <c r="EY1767" s="24"/>
      <c r="EZ1767" s="24"/>
      <c r="FA1767" s="24"/>
      <c r="FB1767" s="24"/>
      <c r="FC1767" s="24"/>
      <c r="FD1767" s="24"/>
      <c r="FE1767" s="24"/>
      <c r="FF1767" s="24"/>
      <c r="FG1767" s="24"/>
      <c r="FH1767" s="24"/>
      <c r="FI1767" s="24"/>
      <c r="FJ1767" s="24"/>
      <c r="FK1767" s="24"/>
      <c r="FL1767" s="24"/>
      <c r="FM1767" s="24"/>
      <c r="FN1767" s="24"/>
      <c r="FO1767" s="24"/>
      <c r="FP1767" s="24"/>
      <c r="FQ1767" s="24"/>
      <c r="FR1767" s="24"/>
      <c r="FS1767" s="24"/>
      <c r="FT1767" s="24"/>
      <c r="FU1767" s="24"/>
      <c r="FV1767" s="24"/>
      <c r="FW1767" s="24"/>
      <c r="FX1767" s="24"/>
      <c r="FY1767" s="24"/>
      <c r="FZ1767" s="24"/>
      <c r="GA1767" s="24"/>
      <c r="GB1767" s="24"/>
      <c r="GC1767" s="24"/>
      <c r="GD1767" s="24"/>
      <c r="GE1767" s="24"/>
      <c r="GF1767" s="24"/>
      <c r="GG1767" s="24"/>
      <c r="GH1767" s="24"/>
      <c r="GI1767" s="24"/>
      <c r="GJ1767" s="24"/>
      <c r="GK1767" s="24"/>
      <c r="GL1767" s="24"/>
      <c r="GM1767" s="24"/>
      <c r="GN1767" s="24"/>
      <c r="GO1767" s="24"/>
      <c r="GP1767" s="24"/>
      <c r="GQ1767" s="24"/>
      <c r="GR1767" s="24"/>
      <c r="GS1767" s="24"/>
      <c r="GT1767" s="24"/>
      <c r="GU1767" s="24"/>
      <c r="GV1767" s="24"/>
      <c r="GW1767" s="24"/>
      <c r="GX1767" s="24"/>
      <c r="GY1767" s="24"/>
      <c r="GZ1767" s="24"/>
      <c r="HA1767" s="24"/>
      <c r="HB1767" s="24"/>
      <c r="HC1767" s="24"/>
      <c r="HD1767" s="24"/>
      <c r="HE1767" s="24"/>
      <c r="HF1767" s="24"/>
      <c r="HG1767" s="24"/>
    </row>
    <row r="1768" spans="1:215" ht="13.5" customHeight="1" x14ac:dyDescent="0.2">
      <c r="A1768" s="24"/>
      <c r="B1768" s="24"/>
      <c r="C1768" s="125"/>
      <c r="D1768" s="125"/>
      <c r="O1768" s="24"/>
      <c r="P1768" s="24"/>
      <c r="Q1768" s="125"/>
      <c r="R1768" s="24"/>
      <c r="S1768" s="108"/>
      <c r="T1768" s="108"/>
      <c r="U1768" s="108"/>
      <c r="V1768" s="108"/>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c r="BY1768" s="24"/>
      <c r="BZ1768" s="24"/>
      <c r="CA1768" s="24"/>
      <c r="CB1768" s="24"/>
      <c r="CC1768" s="24"/>
      <c r="CD1768" s="24"/>
      <c r="CE1768" s="24"/>
      <c r="CF1768" s="24"/>
      <c r="CG1768" s="24"/>
      <c r="CH1768" s="24"/>
      <c r="CI1768" s="24"/>
      <c r="CJ1768" s="24"/>
      <c r="CK1768" s="24"/>
      <c r="CL1768" s="24"/>
      <c r="CM1768" s="24"/>
      <c r="CN1768" s="24"/>
      <c r="CO1768" s="24"/>
      <c r="CP1768" s="24"/>
      <c r="CQ1768" s="24"/>
      <c r="CR1768" s="24"/>
      <c r="CS1768" s="24"/>
      <c r="CT1768" s="24"/>
      <c r="CU1768" s="24"/>
      <c r="CV1768" s="24"/>
      <c r="CW1768" s="24"/>
      <c r="CX1768" s="24"/>
      <c r="CY1768" s="24"/>
      <c r="CZ1768" s="24"/>
      <c r="DA1768" s="24"/>
      <c r="DB1768" s="24"/>
      <c r="DC1768" s="24"/>
      <c r="DD1768" s="24"/>
      <c r="DE1768" s="24"/>
      <c r="DF1768" s="24"/>
      <c r="DG1768" s="24"/>
      <c r="DH1768" s="24"/>
      <c r="DI1768" s="24"/>
      <c r="DJ1768" s="24"/>
      <c r="DK1768" s="24"/>
      <c r="DL1768" s="24"/>
      <c r="DM1768" s="24"/>
      <c r="DN1768" s="24"/>
      <c r="DO1768" s="24"/>
      <c r="DP1768" s="24"/>
      <c r="DQ1768" s="24"/>
      <c r="DR1768" s="24"/>
      <c r="DS1768" s="24"/>
      <c r="DT1768" s="24"/>
      <c r="DU1768" s="24"/>
      <c r="DV1768" s="24"/>
      <c r="DW1768" s="24"/>
      <c r="DX1768" s="24"/>
      <c r="DY1768" s="24"/>
      <c r="DZ1768" s="24"/>
      <c r="EA1768" s="24"/>
      <c r="EB1768" s="24"/>
      <c r="EC1768" s="24"/>
      <c r="ED1768" s="24"/>
      <c r="EE1768" s="24"/>
      <c r="EF1768" s="24"/>
      <c r="EG1768" s="24"/>
      <c r="EH1768" s="24"/>
      <c r="EI1768" s="24"/>
      <c r="EJ1768" s="24"/>
      <c r="EK1768" s="24"/>
      <c r="EL1768" s="24"/>
      <c r="EM1768" s="24"/>
      <c r="EN1768" s="24"/>
      <c r="EO1768" s="24"/>
      <c r="EP1768" s="24"/>
      <c r="EQ1768" s="24"/>
      <c r="ER1768" s="24"/>
      <c r="ES1768" s="24"/>
      <c r="ET1768" s="24"/>
      <c r="EU1768" s="24"/>
      <c r="EV1768" s="24"/>
      <c r="EW1768" s="24"/>
      <c r="EX1768" s="24"/>
      <c r="EY1768" s="24"/>
      <c r="EZ1768" s="24"/>
      <c r="FA1768" s="24"/>
      <c r="FB1768" s="24"/>
      <c r="FC1768" s="24"/>
      <c r="FD1768" s="24"/>
      <c r="FE1768" s="24"/>
      <c r="FF1768" s="24"/>
      <c r="FG1768" s="24"/>
      <c r="FH1768" s="24"/>
      <c r="FI1768" s="24"/>
      <c r="FJ1768" s="24"/>
      <c r="FK1768" s="24"/>
      <c r="FL1768" s="24"/>
      <c r="FM1768" s="24"/>
      <c r="FN1768" s="24"/>
      <c r="FO1768" s="24"/>
      <c r="FP1768" s="24"/>
      <c r="FQ1768" s="24"/>
      <c r="FR1768" s="24"/>
      <c r="FS1768" s="24"/>
      <c r="FT1768" s="24"/>
      <c r="FU1768" s="24"/>
      <c r="FV1768" s="24"/>
      <c r="FW1768" s="24"/>
      <c r="FX1768" s="24"/>
      <c r="FY1768" s="24"/>
      <c r="FZ1768" s="24"/>
      <c r="GA1768" s="24"/>
      <c r="GB1768" s="24"/>
      <c r="GC1768" s="24"/>
      <c r="GD1768" s="24"/>
      <c r="GE1768" s="24"/>
      <c r="GF1768" s="24"/>
      <c r="GG1768" s="24"/>
      <c r="GH1768" s="24"/>
      <c r="GI1768" s="24"/>
      <c r="GJ1768" s="24"/>
      <c r="GK1768" s="24"/>
      <c r="GL1768" s="24"/>
      <c r="GM1768" s="24"/>
      <c r="GN1768" s="24"/>
      <c r="GO1768" s="24"/>
      <c r="GP1768" s="24"/>
      <c r="GQ1768" s="24"/>
      <c r="GR1768" s="24"/>
      <c r="GS1768" s="24"/>
      <c r="GT1768" s="24"/>
      <c r="GU1768" s="24"/>
      <c r="GV1768" s="24"/>
      <c r="GW1768" s="24"/>
      <c r="GX1768" s="24"/>
      <c r="GY1768" s="24"/>
      <c r="GZ1768" s="24"/>
      <c r="HA1768" s="24"/>
      <c r="HB1768" s="24"/>
      <c r="HC1768" s="24"/>
      <c r="HD1768" s="24"/>
      <c r="HE1768" s="24"/>
      <c r="HF1768" s="24"/>
      <c r="HG1768" s="24"/>
    </row>
    <row r="1769" spans="1:215" ht="13.5" customHeight="1" x14ac:dyDescent="0.2">
      <c r="A1769" s="24"/>
      <c r="B1769" s="24"/>
      <c r="C1769" s="125"/>
      <c r="D1769" s="125"/>
      <c r="O1769" s="24"/>
      <c r="P1769" s="24"/>
      <c r="Q1769" s="125"/>
      <c r="R1769" s="24"/>
      <c r="S1769" s="108"/>
      <c r="T1769" s="108"/>
      <c r="U1769" s="108"/>
      <c r="V1769" s="108"/>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c r="BY1769" s="24"/>
      <c r="BZ1769" s="24"/>
      <c r="CA1769" s="24"/>
      <c r="CB1769" s="24"/>
      <c r="CC1769" s="24"/>
      <c r="CD1769" s="24"/>
      <c r="CE1769" s="24"/>
      <c r="CF1769" s="24"/>
      <c r="CG1769" s="24"/>
      <c r="CH1769" s="24"/>
      <c r="CI1769" s="24"/>
      <c r="CJ1769" s="24"/>
      <c r="CK1769" s="24"/>
      <c r="CL1769" s="24"/>
      <c r="CM1769" s="24"/>
      <c r="CN1769" s="24"/>
      <c r="CO1769" s="24"/>
      <c r="CP1769" s="24"/>
      <c r="CQ1769" s="24"/>
      <c r="CR1769" s="24"/>
      <c r="CS1769" s="24"/>
      <c r="CT1769" s="24"/>
      <c r="CU1769" s="24"/>
      <c r="CV1769" s="24"/>
      <c r="CW1769" s="24"/>
      <c r="CX1769" s="24"/>
      <c r="CY1769" s="24"/>
      <c r="CZ1769" s="24"/>
      <c r="DA1769" s="24"/>
      <c r="DB1769" s="24"/>
      <c r="DC1769" s="24"/>
      <c r="DD1769" s="24"/>
      <c r="DE1769" s="24"/>
      <c r="DF1769" s="24"/>
      <c r="DG1769" s="24"/>
      <c r="DH1769" s="24"/>
      <c r="DI1769" s="24"/>
      <c r="DJ1769" s="24"/>
      <c r="DK1769" s="24"/>
      <c r="DL1769" s="24"/>
      <c r="DM1769" s="24"/>
      <c r="DN1769" s="24"/>
      <c r="DO1769" s="24"/>
      <c r="DP1769" s="24"/>
      <c r="DQ1769" s="24"/>
      <c r="DR1769" s="24"/>
      <c r="DS1769" s="24"/>
      <c r="DT1769" s="24"/>
      <c r="DU1769" s="24"/>
      <c r="DV1769" s="24"/>
      <c r="DW1769" s="24"/>
      <c r="DX1769" s="24"/>
      <c r="DY1769" s="24"/>
      <c r="DZ1769" s="24"/>
      <c r="EA1769" s="24"/>
      <c r="EB1769" s="24"/>
      <c r="EC1769" s="24"/>
      <c r="ED1769" s="24"/>
      <c r="EE1769" s="24"/>
      <c r="EF1769" s="24"/>
      <c r="EG1769" s="24"/>
      <c r="EH1769" s="24"/>
      <c r="EI1769" s="24"/>
      <c r="EJ1769" s="24"/>
      <c r="EK1769" s="24"/>
      <c r="EL1769" s="24"/>
      <c r="EM1769" s="24"/>
      <c r="EN1769" s="24"/>
      <c r="EO1769" s="24"/>
      <c r="EP1769" s="24"/>
      <c r="EQ1769" s="24"/>
      <c r="ER1769" s="24"/>
      <c r="ES1769" s="24"/>
      <c r="ET1769" s="24"/>
      <c r="EU1769" s="24"/>
      <c r="EV1769" s="24"/>
      <c r="EW1769" s="24"/>
      <c r="EX1769" s="24"/>
      <c r="EY1769" s="24"/>
      <c r="EZ1769" s="24"/>
      <c r="FA1769" s="24"/>
      <c r="FB1769" s="24"/>
      <c r="FC1769" s="24"/>
      <c r="FD1769" s="24"/>
      <c r="FE1769" s="24"/>
      <c r="FF1769" s="24"/>
      <c r="FG1769" s="24"/>
      <c r="FH1769" s="24"/>
      <c r="FI1769" s="24"/>
      <c r="FJ1769" s="24"/>
      <c r="FK1769" s="24"/>
      <c r="FL1769" s="24"/>
      <c r="FM1769" s="24"/>
      <c r="FN1769" s="24"/>
      <c r="FO1769" s="24"/>
      <c r="FP1769" s="24"/>
      <c r="FQ1769" s="24"/>
      <c r="FR1769" s="24"/>
      <c r="FS1769" s="24"/>
      <c r="FT1769" s="24"/>
      <c r="FU1769" s="24"/>
      <c r="FV1769" s="24"/>
      <c r="FW1769" s="24"/>
      <c r="FX1769" s="24"/>
      <c r="FY1769" s="24"/>
      <c r="FZ1769" s="24"/>
      <c r="GA1769" s="24"/>
      <c r="GB1769" s="24"/>
      <c r="GC1769" s="24"/>
      <c r="GD1769" s="24"/>
      <c r="GE1769" s="24"/>
      <c r="GF1769" s="24"/>
      <c r="GG1769" s="24"/>
      <c r="GH1769" s="24"/>
      <c r="GI1769" s="24"/>
      <c r="GJ1769" s="24"/>
      <c r="GK1769" s="24"/>
      <c r="GL1769" s="24"/>
      <c r="GM1769" s="24"/>
      <c r="GN1769" s="24"/>
      <c r="GO1769" s="24"/>
      <c r="GP1769" s="24"/>
      <c r="GQ1769" s="24"/>
      <c r="GR1769" s="24"/>
      <c r="GS1769" s="24"/>
      <c r="GT1769" s="24"/>
      <c r="GU1769" s="24"/>
      <c r="GV1769" s="24"/>
      <c r="GW1769" s="24"/>
      <c r="GX1769" s="24"/>
      <c r="GY1769" s="24"/>
      <c r="GZ1769" s="24"/>
      <c r="HA1769" s="24"/>
      <c r="HB1769" s="24"/>
      <c r="HC1769" s="24"/>
      <c r="HD1769" s="24"/>
      <c r="HE1769" s="24"/>
      <c r="HF1769" s="24"/>
      <c r="HG1769" s="24"/>
    </row>
    <row r="1770" spans="1:215" ht="13.5" customHeight="1" x14ac:dyDescent="0.2">
      <c r="A1770" s="24"/>
      <c r="B1770" s="24"/>
      <c r="C1770" s="125"/>
      <c r="D1770" s="125"/>
      <c r="O1770" s="24"/>
      <c r="P1770" s="24"/>
      <c r="Q1770" s="125"/>
      <c r="R1770" s="24"/>
      <c r="S1770" s="108"/>
      <c r="T1770" s="108"/>
      <c r="U1770" s="108"/>
      <c r="V1770" s="108"/>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c r="BY1770" s="24"/>
      <c r="BZ1770" s="24"/>
      <c r="CA1770" s="24"/>
      <c r="CB1770" s="24"/>
      <c r="CC1770" s="24"/>
      <c r="CD1770" s="24"/>
      <c r="CE1770" s="24"/>
      <c r="CF1770" s="24"/>
      <c r="CG1770" s="24"/>
      <c r="CH1770" s="24"/>
      <c r="CI1770" s="24"/>
      <c r="CJ1770" s="24"/>
      <c r="CK1770" s="24"/>
      <c r="CL1770" s="24"/>
      <c r="CM1770" s="24"/>
      <c r="CN1770" s="24"/>
      <c r="CO1770" s="24"/>
      <c r="CP1770" s="24"/>
      <c r="CQ1770" s="24"/>
      <c r="CR1770" s="24"/>
      <c r="CS1770" s="24"/>
      <c r="CT1770" s="24"/>
      <c r="CU1770" s="24"/>
      <c r="CV1770" s="24"/>
      <c r="CW1770" s="24"/>
      <c r="CX1770" s="24"/>
      <c r="CY1770" s="24"/>
      <c r="CZ1770" s="24"/>
      <c r="DA1770" s="24"/>
      <c r="DB1770" s="24"/>
      <c r="DC1770" s="24"/>
      <c r="DD1770" s="24"/>
      <c r="DE1770" s="24"/>
      <c r="DF1770" s="24"/>
      <c r="DG1770" s="24"/>
      <c r="DH1770" s="24"/>
      <c r="DI1770" s="24"/>
      <c r="DJ1770" s="24"/>
      <c r="DK1770" s="24"/>
      <c r="DL1770" s="24"/>
      <c r="DM1770" s="24"/>
      <c r="DN1770" s="24"/>
      <c r="DO1770" s="24"/>
      <c r="DP1770" s="24"/>
      <c r="DQ1770" s="24"/>
      <c r="DR1770" s="24"/>
      <c r="DS1770" s="24"/>
      <c r="DT1770" s="24"/>
      <c r="DU1770" s="24"/>
      <c r="DV1770" s="24"/>
      <c r="DW1770" s="24"/>
      <c r="DX1770" s="24"/>
      <c r="DY1770" s="24"/>
      <c r="DZ1770" s="24"/>
      <c r="EA1770" s="24"/>
      <c r="EB1770" s="24"/>
      <c r="EC1770" s="24"/>
      <c r="ED1770" s="24"/>
      <c r="EE1770" s="24"/>
      <c r="EF1770" s="24"/>
      <c r="EG1770" s="24"/>
      <c r="EH1770" s="24"/>
      <c r="EI1770" s="24"/>
      <c r="EJ1770" s="24"/>
      <c r="EK1770" s="24"/>
      <c r="EL1770" s="24"/>
      <c r="EM1770" s="24"/>
      <c r="EN1770" s="24"/>
      <c r="EO1770" s="24"/>
      <c r="EP1770" s="24"/>
      <c r="EQ1770" s="24"/>
      <c r="ER1770" s="24"/>
      <c r="ES1770" s="24"/>
      <c r="ET1770" s="24"/>
      <c r="EU1770" s="24"/>
      <c r="EV1770" s="24"/>
      <c r="EW1770" s="24"/>
      <c r="EX1770" s="24"/>
      <c r="EY1770" s="24"/>
      <c r="EZ1770" s="24"/>
      <c r="FA1770" s="24"/>
      <c r="FB1770" s="24"/>
      <c r="FC1770" s="24"/>
      <c r="FD1770" s="24"/>
      <c r="FE1770" s="24"/>
      <c r="FF1770" s="24"/>
      <c r="FG1770" s="24"/>
      <c r="FH1770" s="24"/>
      <c r="FI1770" s="24"/>
      <c r="FJ1770" s="24"/>
      <c r="FK1770" s="24"/>
      <c r="FL1770" s="24"/>
      <c r="FM1770" s="24"/>
      <c r="FN1770" s="24"/>
      <c r="FO1770" s="24"/>
      <c r="FP1770" s="24"/>
      <c r="FQ1770" s="24"/>
      <c r="FR1770" s="24"/>
      <c r="FS1770" s="24"/>
      <c r="FT1770" s="24"/>
      <c r="FU1770" s="24"/>
      <c r="FV1770" s="24"/>
      <c r="FW1770" s="24"/>
      <c r="FX1770" s="24"/>
      <c r="FY1770" s="24"/>
      <c r="FZ1770" s="24"/>
      <c r="GA1770" s="24"/>
      <c r="GB1770" s="24"/>
      <c r="GC1770" s="24"/>
      <c r="GD1770" s="24"/>
      <c r="GE1770" s="24"/>
      <c r="GF1770" s="24"/>
      <c r="GG1770" s="24"/>
      <c r="GH1770" s="24"/>
      <c r="GI1770" s="24"/>
      <c r="GJ1770" s="24"/>
      <c r="GK1770" s="24"/>
      <c r="GL1770" s="24"/>
      <c r="GM1770" s="24"/>
      <c r="GN1770" s="24"/>
      <c r="GO1770" s="24"/>
      <c r="GP1770" s="24"/>
      <c r="GQ1770" s="24"/>
      <c r="GR1770" s="24"/>
      <c r="GS1770" s="24"/>
      <c r="GT1770" s="24"/>
      <c r="GU1770" s="24"/>
      <c r="GV1770" s="24"/>
      <c r="GW1770" s="24"/>
      <c r="GX1770" s="24"/>
      <c r="GY1770" s="24"/>
      <c r="GZ1770" s="24"/>
      <c r="HA1770" s="24"/>
      <c r="HB1770" s="24"/>
      <c r="HC1770" s="24"/>
      <c r="HD1770" s="24"/>
      <c r="HE1770" s="24"/>
      <c r="HF1770" s="24"/>
      <c r="HG1770" s="24"/>
    </row>
    <row r="1771" spans="1:215" ht="13.5" customHeight="1" x14ac:dyDescent="0.2">
      <c r="A1771" s="24"/>
      <c r="B1771" s="24"/>
      <c r="C1771" s="125"/>
      <c r="D1771" s="125"/>
      <c r="O1771" s="24"/>
      <c r="P1771" s="24"/>
      <c r="Q1771" s="125"/>
      <c r="R1771" s="24"/>
      <c r="S1771" s="108"/>
      <c r="T1771" s="108"/>
      <c r="U1771" s="108"/>
      <c r="V1771" s="108"/>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c r="BY1771" s="24"/>
      <c r="BZ1771" s="24"/>
      <c r="CA1771" s="24"/>
      <c r="CB1771" s="24"/>
      <c r="CC1771" s="24"/>
      <c r="CD1771" s="24"/>
      <c r="CE1771" s="24"/>
      <c r="CF1771" s="24"/>
      <c r="CG1771" s="24"/>
      <c r="CH1771" s="24"/>
      <c r="CI1771" s="24"/>
      <c r="CJ1771" s="24"/>
      <c r="CK1771" s="24"/>
      <c r="CL1771" s="24"/>
      <c r="CM1771" s="24"/>
      <c r="CN1771" s="24"/>
      <c r="CO1771" s="24"/>
      <c r="CP1771" s="24"/>
      <c r="CQ1771" s="24"/>
      <c r="CR1771" s="24"/>
      <c r="CS1771" s="24"/>
      <c r="CT1771" s="24"/>
      <c r="CU1771" s="24"/>
      <c r="CV1771" s="24"/>
      <c r="CW1771" s="24"/>
      <c r="CX1771" s="24"/>
      <c r="CY1771" s="24"/>
      <c r="CZ1771" s="24"/>
      <c r="DA1771" s="24"/>
      <c r="DB1771" s="24"/>
      <c r="DC1771" s="24"/>
      <c r="DD1771" s="24"/>
      <c r="DE1771" s="24"/>
      <c r="DF1771" s="24"/>
      <c r="DG1771" s="24"/>
      <c r="DH1771" s="24"/>
      <c r="DI1771" s="24"/>
      <c r="DJ1771" s="24"/>
      <c r="DK1771" s="24"/>
      <c r="DL1771" s="24"/>
      <c r="DM1771" s="24"/>
      <c r="DN1771" s="24"/>
      <c r="DO1771" s="24"/>
      <c r="DP1771" s="24"/>
      <c r="DQ1771" s="24"/>
      <c r="DR1771" s="24"/>
      <c r="DS1771" s="24"/>
      <c r="DT1771" s="24"/>
      <c r="DU1771" s="24"/>
      <c r="DV1771" s="24"/>
      <c r="DW1771" s="24"/>
      <c r="DX1771" s="24"/>
      <c r="DY1771" s="24"/>
      <c r="DZ1771" s="24"/>
      <c r="EA1771" s="24"/>
      <c r="EB1771" s="24"/>
      <c r="EC1771" s="24"/>
      <c r="ED1771" s="24"/>
      <c r="EE1771" s="24"/>
      <c r="EF1771" s="24"/>
      <c r="EG1771" s="24"/>
      <c r="EH1771" s="24"/>
      <c r="EI1771" s="24"/>
      <c r="EJ1771" s="24"/>
      <c r="EK1771" s="24"/>
      <c r="EL1771" s="24"/>
      <c r="EM1771" s="24"/>
      <c r="EN1771" s="24"/>
      <c r="EO1771" s="24"/>
      <c r="EP1771" s="24"/>
      <c r="EQ1771" s="24"/>
      <c r="ER1771" s="24"/>
      <c r="ES1771" s="24"/>
      <c r="ET1771" s="24"/>
      <c r="EU1771" s="24"/>
      <c r="EV1771" s="24"/>
      <c r="EW1771" s="24"/>
      <c r="EX1771" s="24"/>
      <c r="EY1771" s="24"/>
      <c r="EZ1771" s="24"/>
      <c r="FA1771" s="24"/>
      <c r="FB1771" s="24"/>
      <c r="FC1771" s="24"/>
      <c r="FD1771" s="24"/>
      <c r="FE1771" s="24"/>
      <c r="FF1771" s="24"/>
      <c r="FG1771" s="24"/>
      <c r="FH1771" s="24"/>
      <c r="FI1771" s="24"/>
      <c r="FJ1771" s="24"/>
      <c r="FK1771" s="24"/>
      <c r="FL1771" s="24"/>
      <c r="FM1771" s="24"/>
      <c r="FN1771" s="24"/>
      <c r="FO1771" s="24"/>
      <c r="FP1771" s="24"/>
      <c r="FQ1771" s="24"/>
      <c r="FR1771" s="24"/>
      <c r="FS1771" s="24"/>
      <c r="FT1771" s="24"/>
      <c r="FU1771" s="24"/>
      <c r="FV1771" s="24"/>
      <c r="FW1771" s="24"/>
      <c r="FX1771" s="24"/>
      <c r="FY1771" s="24"/>
      <c r="FZ1771" s="24"/>
      <c r="GA1771" s="24"/>
      <c r="GB1771" s="24"/>
      <c r="GC1771" s="24"/>
      <c r="GD1771" s="24"/>
      <c r="GE1771" s="24"/>
      <c r="GF1771" s="24"/>
      <c r="GG1771" s="24"/>
      <c r="GH1771" s="24"/>
      <c r="GI1771" s="24"/>
      <c r="GJ1771" s="24"/>
      <c r="GK1771" s="24"/>
      <c r="GL1771" s="24"/>
      <c r="GM1771" s="24"/>
      <c r="GN1771" s="24"/>
      <c r="GO1771" s="24"/>
      <c r="GP1771" s="24"/>
      <c r="GQ1771" s="24"/>
      <c r="GR1771" s="24"/>
      <c r="GS1771" s="24"/>
      <c r="GT1771" s="24"/>
      <c r="GU1771" s="24"/>
      <c r="GV1771" s="24"/>
      <c r="GW1771" s="24"/>
      <c r="GX1771" s="24"/>
      <c r="GY1771" s="24"/>
      <c r="GZ1771" s="24"/>
      <c r="HA1771" s="24"/>
      <c r="HB1771" s="24"/>
      <c r="HC1771" s="24"/>
      <c r="HD1771" s="24"/>
      <c r="HE1771" s="24"/>
      <c r="HF1771" s="24"/>
      <c r="HG1771" s="24"/>
    </row>
    <row r="1772" spans="1:215" ht="13.5" customHeight="1" x14ac:dyDescent="0.2">
      <c r="A1772" s="24"/>
      <c r="B1772" s="24"/>
      <c r="C1772" s="125"/>
      <c r="D1772" s="125"/>
      <c r="O1772" s="24"/>
      <c r="P1772" s="24"/>
      <c r="Q1772" s="125"/>
      <c r="R1772" s="24"/>
      <c r="S1772" s="108"/>
      <c r="T1772" s="108"/>
      <c r="U1772" s="108"/>
      <c r="V1772" s="108"/>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24"/>
      <c r="CA1772" s="24"/>
      <c r="CB1772" s="24"/>
      <c r="CC1772" s="24"/>
      <c r="CD1772" s="24"/>
      <c r="CE1772" s="24"/>
      <c r="CF1772" s="24"/>
      <c r="CG1772" s="24"/>
      <c r="CH1772" s="24"/>
      <c r="CI1772" s="24"/>
      <c r="CJ1772" s="24"/>
      <c r="CK1772" s="24"/>
      <c r="CL1772" s="24"/>
      <c r="CM1772" s="24"/>
      <c r="CN1772" s="24"/>
      <c r="CO1772" s="24"/>
      <c r="CP1772" s="24"/>
      <c r="CQ1772" s="24"/>
      <c r="CR1772" s="24"/>
      <c r="CS1772" s="24"/>
      <c r="CT1772" s="24"/>
      <c r="CU1772" s="24"/>
      <c r="CV1772" s="24"/>
      <c r="CW1772" s="24"/>
      <c r="CX1772" s="24"/>
      <c r="CY1772" s="24"/>
      <c r="CZ1772" s="24"/>
      <c r="DA1772" s="24"/>
      <c r="DB1772" s="24"/>
      <c r="DC1772" s="24"/>
      <c r="DD1772" s="24"/>
      <c r="DE1772" s="24"/>
      <c r="DF1772" s="24"/>
      <c r="DG1772" s="24"/>
      <c r="DH1772" s="24"/>
      <c r="DI1772" s="24"/>
      <c r="DJ1772" s="24"/>
      <c r="DK1772" s="24"/>
      <c r="DL1772" s="24"/>
      <c r="DM1772" s="24"/>
      <c r="DN1772" s="24"/>
      <c r="DO1772" s="24"/>
      <c r="DP1772" s="24"/>
      <c r="DQ1772" s="24"/>
      <c r="DR1772" s="24"/>
      <c r="DS1772" s="24"/>
      <c r="DT1772" s="24"/>
      <c r="DU1772" s="24"/>
      <c r="DV1772" s="24"/>
      <c r="DW1772" s="24"/>
      <c r="DX1772" s="24"/>
      <c r="DY1772" s="24"/>
      <c r="DZ1772" s="24"/>
      <c r="EA1772" s="24"/>
      <c r="EB1772" s="24"/>
      <c r="EC1772" s="24"/>
      <c r="ED1772" s="24"/>
      <c r="EE1772" s="24"/>
      <c r="EF1772" s="24"/>
      <c r="EG1772" s="24"/>
      <c r="EH1772" s="24"/>
      <c r="EI1772" s="24"/>
      <c r="EJ1772" s="24"/>
      <c r="EK1772" s="24"/>
      <c r="EL1772" s="24"/>
      <c r="EM1772" s="24"/>
      <c r="EN1772" s="24"/>
      <c r="EO1772" s="24"/>
      <c r="EP1772" s="24"/>
      <c r="EQ1772" s="24"/>
      <c r="ER1772" s="24"/>
      <c r="ES1772" s="24"/>
      <c r="ET1772" s="24"/>
      <c r="EU1772" s="24"/>
      <c r="EV1772" s="24"/>
      <c r="EW1772" s="24"/>
      <c r="EX1772" s="24"/>
      <c r="EY1772" s="24"/>
      <c r="EZ1772" s="24"/>
      <c r="FA1772" s="24"/>
      <c r="FB1772" s="24"/>
      <c r="FC1772" s="24"/>
      <c r="FD1772" s="24"/>
      <c r="FE1772" s="24"/>
      <c r="FF1772" s="24"/>
      <c r="FG1772" s="24"/>
      <c r="FH1772" s="24"/>
      <c r="FI1772" s="24"/>
      <c r="FJ1772" s="24"/>
      <c r="FK1772" s="24"/>
      <c r="FL1772" s="24"/>
      <c r="FM1772" s="24"/>
      <c r="FN1772" s="24"/>
      <c r="FO1772" s="24"/>
      <c r="FP1772" s="24"/>
      <c r="FQ1772" s="24"/>
      <c r="FR1772" s="24"/>
      <c r="FS1772" s="24"/>
      <c r="FT1772" s="24"/>
      <c r="FU1772" s="24"/>
      <c r="FV1772" s="24"/>
      <c r="FW1772" s="24"/>
      <c r="FX1772" s="24"/>
      <c r="FY1772" s="24"/>
      <c r="FZ1772" s="24"/>
      <c r="GA1772" s="24"/>
      <c r="GB1772" s="24"/>
      <c r="GC1772" s="24"/>
      <c r="GD1772" s="24"/>
      <c r="GE1772" s="24"/>
      <c r="GF1772" s="24"/>
      <c r="GG1772" s="24"/>
      <c r="GH1772" s="24"/>
      <c r="GI1772" s="24"/>
      <c r="GJ1772" s="24"/>
      <c r="GK1772" s="24"/>
      <c r="GL1772" s="24"/>
      <c r="GM1772" s="24"/>
      <c r="GN1772" s="24"/>
      <c r="GO1772" s="24"/>
      <c r="GP1772" s="24"/>
      <c r="GQ1772" s="24"/>
      <c r="GR1772" s="24"/>
      <c r="GS1772" s="24"/>
      <c r="GT1772" s="24"/>
      <c r="GU1772" s="24"/>
      <c r="GV1772" s="24"/>
      <c r="GW1772" s="24"/>
      <c r="GX1772" s="24"/>
      <c r="GY1772" s="24"/>
      <c r="GZ1772" s="24"/>
      <c r="HA1772" s="24"/>
      <c r="HB1772" s="24"/>
      <c r="HC1772" s="24"/>
      <c r="HD1772" s="24"/>
      <c r="HE1772" s="24"/>
      <c r="HF1772" s="24"/>
      <c r="HG1772" s="24"/>
    </row>
    <row r="1773" spans="1:215" ht="13.5" customHeight="1" x14ac:dyDescent="0.2">
      <c r="A1773" s="24"/>
      <c r="B1773" s="24"/>
      <c r="C1773" s="125"/>
      <c r="D1773" s="125"/>
      <c r="O1773" s="24"/>
      <c r="P1773" s="24"/>
      <c r="Q1773" s="125"/>
      <c r="R1773" s="24"/>
      <c r="S1773" s="108"/>
      <c r="T1773" s="108"/>
      <c r="U1773" s="108"/>
      <c r="V1773" s="108"/>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24"/>
      <c r="CA1773" s="24"/>
      <c r="CB1773" s="24"/>
      <c r="CC1773" s="24"/>
      <c r="CD1773" s="24"/>
      <c r="CE1773" s="24"/>
      <c r="CF1773" s="24"/>
      <c r="CG1773" s="24"/>
      <c r="CH1773" s="24"/>
      <c r="CI1773" s="24"/>
      <c r="CJ1773" s="24"/>
      <c r="CK1773" s="24"/>
      <c r="CL1773" s="24"/>
      <c r="CM1773" s="24"/>
      <c r="CN1773" s="24"/>
      <c r="CO1773" s="24"/>
      <c r="CP1773" s="24"/>
      <c r="CQ1773" s="24"/>
      <c r="CR1773" s="24"/>
      <c r="CS1773" s="24"/>
      <c r="CT1773" s="24"/>
      <c r="CU1773" s="24"/>
      <c r="CV1773" s="24"/>
      <c r="CW1773" s="24"/>
      <c r="CX1773" s="24"/>
      <c r="CY1773" s="24"/>
      <c r="CZ1773" s="24"/>
      <c r="DA1773" s="24"/>
      <c r="DB1773" s="24"/>
      <c r="DC1773" s="24"/>
      <c r="DD1773" s="24"/>
      <c r="DE1773" s="24"/>
      <c r="DF1773" s="24"/>
      <c r="DG1773" s="24"/>
      <c r="DH1773" s="24"/>
      <c r="DI1773" s="24"/>
      <c r="DJ1773" s="24"/>
      <c r="DK1773" s="24"/>
      <c r="DL1773" s="24"/>
      <c r="DM1773" s="24"/>
      <c r="DN1773" s="24"/>
      <c r="DO1773" s="24"/>
      <c r="DP1773" s="24"/>
      <c r="DQ1773" s="24"/>
      <c r="DR1773" s="24"/>
      <c r="DS1773" s="24"/>
      <c r="DT1773" s="24"/>
      <c r="DU1773" s="24"/>
      <c r="DV1773" s="24"/>
      <c r="DW1773" s="24"/>
      <c r="DX1773" s="24"/>
      <c r="DY1773" s="24"/>
      <c r="DZ1773" s="24"/>
      <c r="EA1773" s="24"/>
      <c r="EB1773" s="24"/>
      <c r="EC1773" s="24"/>
      <c r="ED1773" s="24"/>
      <c r="EE1773" s="24"/>
      <c r="EF1773" s="24"/>
      <c r="EG1773" s="24"/>
      <c r="EH1773" s="24"/>
      <c r="EI1773" s="24"/>
      <c r="EJ1773" s="24"/>
      <c r="EK1773" s="24"/>
      <c r="EL1773" s="24"/>
      <c r="EM1773" s="24"/>
      <c r="EN1773" s="24"/>
      <c r="EO1773" s="24"/>
      <c r="EP1773" s="24"/>
      <c r="EQ1773" s="24"/>
      <c r="ER1773" s="24"/>
      <c r="ES1773" s="24"/>
      <c r="ET1773" s="24"/>
      <c r="EU1773" s="24"/>
      <c r="EV1773" s="24"/>
      <c r="EW1773" s="24"/>
      <c r="EX1773" s="24"/>
      <c r="EY1773" s="24"/>
      <c r="EZ1773" s="24"/>
      <c r="FA1773" s="24"/>
      <c r="FB1773" s="24"/>
      <c r="FC1773" s="24"/>
      <c r="FD1773" s="24"/>
      <c r="FE1773" s="24"/>
      <c r="FF1773" s="24"/>
      <c r="FG1773" s="24"/>
      <c r="FH1773" s="24"/>
      <c r="FI1773" s="24"/>
      <c r="FJ1773" s="24"/>
      <c r="FK1773" s="24"/>
      <c r="FL1773" s="24"/>
      <c r="FM1773" s="24"/>
      <c r="FN1773" s="24"/>
      <c r="FO1773" s="24"/>
      <c r="FP1773" s="24"/>
      <c r="FQ1773" s="24"/>
      <c r="FR1773" s="24"/>
      <c r="FS1773" s="24"/>
      <c r="FT1773" s="24"/>
      <c r="FU1773" s="24"/>
      <c r="FV1773" s="24"/>
      <c r="FW1773" s="24"/>
      <c r="FX1773" s="24"/>
      <c r="FY1773" s="24"/>
      <c r="FZ1773" s="24"/>
      <c r="GA1773" s="24"/>
      <c r="GB1773" s="24"/>
      <c r="GC1773" s="24"/>
      <c r="GD1773" s="24"/>
      <c r="GE1773" s="24"/>
      <c r="GF1773" s="24"/>
      <c r="GG1773" s="24"/>
      <c r="GH1773" s="24"/>
      <c r="GI1773" s="24"/>
      <c r="GJ1773" s="24"/>
      <c r="GK1773" s="24"/>
      <c r="GL1773" s="24"/>
      <c r="GM1773" s="24"/>
      <c r="GN1773" s="24"/>
      <c r="GO1773" s="24"/>
      <c r="GP1773" s="24"/>
      <c r="GQ1773" s="24"/>
      <c r="GR1773" s="24"/>
      <c r="GS1773" s="24"/>
      <c r="GT1773" s="24"/>
      <c r="GU1773" s="24"/>
      <c r="GV1773" s="24"/>
      <c r="GW1773" s="24"/>
      <c r="GX1773" s="24"/>
      <c r="GY1773" s="24"/>
      <c r="GZ1773" s="24"/>
      <c r="HA1773" s="24"/>
      <c r="HB1773" s="24"/>
      <c r="HC1773" s="24"/>
      <c r="HD1773" s="24"/>
      <c r="HE1773" s="24"/>
      <c r="HF1773" s="24"/>
      <c r="HG1773" s="24"/>
    </row>
    <row r="1774" spans="1:215" ht="13.5" customHeight="1" x14ac:dyDescent="0.2">
      <c r="A1774" s="24"/>
      <c r="B1774" s="24"/>
      <c r="C1774" s="125"/>
      <c r="D1774" s="125"/>
      <c r="O1774" s="24"/>
      <c r="P1774" s="24"/>
      <c r="Q1774" s="125"/>
      <c r="R1774" s="24"/>
      <c r="S1774" s="108"/>
      <c r="T1774" s="108"/>
      <c r="U1774" s="108"/>
      <c r="V1774" s="108"/>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24"/>
      <c r="CA1774" s="24"/>
      <c r="CB1774" s="24"/>
      <c r="CC1774" s="24"/>
      <c r="CD1774" s="24"/>
      <c r="CE1774" s="24"/>
      <c r="CF1774" s="24"/>
      <c r="CG1774" s="24"/>
      <c r="CH1774" s="24"/>
      <c r="CI1774" s="24"/>
      <c r="CJ1774" s="24"/>
      <c r="CK1774" s="24"/>
      <c r="CL1774" s="24"/>
      <c r="CM1774" s="24"/>
      <c r="CN1774" s="24"/>
      <c r="CO1774" s="24"/>
      <c r="CP1774" s="24"/>
      <c r="CQ1774" s="24"/>
      <c r="CR1774" s="24"/>
      <c r="CS1774" s="24"/>
      <c r="CT1774" s="24"/>
      <c r="CU1774" s="24"/>
      <c r="CV1774" s="24"/>
      <c r="CW1774" s="24"/>
      <c r="CX1774" s="24"/>
      <c r="CY1774" s="24"/>
      <c r="CZ1774" s="24"/>
      <c r="DA1774" s="24"/>
      <c r="DB1774" s="24"/>
      <c r="DC1774" s="24"/>
      <c r="DD1774" s="24"/>
      <c r="DE1774" s="24"/>
      <c r="DF1774" s="24"/>
      <c r="DG1774" s="24"/>
      <c r="DH1774" s="24"/>
      <c r="DI1774" s="24"/>
      <c r="DJ1774" s="24"/>
      <c r="DK1774" s="24"/>
      <c r="DL1774" s="24"/>
      <c r="DM1774" s="24"/>
      <c r="DN1774" s="24"/>
      <c r="DO1774" s="24"/>
      <c r="DP1774" s="24"/>
      <c r="DQ1774" s="24"/>
      <c r="DR1774" s="24"/>
      <c r="DS1774" s="24"/>
      <c r="DT1774" s="24"/>
      <c r="DU1774" s="24"/>
      <c r="DV1774" s="24"/>
      <c r="DW1774" s="24"/>
      <c r="DX1774" s="24"/>
      <c r="DY1774" s="24"/>
      <c r="DZ1774" s="24"/>
      <c r="EA1774" s="24"/>
      <c r="EB1774" s="24"/>
      <c r="EC1774" s="24"/>
      <c r="ED1774" s="24"/>
      <c r="EE1774" s="24"/>
      <c r="EF1774" s="24"/>
      <c r="EG1774" s="24"/>
      <c r="EH1774" s="24"/>
      <c r="EI1774" s="24"/>
      <c r="EJ1774" s="24"/>
      <c r="EK1774" s="24"/>
      <c r="EL1774" s="24"/>
      <c r="EM1774" s="24"/>
      <c r="EN1774" s="24"/>
      <c r="EO1774" s="24"/>
      <c r="EP1774" s="24"/>
      <c r="EQ1774" s="24"/>
      <c r="ER1774" s="24"/>
      <c r="ES1774" s="24"/>
      <c r="ET1774" s="24"/>
      <c r="EU1774" s="24"/>
      <c r="EV1774" s="24"/>
      <c r="EW1774" s="24"/>
      <c r="EX1774" s="24"/>
      <c r="EY1774" s="24"/>
      <c r="EZ1774" s="24"/>
      <c r="FA1774" s="24"/>
      <c r="FB1774" s="24"/>
      <c r="FC1774" s="24"/>
      <c r="FD1774" s="24"/>
      <c r="FE1774" s="24"/>
      <c r="FF1774" s="24"/>
      <c r="FG1774" s="24"/>
      <c r="FH1774" s="24"/>
      <c r="FI1774" s="24"/>
      <c r="FJ1774" s="24"/>
      <c r="FK1774" s="24"/>
      <c r="FL1774" s="24"/>
      <c r="FM1774" s="24"/>
      <c r="FN1774" s="24"/>
      <c r="FO1774" s="24"/>
      <c r="FP1774" s="24"/>
      <c r="FQ1774" s="24"/>
      <c r="FR1774" s="24"/>
      <c r="FS1774" s="24"/>
      <c r="FT1774" s="24"/>
      <c r="FU1774" s="24"/>
      <c r="FV1774" s="24"/>
      <c r="FW1774" s="24"/>
      <c r="FX1774" s="24"/>
      <c r="FY1774" s="24"/>
      <c r="FZ1774" s="24"/>
      <c r="GA1774" s="24"/>
      <c r="GB1774" s="24"/>
      <c r="GC1774" s="24"/>
      <c r="GD1774" s="24"/>
      <c r="GE1774" s="24"/>
      <c r="GF1774" s="24"/>
      <c r="GG1774" s="24"/>
      <c r="GH1774" s="24"/>
      <c r="GI1774" s="24"/>
      <c r="GJ1774" s="24"/>
      <c r="GK1774" s="24"/>
      <c r="GL1774" s="24"/>
      <c r="GM1774" s="24"/>
      <c r="GN1774" s="24"/>
      <c r="GO1774" s="24"/>
      <c r="GP1774" s="24"/>
      <c r="GQ1774" s="24"/>
      <c r="GR1774" s="24"/>
      <c r="GS1774" s="24"/>
      <c r="GT1774" s="24"/>
      <c r="GU1774" s="24"/>
      <c r="GV1774" s="24"/>
      <c r="GW1774" s="24"/>
      <c r="GX1774" s="24"/>
      <c r="GY1774" s="24"/>
      <c r="GZ1774" s="24"/>
      <c r="HA1774" s="24"/>
      <c r="HB1774" s="24"/>
      <c r="HC1774" s="24"/>
      <c r="HD1774" s="24"/>
      <c r="HE1774" s="24"/>
      <c r="HF1774" s="24"/>
      <c r="HG1774" s="24"/>
    </row>
    <row r="1775" spans="1:215" ht="13.5" customHeight="1" x14ac:dyDescent="0.2">
      <c r="A1775" s="24"/>
      <c r="B1775" s="24"/>
      <c r="C1775" s="125"/>
      <c r="D1775" s="125"/>
      <c r="O1775" s="24"/>
      <c r="P1775" s="24"/>
      <c r="Q1775" s="125"/>
      <c r="R1775" s="24"/>
      <c r="S1775" s="108"/>
      <c r="T1775" s="108"/>
      <c r="U1775" s="108"/>
      <c r="V1775" s="108"/>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24"/>
      <c r="CA1775" s="24"/>
      <c r="CB1775" s="24"/>
      <c r="CC1775" s="24"/>
      <c r="CD1775" s="24"/>
      <c r="CE1775" s="24"/>
      <c r="CF1775" s="24"/>
      <c r="CG1775" s="24"/>
      <c r="CH1775" s="24"/>
      <c r="CI1775" s="24"/>
      <c r="CJ1775" s="24"/>
      <c r="CK1775" s="24"/>
      <c r="CL1775" s="24"/>
      <c r="CM1775" s="24"/>
      <c r="CN1775" s="24"/>
      <c r="CO1775" s="24"/>
      <c r="CP1775" s="24"/>
      <c r="CQ1775" s="24"/>
      <c r="CR1775" s="24"/>
      <c r="CS1775" s="24"/>
      <c r="CT1775" s="24"/>
      <c r="CU1775" s="24"/>
      <c r="CV1775" s="24"/>
      <c r="CW1775" s="24"/>
      <c r="CX1775" s="24"/>
      <c r="CY1775" s="24"/>
      <c r="CZ1775" s="24"/>
      <c r="DA1775" s="24"/>
      <c r="DB1775" s="24"/>
      <c r="DC1775" s="24"/>
      <c r="DD1775" s="24"/>
      <c r="DE1775" s="24"/>
      <c r="DF1775" s="24"/>
      <c r="DG1775" s="24"/>
      <c r="DH1775" s="24"/>
      <c r="DI1775" s="24"/>
      <c r="DJ1775" s="24"/>
      <c r="DK1775" s="24"/>
      <c r="DL1775" s="24"/>
      <c r="DM1775" s="24"/>
      <c r="DN1775" s="24"/>
      <c r="DO1775" s="24"/>
      <c r="DP1775" s="24"/>
      <c r="DQ1775" s="24"/>
      <c r="DR1775" s="24"/>
      <c r="DS1775" s="24"/>
      <c r="DT1775" s="24"/>
      <c r="DU1775" s="24"/>
      <c r="DV1775" s="24"/>
      <c r="DW1775" s="24"/>
      <c r="DX1775" s="24"/>
      <c r="DY1775" s="24"/>
      <c r="DZ1775" s="24"/>
      <c r="EA1775" s="24"/>
      <c r="EB1775" s="24"/>
      <c r="EC1775" s="24"/>
      <c r="ED1775" s="24"/>
      <c r="EE1775" s="24"/>
      <c r="EF1775" s="24"/>
      <c r="EG1775" s="24"/>
      <c r="EH1775" s="24"/>
      <c r="EI1775" s="24"/>
      <c r="EJ1775" s="24"/>
      <c r="EK1775" s="24"/>
      <c r="EL1775" s="24"/>
      <c r="EM1775" s="24"/>
      <c r="EN1775" s="24"/>
      <c r="EO1775" s="24"/>
      <c r="EP1775" s="24"/>
      <c r="EQ1775" s="24"/>
      <c r="ER1775" s="24"/>
      <c r="ES1775" s="24"/>
      <c r="ET1775" s="24"/>
      <c r="EU1775" s="24"/>
      <c r="EV1775" s="24"/>
      <c r="EW1775" s="24"/>
      <c r="EX1775" s="24"/>
      <c r="EY1775" s="24"/>
      <c r="EZ1775" s="24"/>
      <c r="FA1775" s="24"/>
      <c r="FB1775" s="24"/>
      <c r="FC1775" s="24"/>
      <c r="FD1775" s="24"/>
      <c r="FE1775" s="24"/>
      <c r="FF1775" s="24"/>
      <c r="FG1775" s="24"/>
      <c r="FH1775" s="24"/>
      <c r="FI1775" s="24"/>
      <c r="FJ1775" s="24"/>
      <c r="FK1775" s="24"/>
      <c r="FL1775" s="24"/>
      <c r="FM1775" s="24"/>
      <c r="FN1775" s="24"/>
      <c r="FO1775" s="24"/>
      <c r="FP1775" s="24"/>
      <c r="FQ1775" s="24"/>
      <c r="FR1775" s="24"/>
      <c r="FS1775" s="24"/>
      <c r="FT1775" s="24"/>
      <c r="FU1775" s="24"/>
      <c r="FV1775" s="24"/>
      <c r="FW1775" s="24"/>
      <c r="FX1775" s="24"/>
      <c r="FY1775" s="24"/>
      <c r="FZ1775" s="24"/>
      <c r="GA1775" s="24"/>
      <c r="GB1775" s="24"/>
      <c r="GC1775" s="24"/>
      <c r="GD1775" s="24"/>
      <c r="GE1775" s="24"/>
      <c r="GF1775" s="24"/>
      <c r="GG1775" s="24"/>
      <c r="GH1775" s="24"/>
      <c r="GI1775" s="24"/>
      <c r="GJ1775" s="24"/>
      <c r="GK1775" s="24"/>
      <c r="GL1775" s="24"/>
      <c r="GM1775" s="24"/>
      <c r="GN1775" s="24"/>
      <c r="GO1775" s="24"/>
      <c r="GP1775" s="24"/>
      <c r="GQ1775" s="24"/>
      <c r="GR1775" s="24"/>
      <c r="GS1775" s="24"/>
      <c r="GT1775" s="24"/>
      <c r="GU1775" s="24"/>
      <c r="GV1775" s="24"/>
      <c r="GW1775" s="24"/>
      <c r="GX1775" s="24"/>
      <c r="GY1775" s="24"/>
      <c r="GZ1775" s="24"/>
      <c r="HA1775" s="24"/>
      <c r="HB1775" s="24"/>
      <c r="HC1775" s="24"/>
      <c r="HD1775" s="24"/>
      <c r="HE1775" s="24"/>
      <c r="HF1775" s="24"/>
      <c r="HG1775" s="24"/>
    </row>
    <row r="1776" spans="1:215" ht="13.5" customHeight="1" x14ac:dyDescent="0.2">
      <c r="A1776" s="24"/>
      <c r="B1776" s="24"/>
      <c r="C1776" s="125"/>
      <c r="D1776" s="125"/>
      <c r="O1776" s="24"/>
      <c r="P1776" s="24"/>
      <c r="Q1776" s="125"/>
      <c r="R1776" s="24"/>
      <c r="S1776" s="108"/>
      <c r="T1776" s="108"/>
      <c r="U1776" s="108"/>
      <c r="V1776" s="108"/>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24"/>
      <c r="CA1776" s="24"/>
      <c r="CB1776" s="24"/>
      <c r="CC1776" s="24"/>
      <c r="CD1776" s="24"/>
      <c r="CE1776" s="24"/>
      <c r="CF1776" s="24"/>
      <c r="CG1776" s="24"/>
      <c r="CH1776" s="24"/>
      <c r="CI1776" s="24"/>
      <c r="CJ1776" s="24"/>
      <c r="CK1776" s="24"/>
      <c r="CL1776" s="24"/>
      <c r="CM1776" s="24"/>
      <c r="CN1776" s="24"/>
      <c r="CO1776" s="24"/>
      <c r="CP1776" s="24"/>
      <c r="CQ1776" s="24"/>
      <c r="CR1776" s="24"/>
      <c r="CS1776" s="24"/>
      <c r="CT1776" s="24"/>
      <c r="CU1776" s="24"/>
      <c r="CV1776" s="24"/>
      <c r="CW1776" s="24"/>
      <c r="CX1776" s="24"/>
      <c r="CY1776" s="24"/>
      <c r="CZ1776" s="24"/>
      <c r="DA1776" s="24"/>
      <c r="DB1776" s="24"/>
      <c r="DC1776" s="24"/>
      <c r="DD1776" s="24"/>
      <c r="DE1776" s="24"/>
      <c r="DF1776" s="24"/>
      <c r="DG1776" s="24"/>
      <c r="DH1776" s="24"/>
      <c r="DI1776" s="24"/>
      <c r="DJ1776" s="24"/>
      <c r="DK1776" s="24"/>
      <c r="DL1776" s="24"/>
      <c r="DM1776" s="24"/>
      <c r="DN1776" s="24"/>
      <c r="DO1776" s="24"/>
      <c r="DP1776" s="24"/>
      <c r="DQ1776" s="24"/>
      <c r="DR1776" s="24"/>
      <c r="DS1776" s="24"/>
      <c r="DT1776" s="24"/>
      <c r="DU1776" s="24"/>
      <c r="DV1776" s="24"/>
      <c r="DW1776" s="24"/>
      <c r="DX1776" s="24"/>
      <c r="DY1776" s="24"/>
      <c r="DZ1776" s="24"/>
      <c r="EA1776" s="24"/>
      <c r="EB1776" s="24"/>
      <c r="EC1776" s="24"/>
      <c r="ED1776" s="24"/>
      <c r="EE1776" s="24"/>
      <c r="EF1776" s="24"/>
      <c r="EG1776" s="24"/>
      <c r="EH1776" s="24"/>
      <c r="EI1776" s="24"/>
      <c r="EJ1776" s="24"/>
      <c r="EK1776" s="24"/>
      <c r="EL1776" s="24"/>
      <c r="EM1776" s="24"/>
      <c r="EN1776" s="24"/>
      <c r="EO1776" s="24"/>
      <c r="EP1776" s="24"/>
      <c r="EQ1776" s="24"/>
      <c r="ER1776" s="24"/>
      <c r="ES1776" s="24"/>
      <c r="ET1776" s="24"/>
      <c r="EU1776" s="24"/>
      <c r="EV1776" s="24"/>
      <c r="EW1776" s="24"/>
      <c r="EX1776" s="24"/>
      <c r="EY1776" s="24"/>
      <c r="EZ1776" s="24"/>
      <c r="FA1776" s="24"/>
      <c r="FB1776" s="24"/>
      <c r="FC1776" s="24"/>
      <c r="FD1776" s="24"/>
      <c r="FE1776" s="24"/>
      <c r="FF1776" s="24"/>
      <c r="FG1776" s="24"/>
      <c r="FH1776" s="24"/>
      <c r="FI1776" s="24"/>
      <c r="FJ1776" s="24"/>
      <c r="FK1776" s="24"/>
      <c r="FL1776" s="24"/>
      <c r="FM1776" s="24"/>
      <c r="FN1776" s="24"/>
      <c r="FO1776" s="24"/>
      <c r="FP1776" s="24"/>
      <c r="FQ1776" s="24"/>
      <c r="FR1776" s="24"/>
      <c r="FS1776" s="24"/>
      <c r="FT1776" s="24"/>
      <c r="FU1776" s="24"/>
      <c r="FV1776" s="24"/>
      <c r="FW1776" s="24"/>
      <c r="FX1776" s="24"/>
      <c r="FY1776" s="24"/>
      <c r="FZ1776" s="24"/>
      <c r="GA1776" s="24"/>
      <c r="GB1776" s="24"/>
      <c r="GC1776" s="24"/>
      <c r="GD1776" s="24"/>
      <c r="GE1776" s="24"/>
      <c r="GF1776" s="24"/>
      <c r="GG1776" s="24"/>
      <c r="GH1776" s="24"/>
      <c r="GI1776" s="24"/>
      <c r="GJ1776" s="24"/>
      <c r="GK1776" s="24"/>
      <c r="GL1776" s="24"/>
      <c r="GM1776" s="24"/>
      <c r="GN1776" s="24"/>
      <c r="GO1776" s="24"/>
      <c r="GP1776" s="24"/>
      <c r="GQ1776" s="24"/>
      <c r="GR1776" s="24"/>
      <c r="GS1776" s="24"/>
      <c r="GT1776" s="24"/>
      <c r="GU1776" s="24"/>
      <c r="GV1776" s="24"/>
      <c r="GW1776" s="24"/>
      <c r="GX1776" s="24"/>
      <c r="GY1776" s="24"/>
      <c r="GZ1776" s="24"/>
      <c r="HA1776" s="24"/>
      <c r="HB1776" s="24"/>
      <c r="HC1776" s="24"/>
      <c r="HD1776" s="24"/>
      <c r="HE1776" s="24"/>
      <c r="HF1776" s="24"/>
      <c r="HG1776" s="24"/>
    </row>
    <row r="1777" spans="1:215" ht="13.5" customHeight="1" x14ac:dyDescent="0.2">
      <c r="A1777" s="24"/>
      <c r="B1777" s="24"/>
      <c r="C1777" s="125"/>
      <c r="D1777" s="125"/>
      <c r="O1777" s="24"/>
      <c r="P1777" s="24"/>
      <c r="Q1777" s="125"/>
      <c r="R1777" s="24"/>
      <c r="S1777" s="108"/>
      <c r="T1777" s="108"/>
      <c r="U1777" s="108"/>
      <c r="V1777" s="108"/>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c r="BY1777" s="24"/>
      <c r="BZ1777" s="24"/>
      <c r="CA1777" s="24"/>
      <c r="CB1777" s="24"/>
      <c r="CC1777" s="24"/>
      <c r="CD1777" s="24"/>
      <c r="CE1777" s="24"/>
      <c r="CF1777" s="24"/>
      <c r="CG1777" s="24"/>
      <c r="CH1777" s="24"/>
      <c r="CI1777" s="24"/>
      <c r="CJ1777" s="24"/>
      <c r="CK1777" s="24"/>
      <c r="CL1777" s="24"/>
      <c r="CM1777" s="24"/>
      <c r="CN1777" s="24"/>
      <c r="CO1777" s="24"/>
      <c r="CP1777" s="24"/>
      <c r="CQ1777" s="24"/>
      <c r="CR1777" s="24"/>
      <c r="CS1777" s="24"/>
      <c r="CT1777" s="24"/>
      <c r="CU1777" s="24"/>
      <c r="CV1777" s="24"/>
      <c r="CW1777" s="24"/>
      <c r="CX1777" s="24"/>
      <c r="CY1777" s="24"/>
      <c r="CZ1777" s="24"/>
      <c r="DA1777" s="24"/>
      <c r="DB1777" s="24"/>
      <c r="DC1777" s="24"/>
      <c r="DD1777" s="24"/>
      <c r="DE1777" s="24"/>
      <c r="DF1777" s="24"/>
      <c r="DG1777" s="24"/>
      <c r="DH1777" s="24"/>
      <c r="DI1777" s="24"/>
      <c r="DJ1777" s="24"/>
      <c r="DK1777" s="24"/>
      <c r="DL1777" s="24"/>
      <c r="DM1777" s="24"/>
      <c r="DN1777" s="24"/>
      <c r="DO1777" s="24"/>
      <c r="DP1777" s="24"/>
      <c r="DQ1777" s="24"/>
      <c r="DR1777" s="24"/>
      <c r="DS1777" s="24"/>
      <c r="DT1777" s="24"/>
      <c r="DU1777" s="24"/>
      <c r="DV1777" s="24"/>
      <c r="DW1777" s="24"/>
      <c r="DX1777" s="24"/>
      <c r="DY1777" s="24"/>
      <c r="DZ1777" s="24"/>
      <c r="EA1777" s="24"/>
      <c r="EB1777" s="24"/>
      <c r="EC1777" s="24"/>
      <c r="ED1777" s="24"/>
      <c r="EE1777" s="24"/>
      <c r="EF1777" s="24"/>
      <c r="EG1777" s="24"/>
      <c r="EH1777" s="24"/>
      <c r="EI1777" s="24"/>
      <c r="EJ1777" s="24"/>
      <c r="EK1777" s="24"/>
      <c r="EL1777" s="24"/>
      <c r="EM1777" s="24"/>
      <c r="EN1777" s="24"/>
      <c r="EO1777" s="24"/>
      <c r="EP1777" s="24"/>
      <c r="EQ1777" s="24"/>
      <c r="ER1777" s="24"/>
      <c r="ES1777" s="24"/>
      <c r="ET1777" s="24"/>
      <c r="EU1777" s="24"/>
      <c r="EV1777" s="24"/>
      <c r="EW1777" s="24"/>
      <c r="EX1777" s="24"/>
      <c r="EY1777" s="24"/>
      <c r="EZ1777" s="24"/>
      <c r="FA1777" s="24"/>
      <c r="FB1777" s="24"/>
      <c r="FC1777" s="24"/>
      <c r="FD1777" s="24"/>
      <c r="FE1777" s="24"/>
      <c r="FF1777" s="24"/>
      <c r="FG1777" s="24"/>
      <c r="FH1777" s="24"/>
      <c r="FI1777" s="24"/>
      <c r="FJ1777" s="24"/>
      <c r="FK1777" s="24"/>
      <c r="FL1777" s="24"/>
      <c r="FM1777" s="24"/>
      <c r="FN1777" s="24"/>
      <c r="FO1777" s="24"/>
      <c r="FP1777" s="24"/>
      <c r="FQ1777" s="24"/>
      <c r="FR1777" s="24"/>
      <c r="FS1777" s="24"/>
      <c r="FT1777" s="24"/>
      <c r="FU1777" s="24"/>
      <c r="FV1777" s="24"/>
      <c r="FW1777" s="24"/>
      <c r="FX1777" s="24"/>
      <c r="FY1777" s="24"/>
      <c r="FZ1777" s="24"/>
      <c r="GA1777" s="24"/>
      <c r="GB1777" s="24"/>
      <c r="GC1777" s="24"/>
      <c r="GD1777" s="24"/>
      <c r="GE1777" s="24"/>
      <c r="GF1777" s="24"/>
      <c r="GG1777" s="24"/>
      <c r="GH1777" s="24"/>
      <c r="GI1777" s="24"/>
      <c r="GJ1777" s="24"/>
      <c r="GK1777" s="24"/>
      <c r="GL1777" s="24"/>
      <c r="GM1777" s="24"/>
      <c r="GN1777" s="24"/>
      <c r="GO1777" s="24"/>
      <c r="GP1777" s="24"/>
      <c r="GQ1777" s="24"/>
      <c r="GR1777" s="24"/>
      <c r="GS1777" s="24"/>
      <c r="GT1777" s="24"/>
      <c r="GU1777" s="24"/>
      <c r="GV1777" s="24"/>
      <c r="GW1777" s="24"/>
      <c r="GX1777" s="24"/>
      <c r="GY1777" s="24"/>
      <c r="GZ1777" s="24"/>
      <c r="HA1777" s="24"/>
      <c r="HB1777" s="24"/>
      <c r="HC1777" s="24"/>
      <c r="HD1777" s="24"/>
      <c r="HE1777" s="24"/>
      <c r="HF1777" s="24"/>
      <c r="HG1777" s="24"/>
    </row>
    <row r="1778" spans="1:215" ht="13.5" customHeight="1" x14ac:dyDescent="0.2">
      <c r="A1778" s="24"/>
      <c r="B1778" s="24"/>
      <c r="C1778" s="125"/>
      <c r="D1778" s="125"/>
      <c r="O1778" s="24"/>
      <c r="P1778" s="24"/>
      <c r="Q1778" s="125"/>
      <c r="R1778" s="24"/>
      <c r="S1778" s="108"/>
      <c r="T1778" s="108"/>
      <c r="U1778" s="108"/>
      <c r="V1778" s="108"/>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c r="BY1778" s="24"/>
      <c r="BZ1778" s="24"/>
      <c r="CA1778" s="24"/>
      <c r="CB1778" s="24"/>
      <c r="CC1778" s="24"/>
      <c r="CD1778" s="24"/>
      <c r="CE1778" s="24"/>
      <c r="CF1778" s="24"/>
      <c r="CG1778" s="24"/>
      <c r="CH1778" s="24"/>
      <c r="CI1778" s="24"/>
      <c r="CJ1778" s="24"/>
      <c r="CK1778" s="24"/>
      <c r="CL1778" s="24"/>
      <c r="CM1778" s="24"/>
      <c r="CN1778" s="24"/>
      <c r="CO1778" s="24"/>
      <c r="CP1778" s="24"/>
      <c r="CQ1778" s="24"/>
      <c r="CR1778" s="24"/>
      <c r="CS1778" s="24"/>
      <c r="CT1778" s="24"/>
      <c r="CU1778" s="24"/>
      <c r="CV1778" s="24"/>
      <c r="CW1778" s="24"/>
      <c r="CX1778" s="24"/>
      <c r="CY1778" s="24"/>
      <c r="CZ1778" s="24"/>
      <c r="DA1778" s="24"/>
      <c r="DB1778" s="24"/>
      <c r="DC1778" s="24"/>
      <c r="DD1778" s="24"/>
      <c r="DE1778" s="24"/>
      <c r="DF1778" s="24"/>
      <c r="DG1778" s="24"/>
      <c r="DH1778" s="24"/>
      <c r="DI1778" s="24"/>
      <c r="DJ1778" s="24"/>
      <c r="DK1778" s="24"/>
      <c r="DL1778" s="24"/>
      <c r="DM1778" s="24"/>
      <c r="DN1778" s="24"/>
      <c r="DO1778" s="24"/>
      <c r="DP1778" s="24"/>
      <c r="DQ1778" s="24"/>
      <c r="DR1778" s="24"/>
      <c r="DS1778" s="24"/>
      <c r="DT1778" s="24"/>
      <c r="DU1778" s="24"/>
      <c r="DV1778" s="24"/>
      <c r="DW1778" s="24"/>
      <c r="DX1778" s="24"/>
      <c r="DY1778" s="24"/>
      <c r="DZ1778" s="24"/>
      <c r="EA1778" s="24"/>
      <c r="EB1778" s="24"/>
      <c r="EC1778" s="24"/>
      <c r="ED1778" s="24"/>
      <c r="EE1778" s="24"/>
      <c r="EF1778" s="24"/>
      <c r="EG1778" s="24"/>
      <c r="EH1778" s="24"/>
      <c r="EI1778" s="24"/>
      <c r="EJ1778" s="24"/>
      <c r="EK1778" s="24"/>
      <c r="EL1778" s="24"/>
      <c r="EM1778" s="24"/>
      <c r="EN1778" s="24"/>
      <c r="EO1778" s="24"/>
      <c r="EP1778" s="24"/>
      <c r="EQ1778" s="24"/>
      <c r="ER1778" s="24"/>
      <c r="ES1778" s="24"/>
      <c r="ET1778" s="24"/>
      <c r="EU1778" s="24"/>
      <c r="EV1778" s="24"/>
      <c r="EW1778" s="24"/>
      <c r="EX1778" s="24"/>
      <c r="EY1778" s="24"/>
      <c r="EZ1778" s="24"/>
      <c r="FA1778" s="24"/>
      <c r="FB1778" s="24"/>
      <c r="FC1778" s="24"/>
      <c r="FD1778" s="24"/>
      <c r="FE1778" s="24"/>
      <c r="FF1778" s="24"/>
      <c r="FG1778" s="24"/>
      <c r="FH1778" s="24"/>
      <c r="FI1778" s="24"/>
      <c r="FJ1778" s="24"/>
      <c r="FK1778" s="24"/>
      <c r="FL1778" s="24"/>
      <c r="FM1778" s="24"/>
      <c r="FN1778" s="24"/>
      <c r="FO1778" s="24"/>
      <c r="FP1778" s="24"/>
      <c r="FQ1778" s="24"/>
      <c r="FR1778" s="24"/>
      <c r="FS1778" s="24"/>
      <c r="FT1778" s="24"/>
      <c r="FU1778" s="24"/>
      <c r="FV1778" s="24"/>
      <c r="FW1778" s="24"/>
      <c r="FX1778" s="24"/>
      <c r="FY1778" s="24"/>
      <c r="FZ1778" s="24"/>
      <c r="GA1778" s="24"/>
      <c r="GB1778" s="24"/>
      <c r="GC1778" s="24"/>
      <c r="GD1778" s="24"/>
      <c r="GE1778" s="24"/>
      <c r="GF1778" s="24"/>
      <c r="GG1778" s="24"/>
      <c r="GH1778" s="24"/>
      <c r="GI1778" s="24"/>
      <c r="GJ1778" s="24"/>
      <c r="GK1778" s="24"/>
      <c r="GL1778" s="24"/>
      <c r="GM1778" s="24"/>
      <c r="GN1778" s="24"/>
      <c r="GO1778" s="24"/>
      <c r="GP1778" s="24"/>
      <c r="GQ1778" s="24"/>
      <c r="GR1778" s="24"/>
      <c r="GS1778" s="24"/>
      <c r="GT1778" s="24"/>
      <c r="GU1778" s="24"/>
      <c r="GV1778" s="24"/>
      <c r="GW1778" s="24"/>
      <c r="GX1778" s="24"/>
      <c r="GY1778" s="24"/>
      <c r="GZ1778" s="24"/>
      <c r="HA1778" s="24"/>
      <c r="HB1778" s="24"/>
      <c r="HC1778" s="24"/>
      <c r="HD1778" s="24"/>
      <c r="HE1778" s="24"/>
      <c r="HF1778" s="24"/>
      <c r="HG1778" s="24"/>
    </row>
    <row r="1779" spans="1:215" ht="13.5" customHeight="1" x14ac:dyDescent="0.2">
      <c r="A1779" s="24"/>
      <c r="B1779" s="24"/>
      <c r="C1779" s="125"/>
      <c r="D1779" s="125"/>
      <c r="O1779" s="24"/>
      <c r="P1779" s="24"/>
      <c r="Q1779" s="125"/>
      <c r="R1779" s="24"/>
      <c r="S1779" s="108"/>
      <c r="T1779" s="108"/>
      <c r="U1779" s="108"/>
      <c r="V1779" s="108"/>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c r="BY1779" s="24"/>
      <c r="BZ1779" s="24"/>
      <c r="CA1779" s="24"/>
      <c r="CB1779" s="24"/>
      <c r="CC1779" s="24"/>
      <c r="CD1779" s="24"/>
      <c r="CE1779" s="24"/>
      <c r="CF1779" s="24"/>
      <c r="CG1779" s="24"/>
      <c r="CH1779" s="24"/>
      <c r="CI1779" s="24"/>
      <c r="CJ1779" s="24"/>
      <c r="CK1779" s="24"/>
      <c r="CL1779" s="24"/>
      <c r="CM1779" s="24"/>
      <c r="CN1779" s="24"/>
      <c r="CO1779" s="24"/>
      <c r="CP1779" s="24"/>
      <c r="CQ1779" s="24"/>
      <c r="CR1779" s="24"/>
      <c r="CS1779" s="24"/>
      <c r="CT1779" s="24"/>
      <c r="CU1779" s="24"/>
      <c r="CV1779" s="24"/>
      <c r="CW1779" s="24"/>
      <c r="CX1779" s="24"/>
      <c r="CY1779" s="24"/>
      <c r="CZ1779" s="24"/>
      <c r="DA1779" s="24"/>
      <c r="DB1779" s="24"/>
      <c r="DC1779" s="24"/>
      <c r="DD1779" s="24"/>
      <c r="DE1779" s="24"/>
      <c r="DF1779" s="24"/>
      <c r="DG1779" s="24"/>
      <c r="DH1779" s="24"/>
      <c r="DI1779" s="24"/>
      <c r="DJ1779" s="24"/>
      <c r="DK1779" s="24"/>
      <c r="DL1779" s="24"/>
      <c r="DM1779" s="24"/>
      <c r="DN1779" s="24"/>
      <c r="DO1779" s="24"/>
      <c r="DP1779" s="24"/>
      <c r="DQ1779" s="24"/>
      <c r="DR1779" s="24"/>
      <c r="DS1779" s="24"/>
      <c r="DT1779" s="24"/>
      <c r="DU1779" s="24"/>
      <c r="DV1779" s="24"/>
      <c r="DW1779" s="24"/>
      <c r="DX1779" s="24"/>
      <c r="DY1779" s="24"/>
      <c r="DZ1779" s="24"/>
      <c r="EA1779" s="24"/>
      <c r="EB1779" s="24"/>
      <c r="EC1779" s="24"/>
      <c r="ED1779" s="24"/>
      <c r="EE1779" s="24"/>
      <c r="EF1779" s="24"/>
      <c r="EG1779" s="24"/>
      <c r="EH1779" s="24"/>
      <c r="EI1779" s="24"/>
      <c r="EJ1779" s="24"/>
      <c r="EK1779" s="24"/>
      <c r="EL1779" s="24"/>
      <c r="EM1779" s="24"/>
      <c r="EN1779" s="24"/>
      <c r="EO1779" s="24"/>
      <c r="EP1779" s="24"/>
      <c r="EQ1779" s="24"/>
      <c r="ER1779" s="24"/>
      <c r="ES1779" s="24"/>
      <c r="ET1779" s="24"/>
      <c r="EU1779" s="24"/>
      <c r="EV1779" s="24"/>
      <c r="EW1779" s="24"/>
      <c r="EX1779" s="24"/>
      <c r="EY1779" s="24"/>
      <c r="EZ1779" s="24"/>
      <c r="FA1779" s="24"/>
      <c r="FB1779" s="24"/>
      <c r="FC1779" s="24"/>
      <c r="FD1779" s="24"/>
      <c r="FE1779" s="24"/>
      <c r="FF1779" s="24"/>
      <c r="FG1779" s="24"/>
      <c r="FH1779" s="24"/>
      <c r="FI1779" s="24"/>
      <c r="FJ1779" s="24"/>
      <c r="FK1779" s="24"/>
      <c r="FL1779" s="24"/>
      <c r="FM1779" s="24"/>
      <c r="FN1779" s="24"/>
      <c r="FO1779" s="24"/>
      <c r="FP1779" s="24"/>
      <c r="FQ1779" s="24"/>
      <c r="FR1779" s="24"/>
      <c r="FS1779" s="24"/>
      <c r="FT1779" s="24"/>
      <c r="FU1779" s="24"/>
      <c r="FV1779" s="24"/>
      <c r="FW1779" s="24"/>
      <c r="FX1779" s="24"/>
      <c r="FY1779" s="24"/>
      <c r="FZ1779" s="24"/>
      <c r="GA1779" s="24"/>
      <c r="GB1779" s="24"/>
      <c r="GC1779" s="24"/>
      <c r="GD1779" s="24"/>
      <c r="GE1779" s="24"/>
      <c r="GF1779" s="24"/>
      <c r="GG1779" s="24"/>
      <c r="GH1779" s="24"/>
      <c r="GI1779" s="24"/>
      <c r="GJ1779" s="24"/>
      <c r="GK1779" s="24"/>
      <c r="GL1779" s="24"/>
      <c r="GM1779" s="24"/>
      <c r="GN1779" s="24"/>
      <c r="GO1779" s="24"/>
      <c r="GP1779" s="24"/>
      <c r="GQ1779" s="24"/>
      <c r="GR1779" s="24"/>
      <c r="GS1779" s="24"/>
      <c r="GT1779" s="24"/>
      <c r="GU1779" s="24"/>
      <c r="GV1779" s="24"/>
      <c r="GW1779" s="24"/>
      <c r="GX1779" s="24"/>
      <c r="GY1779" s="24"/>
      <c r="GZ1779" s="24"/>
      <c r="HA1779" s="24"/>
      <c r="HB1779" s="24"/>
      <c r="HC1779" s="24"/>
      <c r="HD1779" s="24"/>
      <c r="HE1779" s="24"/>
      <c r="HF1779" s="24"/>
      <c r="HG1779" s="24"/>
    </row>
    <row r="1780" spans="1:215" ht="13.5" customHeight="1" x14ac:dyDescent="0.2">
      <c r="A1780" s="24"/>
      <c r="B1780" s="24"/>
      <c r="C1780" s="125"/>
      <c r="D1780" s="125"/>
      <c r="O1780" s="24"/>
      <c r="P1780" s="24"/>
      <c r="Q1780" s="125"/>
      <c r="R1780" s="24"/>
      <c r="S1780" s="108"/>
      <c r="T1780" s="108"/>
      <c r="U1780" s="108"/>
      <c r="V1780" s="108"/>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c r="BY1780" s="24"/>
      <c r="BZ1780" s="24"/>
      <c r="CA1780" s="24"/>
      <c r="CB1780" s="24"/>
      <c r="CC1780" s="24"/>
      <c r="CD1780" s="24"/>
      <c r="CE1780" s="24"/>
      <c r="CF1780" s="24"/>
      <c r="CG1780" s="24"/>
      <c r="CH1780" s="24"/>
      <c r="CI1780" s="24"/>
      <c r="CJ1780" s="24"/>
      <c r="CK1780" s="24"/>
      <c r="CL1780" s="24"/>
      <c r="CM1780" s="24"/>
      <c r="CN1780" s="24"/>
      <c r="CO1780" s="24"/>
      <c r="CP1780" s="24"/>
      <c r="CQ1780" s="24"/>
      <c r="CR1780" s="24"/>
      <c r="CS1780" s="24"/>
      <c r="CT1780" s="24"/>
      <c r="CU1780" s="24"/>
      <c r="CV1780" s="24"/>
      <c r="CW1780" s="24"/>
      <c r="CX1780" s="24"/>
      <c r="CY1780" s="24"/>
      <c r="CZ1780" s="24"/>
      <c r="DA1780" s="24"/>
      <c r="DB1780" s="24"/>
      <c r="DC1780" s="24"/>
      <c r="DD1780" s="24"/>
      <c r="DE1780" s="24"/>
      <c r="DF1780" s="24"/>
      <c r="DG1780" s="24"/>
      <c r="DH1780" s="24"/>
      <c r="DI1780" s="24"/>
      <c r="DJ1780" s="24"/>
      <c r="DK1780" s="24"/>
      <c r="DL1780" s="24"/>
      <c r="DM1780" s="24"/>
      <c r="DN1780" s="24"/>
      <c r="DO1780" s="24"/>
      <c r="DP1780" s="24"/>
      <c r="DQ1780" s="24"/>
      <c r="DR1780" s="24"/>
      <c r="DS1780" s="24"/>
      <c r="DT1780" s="24"/>
      <c r="DU1780" s="24"/>
      <c r="DV1780" s="24"/>
      <c r="DW1780" s="24"/>
      <c r="DX1780" s="24"/>
      <c r="DY1780" s="24"/>
      <c r="DZ1780" s="24"/>
      <c r="EA1780" s="24"/>
      <c r="EB1780" s="24"/>
      <c r="EC1780" s="24"/>
      <c r="ED1780" s="24"/>
      <c r="EE1780" s="24"/>
      <c r="EF1780" s="24"/>
      <c r="EG1780" s="24"/>
      <c r="EH1780" s="24"/>
      <c r="EI1780" s="24"/>
      <c r="EJ1780" s="24"/>
      <c r="EK1780" s="24"/>
      <c r="EL1780" s="24"/>
      <c r="EM1780" s="24"/>
      <c r="EN1780" s="24"/>
      <c r="EO1780" s="24"/>
      <c r="EP1780" s="24"/>
      <c r="EQ1780" s="24"/>
      <c r="ER1780" s="24"/>
      <c r="ES1780" s="24"/>
      <c r="ET1780" s="24"/>
      <c r="EU1780" s="24"/>
      <c r="EV1780" s="24"/>
      <c r="EW1780" s="24"/>
      <c r="EX1780" s="24"/>
      <c r="EY1780" s="24"/>
      <c r="EZ1780" s="24"/>
      <c r="FA1780" s="24"/>
      <c r="FB1780" s="24"/>
      <c r="FC1780" s="24"/>
      <c r="FD1780" s="24"/>
      <c r="FE1780" s="24"/>
      <c r="FF1780" s="24"/>
      <c r="FG1780" s="24"/>
      <c r="FH1780" s="24"/>
      <c r="FI1780" s="24"/>
      <c r="FJ1780" s="24"/>
      <c r="FK1780" s="24"/>
      <c r="FL1780" s="24"/>
      <c r="FM1780" s="24"/>
      <c r="FN1780" s="24"/>
      <c r="FO1780" s="24"/>
      <c r="FP1780" s="24"/>
      <c r="FQ1780" s="24"/>
      <c r="FR1780" s="24"/>
      <c r="FS1780" s="24"/>
      <c r="FT1780" s="24"/>
      <c r="FU1780" s="24"/>
      <c r="FV1780" s="24"/>
      <c r="FW1780" s="24"/>
      <c r="FX1780" s="24"/>
      <c r="FY1780" s="24"/>
      <c r="FZ1780" s="24"/>
      <c r="GA1780" s="24"/>
      <c r="GB1780" s="24"/>
      <c r="GC1780" s="24"/>
      <c r="GD1780" s="24"/>
      <c r="GE1780" s="24"/>
      <c r="GF1780" s="24"/>
      <c r="GG1780" s="24"/>
      <c r="GH1780" s="24"/>
      <c r="GI1780" s="24"/>
      <c r="GJ1780" s="24"/>
      <c r="GK1780" s="24"/>
      <c r="GL1780" s="24"/>
      <c r="GM1780" s="24"/>
      <c r="GN1780" s="24"/>
      <c r="GO1780" s="24"/>
      <c r="GP1780" s="24"/>
      <c r="GQ1780" s="24"/>
      <c r="GR1780" s="24"/>
      <c r="GS1780" s="24"/>
      <c r="GT1780" s="24"/>
      <c r="GU1780" s="24"/>
      <c r="GV1780" s="24"/>
      <c r="GW1780" s="24"/>
      <c r="GX1780" s="24"/>
      <c r="GY1780" s="24"/>
      <c r="GZ1780" s="24"/>
      <c r="HA1780" s="24"/>
      <c r="HB1780" s="24"/>
      <c r="HC1780" s="24"/>
      <c r="HD1780" s="24"/>
      <c r="HE1780" s="24"/>
      <c r="HF1780" s="24"/>
      <c r="HG1780" s="24"/>
    </row>
    <row r="1781" spans="1:215" ht="13.5" customHeight="1" x14ac:dyDescent="0.2">
      <c r="A1781" s="24"/>
      <c r="B1781" s="24"/>
      <c r="C1781" s="125"/>
      <c r="D1781" s="125"/>
      <c r="O1781" s="24"/>
      <c r="P1781" s="24"/>
      <c r="Q1781" s="125"/>
      <c r="R1781" s="24"/>
      <c r="S1781" s="108"/>
      <c r="T1781" s="108"/>
      <c r="U1781" s="108"/>
      <c r="V1781" s="108"/>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c r="BY1781" s="24"/>
      <c r="BZ1781" s="24"/>
      <c r="CA1781" s="24"/>
      <c r="CB1781" s="24"/>
      <c r="CC1781" s="24"/>
      <c r="CD1781" s="24"/>
      <c r="CE1781" s="24"/>
      <c r="CF1781" s="24"/>
      <c r="CG1781" s="24"/>
      <c r="CH1781" s="24"/>
      <c r="CI1781" s="24"/>
      <c r="CJ1781" s="24"/>
      <c r="CK1781" s="24"/>
      <c r="CL1781" s="24"/>
      <c r="CM1781" s="24"/>
      <c r="CN1781" s="24"/>
      <c r="CO1781" s="24"/>
      <c r="CP1781" s="24"/>
      <c r="CQ1781" s="24"/>
      <c r="CR1781" s="24"/>
      <c r="CS1781" s="24"/>
      <c r="CT1781" s="24"/>
      <c r="CU1781" s="24"/>
      <c r="CV1781" s="24"/>
      <c r="CW1781" s="24"/>
      <c r="CX1781" s="24"/>
      <c r="CY1781" s="24"/>
      <c r="CZ1781" s="24"/>
      <c r="DA1781" s="24"/>
      <c r="DB1781" s="24"/>
      <c r="DC1781" s="24"/>
      <c r="DD1781" s="24"/>
      <c r="DE1781" s="24"/>
      <c r="DF1781" s="24"/>
      <c r="DG1781" s="24"/>
      <c r="DH1781" s="24"/>
      <c r="DI1781" s="24"/>
      <c r="DJ1781" s="24"/>
      <c r="DK1781" s="24"/>
      <c r="DL1781" s="24"/>
      <c r="DM1781" s="24"/>
      <c r="DN1781" s="24"/>
      <c r="DO1781" s="24"/>
      <c r="DP1781" s="24"/>
      <c r="DQ1781" s="24"/>
      <c r="DR1781" s="24"/>
      <c r="DS1781" s="24"/>
      <c r="DT1781" s="24"/>
      <c r="DU1781" s="24"/>
      <c r="DV1781" s="24"/>
      <c r="DW1781" s="24"/>
      <c r="DX1781" s="24"/>
      <c r="DY1781" s="24"/>
      <c r="DZ1781" s="24"/>
      <c r="EA1781" s="24"/>
      <c r="EB1781" s="24"/>
      <c r="EC1781" s="24"/>
      <c r="ED1781" s="24"/>
      <c r="EE1781" s="24"/>
      <c r="EF1781" s="24"/>
      <c r="EG1781" s="24"/>
      <c r="EH1781" s="24"/>
      <c r="EI1781" s="24"/>
      <c r="EJ1781" s="24"/>
      <c r="EK1781" s="24"/>
      <c r="EL1781" s="24"/>
      <c r="EM1781" s="24"/>
      <c r="EN1781" s="24"/>
      <c r="EO1781" s="24"/>
      <c r="EP1781" s="24"/>
      <c r="EQ1781" s="24"/>
      <c r="ER1781" s="24"/>
      <c r="ES1781" s="24"/>
      <c r="ET1781" s="24"/>
      <c r="EU1781" s="24"/>
      <c r="EV1781" s="24"/>
      <c r="EW1781" s="24"/>
      <c r="EX1781" s="24"/>
      <c r="EY1781" s="24"/>
      <c r="EZ1781" s="24"/>
      <c r="FA1781" s="24"/>
      <c r="FB1781" s="24"/>
      <c r="FC1781" s="24"/>
      <c r="FD1781" s="24"/>
      <c r="FE1781" s="24"/>
      <c r="FF1781" s="24"/>
      <c r="FG1781" s="24"/>
      <c r="FH1781" s="24"/>
      <c r="FI1781" s="24"/>
      <c r="FJ1781" s="24"/>
      <c r="FK1781" s="24"/>
      <c r="FL1781" s="24"/>
      <c r="FM1781" s="24"/>
      <c r="FN1781" s="24"/>
      <c r="FO1781" s="24"/>
      <c r="FP1781" s="24"/>
      <c r="FQ1781" s="24"/>
      <c r="FR1781" s="24"/>
      <c r="FS1781" s="24"/>
      <c r="FT1781" s="24"/>
      <c r="FU1781" s="24"/>
      <c r="FV1781" s="24"/>
      <c r="FW1781" s="24"/>
      <c r="FX1781" s="24"/>
      <c r="FY1781" s="24"/>
      <c r="FZ1781" s="24"/>
      <c r="GA1781" s="24"/>
      <c r="GB1781" s="24"/>
      <c r="GC1781" s="24"/>
      <c r="GD1781" s="24"/>
      <c r="GE1781" s="24"/>
      <c r="GF1781" s="24"/>
      <c r="GG1781" s="24"/>
      <c r="GH1781" s="24"/>
      <c r="GI1781" s="24"/>
      <c r="GJ1781" s="24"/>
      <c r="GK1781" s="24"/>
      <c r="GL1781" s="24"/>
      <c r="GM1781" s="24"/>
      <c r="GN1781" s="24"/>
      <c r="GO1781" s="24"/>
      <c r="GP1781" s="24"/>
      <c r="GQ1781" s="24"/>
      <c r="GR1781" s="24"/>
      <c r="GS1781" s="24"/>
      <c r="GT1781" s="24"/>
      <c r="GU1781" s="24"/>
      <c r="GV1781" s="24"/>
      <c r="GW1781" s="24"/>
      <c r="GX1781" s="24"/>
      <c r="GY1781" s="24"/>
      <c r="GZ1781" s="24"/>
      <c r="HA1781" s="24"/>
      <c r="HB1781" s="24"/>
      <c r="HC1781" s="24"/>
      <c r="HD1781" s="24"/>
      <c r="HE1781" s="24"/>
      <c r="HF1781" s="24"/>
      <c r="HG1781" s="24"/>
    </row>
    <row r="1782" spans="1:215" ht="13.5" customHeight="1" x14ac:dyDescent="0.2">
      <c r="A1782" s="24"/>
      <c r="B1782" s="24"/>
      <c r="C1782" s="125"/>
      <c r="D1782" s="125"/>
      <c r="O1782" s="24"/>
      <c r="P1782" s="24"/>
      <c r="Q1782" s="125"/>
      <c r="R1782" s="24"/>
      <c r="S1782" s="108"/>
      <c r="T1782" s="108"/>
      <c r="U1782" s="108"/>
      <c r="V1782" s="108"/>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c r="CA1782" s="24"/>
      <c r="CB1782" s="24"/>
      <c r="CC1782" s="24"/>
      <c r="CD1782" s="24"/>
      <c r="CE1782" s="24"/>
      <c r="CF1782" s="24"/>
      <c r="CG1782" s="24"/>
      <c r="CH1782" s="24"/>
      <c r="CI1782" s="24"/>
      <c r="CJ1782" s="24"/>
      <c r="CK1782" s="24"/>
      <c r="CL1782" s="24"/>
      <c r="CM1782" s="24"/>
      <c r="CN1782" s="24"/>
      <c r="CO1782" s="24"/>
      <c r="CP1782" s="24"/>
      <c r="CQ1782" s="24"/>
      <c r="CR1782" s="24"/>
      <c r="CS1782" s="24"/>
      <c r="CT1782" s="24"/>
      <c r="CU1782" s="24"/>
      <c r="CV1782" s="24"/>
      <c r="CW1782" s="24"/>
      <c r="CX1782" s="24"/>
      <c r="CY1782" s="24"/>
      <c r="CZ1782" s="24"/>
      <c r="DA1782" s="24"/>
      <c r="DB1782" s="24"/>
      <c r="DC1782" s="24"/>
      <c r="DD1782" s="24"/>
      <c r="DE1782" s="24"/>
      <c r="DF1782" s="24"/>
      <c r="DG1782" s="24"/>
      <c r="DH1782" s="24"/>
      <c r="DI1782" s="24"/>
      <c r="DJ1782" s="24"/>
      <c r="DK1782" s="24"/>
      <c r="DL1782" s="24"/>
      <c r="DM1782" s="24"/>
      <c r="DN1782" s="24"/>
      <c r="DO1782" s="24"/>
      <c r="DP1782" s="24"/>
      <c r="DQ1782" s="24"/>
      <c r="DR1782" s="24"/>
      <c r="DS1782" s="24"/>
      <c r="DT1782" s="24"/>
      <c r="DU1782" s="24"/>
      <c r="DV1782" s="24"/>
      <c r="DW1782" s="24"/>
      <c r="DX1782" s="24"/>
      <c r="DY1782" s="24"/>
      <c r="DZ1782" s="24"/>
      <c r="EA1782" s="24"/>
      <c r="EB1782" s="24"/>
      <c r="EC1782" s="24"/>
      <c r="ED1782" s="24"/>
      <c r="EE1782" s="24"/>
      <c r="EF1782" s="24"/>
      <c r="EG1782" s="24"/>
      <c r="EH1782" s="24"/>
      <c r="EI1782" s="24"/>
      <c r="EJ1782" s="24"/>
      <c r="EK1782" s="24"/>
      <c r="EL1782" s="24"/>
      <c r="EM1782" s="24"/>
      <c r="EN1782" s="24"/>
      <c r="EO1782" s="24"/>
      <c r="EP1782" s="24"/>
      <c r="EQ1782" s="24"/>
      <c r="ER1782" s="24"/>
      <c r="ES1782" s="24"/>
      <c r="ET1782" s="24"/>
      <c r="EU1782" s="24"/>
      <c r="EV1782" s="24"/>
      <c r="EW1782" s="24"/>
      <c r="EX1782" s="24"/>
      <c r="EY1782" s="24"/>
      <c r="EZ1782" s="24"/>
      <c r="FA1782" s="24"/>
      <c r="FB1782" s="24"/>
      <c r="FC1782" s="24"/>
      <c r="FD1782" s="24"/>
      <c r="FE1782" s="24"/>
      <c r="FF1782" s="24"/>
      <c r="FG1782" s="24"/>
      <c r="FH1782" s="24"/>
      <c r="FI1782" s="24"/>
      <c r="FJ1782" s="24"/>
      <c r="FK1782" s="24"/>
      <c r="FL1782" s="24"/>
      <c r="FM1782" s="24"/>
      <c r="FN1782" s="24"/>
      <c r="FO1782" s="24"/>
      <c r="FP1782" s="24"/>
      <c r="FQ1782" s="24"/>
      <c r="FR1782" s="24"/>
      <c r="FS1782" s="24"/>
      <c r="FT1782" s="24"/>
      <c r="FU1782" s="24"/>
      <c r="FV1782" s="24"/>
      <c r="FW1782" s="24"/>
      <c r="FX1782" s="24"/>
      <c r="FY1782" s="24"/>
      <c r="FZ1782" s="24"/>
      <c r="GA1782" s="24"/>
      <c r="GB1782" s="24"/>
      <c r="GC1782" s="24"/>
      <c r="GD1782" s="24"/>
      <c r="GE1782" s="24"/>
      <c r="GF1782" s="24"/>
      <c r="GG1782" s="24"/>
      <c r="GH1782" s="24"/>
      <c r="GI1782" s="24"/>
      <c r="GJ1782" s="24"/>
      <c r="GK1782" s="24"/>
      <c r="GL1782" s="24"/>
      <c r="GM1782" s="24"/>
      <c r="GN1782" s="24"/>
      <c r="GO1782" s="24"/>
      <c r="GP1782" s="24"/>
      <c r="GQ1782" s="24"/>
      <c r="GR1782" s="24"/>
      <c r="GS1782" s="24"/>
      <c r="GT1782" s="24"/>
      <c r="GU1782" s="24"/>
      <c r="GV1782" s="24"/>
      <c r="GW1782" s="24"/>
      <c r="GX1782" s="24"/>
      <c r="GY1782" s="24"/>
      <c r="GZ1782" s="24"/>
      <c r="HA1782" s="24"/>
      <c r="HB1782" s="24"/>
      <c r="HC1782" s="24"/>
      <c r="HD1782" s="24"/>
      <c r="HE1782" s="24"/>
      <c r="HF1782" s="24"/>
      <c r="HG1782" s="24"/>
    </row>
    <row r="1783" spans="1:215" ht="13.5" customHeight="1" x14ac:dyDescent="0.2">
      <c r="A1783" s="24"/>
      <c r="B1783" s="24"/>
      <c r="C1783" s="125"/>
      <c r="D1783" s="125"/>
      <c r="O1783" s="24"/>
      <c r="P1783" s="24"/>
      <c r="Q1783" s="125"/>
      <c r="R1783" s="24"/>
      <c r="S1783" s="108"/>
      <c r="T1783" s="108"/>
      <c r="U1783" s="108"/>
      <c r="V1783" s="108"/>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c r="BY1783" s="24"/>
      <c r="BZ1783" s="24"/>
      <c r="CA1783" s="24"/>
      <c r="CB1783" s="24"/>
      <c r="CC1783" s="24"/>
      <c r="CD1783" s="24"/>
      <c r="CE1783" s="24"/>
      <c r="CF1783" s="24"/>
      <c r="CG1783" s="24"/>
      <c r="CH1783" s="24"/>
      <c r="CI1783" s="24"/>
      <c r="CJ1783" s="24"/>
      <c r="CK1783" s="24"/>
      <c r="CL1783" s="24"/>
      <c r="CM1783" s="24"/>
      <c r="CN1783" s="24"/>
      <c r="CO1783" s="24"/>
      <c r="CP1783" s="24"/>
      <c r="CQ1783" s="24"/>
      <c r="CR1783" s="24"/>
      <c r="CS1783" s="24"/>
      <c r="CT1783" s="24"/>
      <c r="CU1783" s="24"/>
      <c r="CV1783" s="24"/>
      <c r="CW1783" s="24"/>
      <c r="CX1783" s="24"/>
      <c r="CY1783" s="24"/>
      <c r="CZ1783" s="24"/>
      <c r="DA1783" s="24"/>
      <c r="DB1783" s="24"/>
      <c r="DC1783" s="24"/>
      <c r="DD1783" s="24"/>
      <c r="DE1783" s="24"/>
      <c r="DF1783" s="24"/>
      <c r="DG1783" s="24"/>
      <c r="DH1783" s="24"/>
      <c r="DI1783" s="24"/>
      <c r="DJ1783" s="24"/>
      <c r="DK1783" s="24"/>
      <c r="DL1783" s="24"/>
      <c r="DM1783" s="24"/>
      <c r="DN1783" s="24"/>
      <c r="DO1783" s="24"/>
      <c r="DP1783" s="24"/>
      <c r="DQ1783" s="24"/>
      <c r="DR1783" s="24"/>
      <c r="DS1783" s="24"/>
      <c r="DT1783" s="24"/>
      <c r="DU1783" s="24"/>
      <c r="DV1783" s="24"/>
      <c r="DW1783" s="24"/>
      <c r="DX1783" s="24"/>
      <c r="DY1783" s="24"/>
      <c r="DZ1783" s="24"/>
      <c r="EA1783" s="24"/>
      <c r="EB1783" s="24"/>
      <c r="EC1783" s="24"/>
      <c r="ED1783" s="24"/>
      <c r="EE1783" s="24"/>
      <c r="EF1783" s="24"/>
      <c r="EG1783" s="24"/>
      <c r="EH1783" s="24"/>
      <c r="EI1783" s="24"/>
      <c r="EJ1783" s="24"/>
      <c r="EK1783" s="24"/>
      <c r="EL1783" s="24"/>
      <c r="EM1783" s="24"/>
      <c r="EN1783" s="24"/>
      <c r="EO1783" s="24"/>
      <c r="EP1783" s="24"/>
      <c r="EQ1783" s="24"/>
      <c r="ER1783" s="24"/>
      <c r="ES1783" s="24"/>
      <c r="ET1783" s="24"/>
      <c r="EU1783" s="24"/>
      <c r="EV1783" s="24"/>
      <c r="EW1783" s="24"/>
      <c r="EX1783" s="24"/>
      <c r="EY1783" s="24"/>
      <c r="EZ1783" s="24"/>
      <c r="FA1783" s="24"/>
      <c r="FB1783" s="24"/>
      <c r="FC1783" s="24"/>
      <c r="FD1783" s="24"/>
      <c r="FE1783" s="24"/>
      <c r="FF1783" s="24"/>
      <c r="FG1783" s="24"/>
      <c r="FH1783" s="24"/>
      <c r="FI1783" s="24"/>
      <c r="FJ1783" s="24"/>
      <c r="FK1783" s="24"/>
      <c r="FL1783" s="24"/>
      <c r="FM1783" s="24"/>
      <c r="FN1783" s="24"/>
      <c r="FO1783" s="24"/>
      <c r="FP1783" s="24"/>
      <c r="FQ1783" s="24"/>
      <c r="FR1783" s="24"/>
      <c r="FS1783" s="24"/>
      <c r="FT1783" s="24"/>
      <c r="FU1783" s="24"/>
      <c r="FV1783" s="24"/>
      <c r="FW1783" s="24"/>
      <c r="FX1783" s="24"/>
      <c r="FY1783" s="24"/>
      <c r="FZ1783" s="24"/>
      <c r="GA1783" s="24"/>
      <c r="GB1783" s="24"/>
      <c r="GC1783" s="24"/>
      <c r="GD1783" s="24"/>
      <c r="GE1783" s="24"/>
      <c r="GF1783" s="24"/>
      <c r="GG1783" s="24"/>
      <c r="GH1783" s="24"/>
      <c r="GI1783" s="24"/>
      <c r="GJ1783" s="24"/>
      <c r="GK1783" s="24"/>
      <c r="GL1783" s="24"/>
      <c r="GM1783" s="24"/>
      <c r="GN1783" s="24"/>
      <c r="GO1783" s="24"/>
      <c r="GP1783" s="24"/>
      <c r="GQ1783" s="24"/>
      <c r="GR1783" s="24"/>
      <c r="GS1783" s="24"/>
      <c r="GT1783" s="24"/>
      <c r="GU1783" s="24"/>
      <c r="GV1783" s="24"/>
      <c r="GW1783" s="24"/>
      <c r="GX1783" s="24"/>
      <c r="GY1783" s="24"/>
      <c r="GZ1783" s="24"/>
      <c r="HA1783" s="24"/>
      <c r="HB1783" s="24"/>
      <c r="HC1783" s="24"/>
      <c r="HD1783" s="24"/>
      <c r="HE1783" s="24"/>
      <c r="HF1783" s="24"/>
      <c r="HG1783" s="24"/>
    </row>
    <row r="1784" spans="1:215" ht="13.5" customHeight="1" x14ac:dyDescent="0.2">
      <c r="A1784" s="24"/>
      <c r="B1784" s="24"/>
      <c r="C1784" s="125"/>
      <c r="D1784" s="125"/>
      <c r="O1784" s="24"/>
      <c r="P1784" s="24"/>
      <c r="Q1784" s="125"/>
      <c r="R1784" s="24"/>
      <c r="S1784" s="108"/>
      <c r="T1784" s="108"/>
      <c r="U1784" s="108"/>
      <c r="V1784" s="108"/>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c r="BY1784" s="24"/>
      <c r="BZ1784" s="24"/>
      <c r="CA1784" s="24"/>
      <c r="CB1784" s="24"/>
      <c r="CC1784" s="24"/>
      <c r="CD1784" s="24"/>
      <c r="CE1784" s="24"/>
      <c r="CF1784" s="24"/>
      <c r="CG1784" s="24"/>
      <c r="CH1784" s="24"/>
      <c r="CI1784" s="24"/>
      <c r="CJ1784" s="24"/>
      <c r="CK1784" s="24"/>
      <c r="CL1784" s="24"/>
      <c r="CM1784" s="24"/>
      <c r="CN1784" s="24"/>
      <c r="CO1784" s="24"/>
      <c r="CP1784" s="24"/>
      <c r="CQ1784" s="24"/>
      <c r="CR1784" s="24"/>
      <c r="CS1784" s="24"/>
      <c r="CT1784" s="24"/>
      <c r="CU1784" s="24"/>
      <c r="CV1784" s="24"/>
      <c r="CW1784" s="24"/>
      <c r="CX1784" s="24"/>
      <c r="CY1784" s="24"/>
      <c r="CZ1784" s="24"/>
      <c r="DA1784" s="24"/>
      <c r="DB1784" s="24"/>
      <c r="DC1784" s="24"/>
      <c r="DD1784" s="24"/>
      <c r="DE1784" s="24"/>
      <c r="DF1784" s="24"/>
      <c r="DG1784" s="24"/>
      <c r="DH1784" s="24"/>
      <c r="DI1784" s="24"/>
      <c r="DJ1784" s="24"/>
      <c r="DK1784" s="24"/>
      <c r="DL1784" s="24"/>
      <c r="DM1784" s="24"/>
      <c r="DN1784" s="24"/>
      <c r="DO1784" s="24"/>
      <c r="DP1784" s="24"/>
      <c r="DQ1784" s="24"/>
      <c r="DR1784" s="24"/>
      <c r="DS1784" s="24"/>
      <c r="DT1784" s="24"/>
      <c r="DU1784" s="24"/>
      <c r="DV1784" s="24"/>
      <c r="DW1784" s="24"/>
      <c r="DX1784" s="24"/>
      <c r="DY1784" s="24"/>
      <c r="DZ1784" s="24"/>
      <c r="EA1784" s="24"/>
      <c r="EB1784" s="24"/>
      <c r="EC1784" s="24"/>
      <c r="ED1784" s="24"/>
      <c r="EE1784" s="24"/>
      <c r="EF1784" s="24"/>
      <c r="EG1784" s="24"/>
      <c r="EH1784" s="24"/>
      <c r="EI1784" s="24"/>
      <c r="EJ1784" s="24"/>
      <c r="EK1784" s="24"/>
      <c r="EL1784" s="24"/>
      <c r="EM1784" s="24"/>
      <c r="EN1784" s="24"/>
      <c r="EO1784" s="24"/>
      <c r="EP1784" s="24"/>
      <c r="EQ1784" s="24"/>
      <c r="ER1784" s="24"/>
      <c r="ES1784" s="24"/>
      <c r="ET1784" s="24"/>
      <c r="EU1784" s="24"/>
      <c r="EV1784" s="24"/>
      <c r="EW1784" s="24"/>
      <c r="EX1784" s="24"/>
      <c r="EY1784" s="24"/>
      <c r="EZ1784" s="24"/>
      <c r="FA1784" s="24"/>
      <c r="FB1784" s="24"/>
      <c r="FC1784" s="24"/>
      <c r="FD1784" s="24"/>
      <c r="FE1784" s="24"/>
      <c r="FF1784" s="24"/>
      <c r="FG1784" s="24"/>
      <c r="FH1784" s="24"/>
      <c r="FI1784" s="24"/>
      <c r="FJ1784" s="24"/>
      <c r="FK1784" s="24"/>
      <c r="FL1784" s="24"/>
      <c r="FM1784" s="24"/>
      <c r="FN1784" s="24"/>
      <c r="FO1784" s="24"/>
      <c r="FP1784" s="24"/>
      <c r="FQ1784" s="24"/>
      <c r="FR1784" s="24"/>
      <c r="FS1784" s="24"/>
      <c r="FT1784" s="24"/>
      <c r="FU1784" s="24"/>
      <c r="FV1784" s="24"/>
      <c r="FW1784" s="24"/>
      <c r="FX1784" s="24"/>
      <c r="FY1784" s="24"/>
      <c r="FZ1784" s="24"/>
      <c r="GA1784" s="24"/>
      <c r="GB1784" s="24"/>
      <c r="GC1784" s="24"/>
      <c r="GD1784" s="24"/>
      <c r="GE1784" s="24"/>
      <c r="GF1784" s="24"/>
      <c r="GG1784" s="24"/>
      <c r="GH1784" s="24"/>
      <c r="GI1784" s="24"/>
      <c r="GJ1784" s="24"/>
      <c r="GK1784" s="24"/>
      <c r="GL1784" s="24"/>
      <c r="GM1784" s="24"/>
      <c r="GN1784" s="24"/>
      <c r="GO1784" s="24"/>
      <c r="GP1784" s="24"/>
      <c r="GQ1784" s="24"/>
      <c r="GR1784" s="24"/>
      <c r="GS1784" s="24"/>
      <c r="GT1784" s="24"/>
      <c r="GU1784" s="24"/>
      <c r="GV1784" s="24"/>
      <c r="GW1784" s="24"/>
      <c r="GX1784" s="24"/>
      <c r="GY1784" s="24"/>
      <c r="GZ1784" s="24"/>
      <c r="HA1784" s="24"/>
      <c r="HB1784" s="24"/>
      <c r="HC1784" s="24"/>
      <c r="HD1784" s="24"/>
      <c r="HE1784" s="24"/>
      <c r="HF1784" s="24"/>
      <c r="HG1784" s="24"/>
    </row>
    <row r="1785" spans="1:215" ht="13.5" customHeight="1" x14ac:dyDescent="0.2">
      <c r="A1785" s="24"/>
      <c r="B1785" s="24"/>
      <c r="C1785" s="125"/>
      <c r="D1785" s="125"/>
      <c r="O1785" s="24"/>
      <c r="P1785" s="24"/>
      <c r="Q1785" s="125"/>
      <c r="R1785" s="24"/>
      <c r="S1785" s="108"/>
      <c r="T1785" s="108"/>
      <c r="U1785" s="108"/>
      <c r="V1785" s="108"/>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c r="BY1785" s="24"/>
      <c r="BZ1785" s="24"/>
      <c r="CA1785" s="24"/>
      <c r="CB1785" s="24"/>
      <c r="CC1785" s="24"/>
      <c r="CD1785" s="24"/>
      <c r="CE1785" s="24"/>
      <c r="CF1785" s="24"/>
      <c r="CG1785" s="24"/>
      <c r="CH1785" s="24"/>
      <c r="CI1785" s="24"/>
      <c r="CJ1785" s="24"/>
      <c r="CK1785" s="24"/>
      <c r="CL1785" s="24"/>
      <c r="CM1785" s="24"/>
      <c r="CN1785" s="24"/>
      <c r="CO1785" s="24"/>
      <c r="CP1785" s="24"/>
      <c r="CQ1785" s="24"/>
      <c r="CR1785" s="24"/>
      <c r="CS1785" s="24"/>
      <c r="CT1785" s="24"/>
      <c r="CU1785" s="24"/>
      <c r="CV1785" s="24"/>
      <c r="CW1785" s="24"/>
      <c r="CX1785" s="24"/>
      <c r="CY1785" s="24"/>
      <c r="CZ1785" s="24"/>
      <c r="DA1785" s="24"/>
      <c r="DB1785" s="24"/>
      <c r="DC1785" s="24"/>
      <c r="DD1785" s="24"/>
      <c r="DE1785" s="24"/>
      <c r="DF1785" s="24"/>
      <c r="DG1785" s="24"/>
      <c r="DH1785" s="24"/>
      <c r="DI1785" s="24"/>
      <c r="DJ1785" s="24"/>
      <c r="DK1785" s="24"/>
      <c r="DL1785" s="24"/>
      <c r="DM1785" s="24"/>
      <c r="DN1785" s="24"/>
      <c r="DO1785" s="24"/>
      <c r="DP1785" s="24"/>
      <c r="DQ1785" s="24"/>
      <c r="DR1785" s="24"/>
      <c r="DS1785" s="24"/>
      <c r="DT1785" s="24"/>
      <c r="DU1785" s="24"/>
      <c r="DV1785" s="24"/>
      <c r="DW1785" s="24"/>
      <c r="DX1785" s="24"/>
      <c r="DY1785" s="24"/>
      <c r="DZ1785" s="24"/>
      <c r="EA1785" s="24"/>
      <c r="EB1785" s="24"/>
      <c r="EC1785" s="24"/>
      <c r="ED1785" s="24"/>
      <c r="EE1785" s="24"/>
      <c r="EF1785" s="24"/>
      <c r="EG1785" s="24"/>
      <c r="EH1785" s="24"/>
      <c r="EI1785" s="24"/>
      <c r="EJ1785" s="24"/>
      <c r="EK1785" s="24"/>
      <c r="EL1785" s="24"/>
      <c r="EM1785" s="24"/>
      <c r="EN1785" s="24"/>
      <c r="EO1785" s="24"/>
      <c r="EP1785" s="24"/>
      <c r="EQ1785" s="24"/>
      <c r="ER1785" s="24"/>
      <c r="ES1785" s="24"/>
      <c r="ET1785" s="24"/>
      <c r="EU1785" s="24"/>
      <c r="EV1785" s="24"/>
      <c r="EW1785" s="24"/>
      <c r="EX1785" s="24"/>
      <c r="EY1785" s="24"/>
      <c r="EZ1785" s="24"/>
      <c r="FA1785" s="24"/>
      <c r="FB1785" s="24"/>
      <c r="FC1785" s="24"/>
      <c r="FD1785" s="24"/>
      <c r="FE1785" s="24"/>
      <c r="FF1785" s="24"/>
      <c r="FG1785" s="24"/>
      <c r="FH1785" s="24"/>
      <c r="FI1785" s="24"/>
      <c r="FJ1785" s="24"/>
      <c r="FK1785" s="24"/>
      <c r="FL1785" s="24"/>
      <c r="FM1785" s="24"/>
      <c r="FN1785" s="24"/>
      <c r="FO1785" s="24"/>
      <c r="FP1785" s="24"/>
      <c r="FQ1785" s="24"/>
      <c r="FR1785" s="24"/>
      <c r="FS1785" s="24"/>
      <c r="FT1785" s="24"/>
      <c r="FU1785" s="24"/>
      <c r="FV1785" s="24"/>
      <c r="FW1785" s="24"/>
      <c r="FX1785" s="24"/>
      <c r="FY1785" s="24"/>
      <c r="FZ1785" s="24"/>
      <c r="GA1785" s="24"/>
      <c r="GB1785" s="24"/>
      <c r="GC1785" s="24"/>
      <c r="GD1785" s="24"/>
      <c r="GE1785" s="24"/>
      <c r="GF1785" s="24"/>
      <c r="GG1785" s="24"/>
      <c r="GH1785" s="24"/>
      <c r="GI1785" s="24"/>
      <c r="GJ1785" s="24"/>
      <c r="GK1785" s="24"/>
      <c r="GL1785" s="24"/>
      <c r="GM1785" s="24"/>
      <c r="GN1785" s="24"/>
      <c r="GO1785" s="24"/>
      <c r="GP1785" s="24"/>
      <c r="GQ1785" s="24"/>
      <c r="GR1785" s="24"/>
      <c r="GS1785" s="24"/>
      <c r="GT1785" s="24"/>
      <c r="GU1785" s="24"/>
      <c r="GV1785" s="24"/>
      <c r="GW1785" s="24"/>
      <c r="GX1785" s="24"/>
      <c r="GY1785" s="24"/>
      <c r="GZ1785" s="24"/>
      <c r="HA1785" s="24"/>
      <c r="HB1785" s="24"/>
      <c r="HC1785" s="24"/>
      <c r="HD1785" s="24"/>
      <c r="HE1785" s="24"/>
      <c r="HF1785" s="24"/>
      <c r="HG1785" s="24"/>
    </row>
    <row r="1786" spans="1:215" ht="13.5" customHeight="1" x14ac:dyDescent="0.2">
      <c r="A1786" s="24"/>
      <c r="B1786" s="24"/>
      <c r="C1786" s="125"/>
      <c r="D1786" s="125"/>
      <c r="O1786" s="24"/>
      <c r="P1786" s="24"/>
      <c r="Q1786" s="125"/>
      <c r="R1786" s="24"/>
      <c r="S1786" s="108"/>
      <c r="T1786" s="108"/>
      <c r="U1786" s="108"/>
      <c r="V1786" s="108"/>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c r="BY1786" s="24"/>
      <c r="BZ1786" s="24"/>
      <c r="CA1786" s="24"/>
      <c r="CB1786" s="24"/>
      <c r="CC1786" s="24"/>
      <c r="CD1786" s="24"/>
      <c r="CE1786" s="24"/>
      <c r="CF1786" s="24"/>
      <c r="CG1786" s="24"/>
      <c r="CH1786" s="24"/>
      <c r="CI1786" s="24"/>
      <c r="CJ1786" s="24"/>
      <c r="CK1786" s="24"/>
      <c r="CL1786" s="24"/>
      <c r="CM1786" s="24"/>
      <c r="CN1786" s="24"/>
      <c r="CO1786" s="24"/>
      <c r="CP1786" s="24"/>
      <c r="CQ1786" s="24"/>
      <c r="CR1786" s="24"/>
      <c r="CS1786" s="24"/>
      <c r="CT1786" s="24"/>
      <c r="CU1786" s="24"/>
      <c r="CV1786" s="24"/>
      <c r="CW1786" s="24"/>
      <c r="CX1786" s="24"/>
      <c r="CY1786" s="24"/>
      <c r="CZ1786" s="24"/>
      <c r="DA1786" s="24"/>
      <c r="DB1786" s="24"/>
      <c r="DC1786" s="24"/>
      <c r="DD1786" s="24"/>
      <c r="DE1786" s="24"/>
      <c r="DF1786" s="24"/>
      <c r="DG1786" s="24"/>
      <c r="DH1786" s="24"/>
      <c r="DI1786" s="24"/>
      <c r="DJ1786" s="24"/>
      <c r="DK1786" s="24"/>
      <c r="DL1786" s="24"/>
      <c r="DM1786" s="24"/>
      <c r="DN1786" s="24"/>
      <c r="DO1786" s="24"/>
      <c r="DP1786" s="24"/>
      <c r="DQ1786" s="24"/>
      <c r="DR1786" s="24"/>
      <c r="DS1786" s="24"/>
      <c r="DT1786" s="24"/>
      <c r="DU1786" s="24"/>
      <c r="DV1786" s="24"/>
      <c r="DW1786" s="24"/>
      <c r="DX1786" s="24"/>
      <c r="DY1786" s="24"/>
      <c r="DZ1786" s="24"/>
      <c r="EA1786" s="24"/>
      <c r="EB1786" s="24"/>
      <c r="EC1786" s="24"/>
      <c r="ED1786" s="24"/>
      <c r="EE1786" s="24"/>
      <c r="EF1786" s="24"/>
      <c r="EG1786" s="24"/>
      <c r="EH1786" s="24"/>
      <c r="EI1786" s="24"/>
      <c r="EJ1786" s="24"/>
      <c r="EK1786" s="24"/>
      <c r="EL1786" s="24"/>
      <c r="EM1786" s="24"/>
      <c r="EN1786" s="24"/>
      <c r="EO1786" s="24"/>
      <c r="EP1786" s="24"/>
      <c r="EQ1786" s="24"/>
      <c r="ER1786" s="24"/>
      <c r="ES1786" s="24"/>
      <c r="ET1786" s="24"/>
      <c r="EU1786" s="24"/>
      <c r="EV1786" s="24"/>
      <c r="EW1786" s="24"/>
      <c r="EX1786" s="24"/>
      <c r="EY1786" s="24"/>
      <c r="EZ1786" s="24"/>
      <c r="FA1786" s="24"/>
      <c r="FB1786" s="24"/>
      <c r="FC1786" s="24"/>
      <c r="FD1786" s="24"/>
      <c r="FE1786" s="24"/>
      <c r="FF1786" s="24"/>
      <c r="FG1786" s="24"/>
      <c r="FH1786" s="24"/>
      <c r="FI1786" s="24"/>
      <c r="FJ1786" s="24"/>
      <c r="FK1786" s="24"/>
      <c r="FL1786" s="24"/>
      <c r="FM1786" s="24"/>
      <c r="FN1786" s="24"/>
      <c r="FO1786" s="24"/>
      <c r="FP1786" s="24"/>
      <c r="FQ1786" s="24"/>
      <c r="FR1786" s="24"/>
      <c r="FS1786" s="24"/>
      <c r="FT1786" s="24"/>
      <c r="FU1786" s="24"/>
      <c r="FV1786" s="24"/>
      <c r="FW1786" s="24"/>
      <c r="FX1786" s="24"/>
      <c r="FY1786" s="24"/>
      <c r="FZ1786" s="24"/>
      <c r="GA1786" s="24"/>
      <c r="GB1786" s="24"/>
      <c r="GC1786" s="24"/>
      <c r="GD1786" s="24"/>
      <c r="GE1786" s="24"/>
      <c r="GF1786" s="24"/>
      <c r="GG1786" s="24"/>
      <c r="GH1786" s="24"/>
      <c r="GI1786" s="24"/>
      <c r="GJ1786" s="24"/>
      <c r="GK1786" s="24"/>
      <c r="GL1786" s="24"/>
      <c r="GM1786" s="24"/>
      <c r="GN1786" s="24"/>
      <c r="GO1786" s="24"/>
      <c r="GP1786" s="24"/>
      <c r="GQ1786" s="24"/>
      <c r="GR1786" s="24"/>
      <c r="GS1786" s="24"/>
      <c r="GT1786" s="24"/>
      <c r="GU1786" s="24"/>
      <c r="GV1786" s="24"/>
      <c r="GW1786" s="24"/>
      <c r="GX1786" s="24"/>
      <c r="GY1786" s="24"/>
      <c r="GZ1786" s="24"/>
      <c r="HA1786" s="24"/>
      <c r="HB1786" s="24"/>
      <c r="HC1786" s="24"/>
      <c r="HD1786" s="24"/>
      <c r="HE1786" s="24"/>
      <c r="HF1786" s="24"/>
      <c r="HG1786" s="24"/>
    </row>
    <row r="1787" spans="1:215" ht="13.5" customHeight="1" x14ac:dyDescent="0.2">
      <c r="A1787" s="24"/>
      <c r="B1787" s="24"/>
      <c r="C1787" s="125"/>
      <c r="D1787" s="125"/>
      <c r="O1787" s="24"/>
      <c r="P1787" s="24"/>
      <c r="Q1787" s="125"/>
      <c r="R1787" s="24"/>
      <c r="S1787" s="108"/>
      <c r="T1787" s="108"/>
      <c r="U1787" s="108"/>
      <c r="V1787" s="108"/>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c r="BY1787" s="24"/>
      <c r="BZ1787" s="24"/>
      <c r="CA1787" s="24"/>
      <c r="CB1787" s="24"/>
      <c r="CC1787" s="24"/>
      <c r="CD1787" s="24"/>
      <c r="CE1787" s="24"/>
      <c r="CF1787" s="24"/>
      <c r="CG1787" s="24"/>
      <c r="CH1787" s="24"/>
      <c r="CI1787" s="24"/>
      <c r="CJ1787" s="24"/>
      <c r="CK1787" s="24"/>
      <c r="CL1787" s="24"/>
      <c r="CM1787" s="24"/>
      <c r="CN1787" s="24"/>
      <c r="CO1787" s="24"/>
      <c r="CP1787" s="24"/>
      <c r="CQ1787" s="24"/>
      <c r="CR1787" s="24"/>
      <c r="CS1787" s="24"/>
      <c r="CT1787" s="24"/>
      <c r="CU1787" s="24"/>
      <c r="CV1787" s="24"/>
      <c r="CW1787" s="24"/>
      <c r="CX1787" s="24"/>
      <c r="CY1787" s="24"/>
      <c r="CZ1787" s="24"/>
      <c r="DA1787" s="24"/>
      <c r="DB1787" s="24"/>
      <c r="DC1787" s="24"/>
      <c r="DD1787" s="24"/>
      <c r="DE1787" s="24"/>
      <c r="DF1787" s="24"/>
      <c r="DG1787" s="24"/>
      <c r="DH1787" s="24"/>
      <c r="DI1787" s="24"/>
      <c r="DJ1787" s="24"/>
      <c r="DK1787" s="24"/>
      <c r="DL1787" s="24"/>
      <c r="DM1787" s="24"/>
      <c r="DN1787" s="24"/>
      <c r="DO1787" s="24"/>
      <c r="DP1787" s="24"/>
      <c r="DQ1787" s="24"/>
      <c r="DR1787" s="24"/>
      <c r="DS1787" s="24"/>
      <c r="DT1787" s="24"/>
      <c r="DU1787" s="24"/>
      <c r="DV1787" s="24"/>
      <c r="DW1787" s="24"/>
      <c r="DX1787" s="24"/>
      <c r="DY1787" s="24"/>
      <c r="DZ1787" s="24"/>
      <c r="EA1787" s="24"/>
      <c r="EB1787" s="24"/>
      <c r="EC1787" s="24"/>
      <c r="ED1787" s="24"/>
      <c r="EE1787" s="24"/>
      <c r="EF1787" s="24"/>
      <c r="EG1787" s="24"/>
      <c r="EH1787" s="24"/>
      <c r="EI1787" s="24"/>
      <c r="EJ1787" s="24"/>
      <c r="EK1787" s="24"/>
      <c r="EL1787" s="24"/>
      <c r="EM1787" s="24"/>
      <c r="EN1787" s="24"/>
      <c r="EO1787" s="24"/>
      <c r="EP1787" s="24"/>
      <c r="EQ1787" s="24"/>
      <c r="ER1787" s="24"/>
      <c r="ES1787" s="24"/>
      <c r="ET1787" s="24"/>
      <c r="EU1787" s="24"/>
      <c r="EV1787" s="24"/>
      <c r="EW1787" s="24"/>
      <c r="EX1787" s="24"/>
      <c r="EY1787" s="24"/>
      <c r="EZ1787" s="24"/>
      <c r="FA1787" s="24"/>
      <c r="FB1787" s="24"/>
      <c r="FC1787" s="24"/>
      <c r="FD1787" s="24"/>
      <c r="FE1787" s="24"/>
      <c r="FF1787" s="24"/>
      <c r="FG1787" s="24"/>
      <c r="FH1787" s="24"/>
      <c r="FI1787" s="24"/>
      <c r="FJ1787" s="24"/>
      <c r="FK1787" s="24"/>
      <c r="FL1787" s="24"/>
      <c r="FM1787" s="24"/>
      <c r="FN1787" s="24"/>
      <c r="FO1787" s="24"/>
      <c r="FP1787" s="24"/>
      <c r="FQ1787" s="24"/>
      <c r="FR1787" s="24"/>
      <c r="FS1787" s="24"/>
      <c r="FT1787" s="24"/>
      <c r="FU1787" s="24"/>
      <c r="FV1787" s="24"/>
      <c r="FW1787" s="24"/>
      <c r="FX1787" s="24"/>
      <c r="FY1787" s="24"/>
      <c r="FZ1787" s="24"/>
      <c r="GA1787" s="24"/>
      <c r="GB1787" s="24"/>
      <c r="GC1787" s="24"/>
      <c r="GD1787" s="24"/>
      <c r="GE1787" s="24"/>
      <c r="GF1787" s="24"/>
      <c r="GG1787" s="24"/>
      <c r="GH1787" s="24"/>
      <c r="GI1787" s="24"/>
      <c r="GJ1787" s="24"/>
      <c r="GK1787" s="24"/>
      <c r="GL1787" s="24"/>
      <c r="GM1787" s="24"/>
      <c r="GN1787" s="24"/>
      <c r="GO1787" s="24"/>
      <c r="GP1787" s="24"/>
      <c r="GQ1787" s="24"/>
      <c r="GR1787" s="24"/>
      <c r="GS1787" s="24"/>
      <c r="GT1787" s="24"/>
      <c r="GU1787" s="24"/>
      <c r="GV1787" s="24"/>
      <c r="GW1787" s="24"/>
      <c r="GX1787" s="24"/>
      <c r="GY1787" s="24"/>
      <c r="GZ1787" s="24"/>
      <c r="HA1787" s="24"/>
      <c r="HB1787" s="24"/>
      <c r="HC1787" s="24"/>
      <c r="HD1787" s="24"/>
      <c r="HE1787" s="24"/>
      <c r="HF1787" s="24"/>
      <c r="HG1787" s="24"/>
    </row>
    <row r="1788" spans="1:215" ht="13.5" customHeight="1" x14ac:dyDescent="0.2">
      <c r="A1788" s="24"/>
      <c r="B1788" s="24"/>
      <c r="C1788" s="125"/>
      <c r="D1788" s="125"/>
      <c r="O1788" s="24"/>
      <c r="P1788" s="24"/>
      <c r="Q1788" s="125"/>
      <c r="R1788" s="24"/>
      <c r="S1788" s="108"/>
      <c r="T1788" s="108"/>
      <c r="U1788" s="108"/>
      <c r="V1788" s="108"/>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c r="BY1788" s="24"/>
      <c r="BZ1788" s="24"/>
      <c r="CA1788" s="24"/>
      <c r="CB1788" s="24"/>
      <c r="CC1788" s="24"/>
      <c r="CD1788" s="24"/>
      <c r="CE1788" s="24"/>
      <c r="CF1788" s="24"/>
      <c r="CG1788" s="24"/>
      <c r="CH1788" s="24"/>
      <c r="CI1788" s="24"/>
      <c r="CJ1788" s="24"/>
      <c r="CK1788" s="24"/>
      <c r="CL1788" s="24"/>
      <c r="CM1788" s="24"/>
      <c r="CN1788" s="24"/>
      <c r="CO1788" s="24"/>
      <c r="CP1788" s="24"/>
      <c r="CQ1788" s="24"/>
      <c r="CR1788" s="24"/>
      <c r="CS1788" s="24"/>
      <c r="CT1788" s="24"/>
      <c r="CU1788" s="24"/>
      <c r="CV1788" s="24"/>
      <c r="CW1788" s="24"/>
      <c r="CX1788" s="24"/>
      <c r="CY1788" s="24"/>
      <c r="CZ1788" s="24"/>
      <c r="DA1788" s="24"/>
      <c r="DB1788" s="24"/>
      <c r="DC1788" s="24"/>
      <c r="DD1788" s="24"/>
      <c r="DE1788" s="24"/>
      <c r="DF1788" s="24"/>
      <c r="DG1788" s="24"/>
      <c r="DH1788" s="24"/>
      <c r="DI1788" s="24"/>
      <c r="DJ1788" s="24"/>
      <c r="DK1788" s="24"/>
      <c r="DL1788" s="24"/>
      <c r="DM1788" s="24"/>
      <c r="DN1788" s="24"/>
      <c r="DO1788" s="24"/>
      <c r="DP1788" s="24"/>
      <c r="DQ1788" s="24"/>
      <c r="DR1788" s="24"/>
      <c r="DS1788" s="24"/>
      <c r="DT1788" s="24"/>
      <c r="DU1788" s="24"/>
      <c r="DV1788" s="24"/>
      <c r="DW1788" s="24"/>
      <c r="DX1788" s="24"/>
      <c r="DY1788" s="24"/>
      <c r="DZ1788" s="24"/>
      <c r="EA1788" s="24"/>
      <c r="EB1788" s="24"/>
      <c r="EC1788" s="24"/>
      <c r="ED1788" s="24"/>
      <c r="EE1788" s="24"/>
      <c r="EF1788" s="24"/>
      <c r="EG1788" s="24"/>
      <c r="EH1788" s="24"/>
      <c r="EI1788" s="24"/>
      <c r="EJ1788" s="24"/>
      <c r="EK1788" s="24"/>
      <c r="EL1788" s="24"/>
      <c r="EM1788" s="24"/>
      <c r="EN1788" s="24"/>
      <c r="EO1788" s="24"/>
      <c r="EP1788" s="24"/>
      <c r="EQ1788" s="24"/>
      <c r="ER1788" s="24"/>
      <c r="ES1788" s="24"/>
      <c r="ET1788" s="24"/>
      <c r="EU1788" s="24"/>
      <c r="EV1788" s="24"/>
      <c r="EW1788" s="24"/>
      <c r="EX1788" s="24"/>
      <c r="EY1788" s="24"/>
      <c r="EZ1788" s="24"/>
      <c r="FA1788" s="24"/>
      <c r="FB1788" s="24"/>
      <c r="FC1788" s="24"/>
      <c r="FD1788" s="24"/>
      <c r="FE1788" s="24"/>
      <c r="FF1788" s="24"/>
      <c r="FG1788" s="24"/>
      <c r="FH1788" s="24"/>
      <c r="FI1788" s="24"/>
      <c r="FJ1788" s="24"/>
      <c r="FK1788" s="24"/>
      <c r="FL1788" s="24"/>
      <c r="FM1788" s="24"/>
      <c r="FN1788" s="24"/>
      <c r="FO1788" s="24"/>
      <c r="FP1788" s="24"/>
      <c r="FQ1788" s="24"/>
      <c r="FR1788" s="24"/>
      <c r="FS1788" s="24"/>
      <c r="FT1788" s="24"/>
      <c r="FU1788" s="24"/>
      <c r="FV1788" s="24"/>
      <c r="FW1788" s="24"/>
      <c r="FX1788" s="24"/>
      <c r="FY1788" s="24"/>
      <c r="FZ1788" s="24"/>
      <c r="GA1788" s="24"/>
      <c r="GB1788" s="24"/>
      <c r="GC1788" s="24"/>
      <c r="GD1788" s="24"/>
      <c r="GE1788" s="24"/>
      <c r="GF1788" s="24"/>
      <c r="GG1788" s="24"/>
      <c r="GH1788" s="24"/>
      <c r="GI1788" s="24"/>
      <c r="GJ1788" s="24"/>
      <c r="GK1788" s="24"/>
      <c r="GL1788" s="24"/>
      <c r="GM1788" s="24"/>
      <c r="GN1788" s="24"/>
      <c r="GO1788" s="24"/>
      <c r="GP1788" s="24"/>
      <c r="GQ1788" s="24"/>
      <c r="GR1788" s="24"/>
      <c r="GS1788" s="24"/>
      <c r="GT1788" s="24"/>
      <c r="GU1788" s="24"/>
      <c r="GV1788" s="24"/>
      <c r="GW1788" s="24"/>
      <c r="GX1788" s="24"/>
      <c r="GY1788" s="24"/>
      <c r="GZ1788" s="24"/>
      <c r="HA1788" s="24"/>
      <c r="HB1788" s="24"/>
      <c r="HC1788" s="24"/>
      <c r="HD1788" s="24"/>
      <c r="HE1788" s="24"/>
      <c r="HF1788" s="24"/>
      <c r="HG1788" s="24"/>
    </row>
    <row r="1789" spans="1:215" ht="13.5" customHeight="1" x14ac:dyDescent="0.2">
      <c r="A1789" s="24"/>
      <c r="B1789" s="24"/>
      <c r="C1789" s="125"/>
      <c r="D1789" s="125"/>
      <c r="O1789" s="24"/>
      <c r="P1789" s="24"/>
      <c r="Q1789" s="125"/>
      <c r="R1789" s="24"/>
      <c r="S1789" s="108"/>
      <c r="T1789" s="108"/>
      <c r="U1789" s="108"/>
      <c r="V1789" s="108"/>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c r="BY1789" s="24"/>
      <c r="BZ1789" s="24"/>
      <c r="CA1789" s="24"/>
      <c r="CB1789" s="24"/>
      <c r="CC1789" s="24"/>
      <c r="CD1789" s="24"/>
      <c r="CE1789" s="24"/>
      <c r="CF1789" s="24"/>
      <c r="CG1789" s="24"/>
      <c r="CH1789" s="24"/>
      <c r="CI1789" s="24"/>
      <c r="CJ1789" s="24"/>
      <c r="CK1789" s="24"/>
      <c r="CL1789" s="24"/>
      <c r="CM1789" s="24"/>
      <c r="CN1789" s="24"/>
      <c r="CO1789" s="24"/>
      <c r="CP1789" s="24"/>
      <c r="CQ1789" s="24"/>
      <c r="CR1789" s="24"/>
      <c r="CS1789" s="24"/>
      <c r="CT1789" s="24"/>
      <c r="CU1789" s="24"/>
      <c r="CV1789" s="24"/>
      <c r="CW1789" s="24"/>
      <c r="CX1789" s="24"/>
      <c r="CY1789" s="24"/>
      <c r="CZ1789" s="24"/>
      <c r="DA1789" s="24"/>
      <c r="DB1789" s="24"/>
      <c r="DC1789" s="24"/>
      <c r="DD1789" s="24"/>
      <c r="DE1789" s="24"/>
      <c r="DF1789" s="24"/>
      <c r="DG1789" s="24"/>
      <c r="DH1789" s="24"/>
      <c r="DI1789" s="24"/>
      <c r="DJ1789" s="24"/>
      <c r="DK1789" s="24"/>
      <c r="DL1789" s="24"/>
      <c r="DM1789" s="24"/>
      <c r="DN1789" s="24"/>
      <c r="DO1789" s="24"/>
      <c r="DP1789" s="24"/>
      <c r="DQ1789" s="24"/>
      <c r="DR1789" s="24"/>
      <c r="DS1789" s="24"/>
      <c r="DT1789" s="24"/>
      <c r="DU1789" s="24"/>
      <c r="DV1789" s="24"/>
      <c r="DW1789" s="24"/>
      <c r="DX1789" s="24"/>
      <c r="DY1789" s="24"/>
      <c r="DZ1789" s="24"/>
      <c r="EA1789" s="24"/>
      <c r="EB1789" s="24"/>
      <c r="EC1789" s="24"/>
      <c r="ED1789" s="24"/>
      <c r="EE1789" s="24"/>
      <c r="EF1789" s="24"/>
      <c r="EG1789" s="24"/>
      <c r="EH1789" s="24"/>
      <c r="EI1789" s="24"/>
      <c r="EJ1789" s="24"/>
      <c r="EK1789" s="24"/>
      <c r="EL1789" s="24"/>
      <c r="EM1789" s="24"/>
      <c r="EN1789" s="24"/>
      <c r="EO1789" s="24"/>
      <c r="EP1789" s="24"/>
      <c r="EQ1789" s="24"/>
      <c r="ER1789" s="24"/>
      <c r="ES1789" s="24"/>
      <c r="ET1789" s="24"/>
      <c r="EU1789" s="24"/>
      <c r="EV1789" s="24"/>
      <c r="EW1789" s="24"/>
      <c r="EX1789" s="24"/>
      <c r="EY1789" s="24"/>
      <c r="EZ1789" s="24"/>
      <c r="FA1789" s="24"/>
      <c r="FB1789" s="24"/>
      <c r="FC1789" s="24"/>
      <c r="FD1789" s="24"/>
      <c r="FE1789" s="24"/>
      <c r="FF1789" s="24"/>
      <c r="FG1789" s="24"/>
      <c r="FH1789" s="24"/>
      <c r="FI1789" s="24"/>
      <c r="FJ1789" s="24"/>
      <c r="FK1789" s="24"/>
      <c r="FL1789" s="24"/>
      <c r="FM1789" s="24"/>
      <c r="FN1789" s="24"/>
      <c r="FO1789" s="24"/>
      <c r="FP1789" s="24"/>
      <c r="FQ1789" s="24"/>
      <c r="FR1789" s="24"/>
      <c r="FS1789" s="24"/>
      <c r="FT1789" s="24"/>
      <c r="FU1789" s="24"/>
      <c r="FV1789" s="24"/>
      <c r="FW1789" s="24"/>
      <c r="FX1789" s="24"/>
      <c r="FY1789" s="24"/>
      <c r="FZ1789" s="24"/>
      <c r="GA1789" s="24"/>
      <c r="GB1789" s="24"/>
      <c r="GC1789" s="24"/>
      <c r="GD1789" s="24"/>
      <c r="GE1789" s="24"/>
      <c r="GF1789" s="24"/>
      <c r="GG1789" s="24"/>
      <c r="GH1789" s="24"/>
      <c r="GI1789" s="24"/>
      <c r="GJ1789" s="24"/>
      <c r="GK1789" s="24"/>
      <c r="GL1789" s="24"/>
      <c r="GM1789" s="24"/>
      <c r="GN1789" s="24"/>
      <c r="GO1789" s="24"/>
      <c r="GP1789" s="24"/>
      <c r="GQ1789" s="24"/>
      <c r="GR1789" s="24"/>
      <c r="GS1789" s="24"/>
      <c r="GT1789" s="24"/>
      <c r="GU1789" s="24"/>
      <c r="GV1789" s="24"/>
      <c r="GW1789" s="24"/>
      <c r="GX1789" s="24"/>
      <c r="GY1789" s="24"/>
      <c r="GZ1789" s="24"/>
      <c r="HA1789" s="24"/>
      <c r="HB1789" s="24"/>
      <c r="HC1789" s="24"/>
      <c r="HD1789" s="24"/>
      <c r="HE1789" s="24"/>
      <c r="HF1789" s="24"/>
      <c r="HG1789" s="24"/>
    </row>
    <row r="1790" spans="1:215" ht="13.5" customHeight="1" x14ac:dyDescent="0.2">
      <c r="A1790" s="24"/>
      <c r="B1790" s="24"/>
      <c r="C1790" s="125"/>
      <c r="D1790" s="125"/>
      <c r="O1790" s="24"/>
      <c r="P1790" s="24"/>
      <c r="Q1790" s="125"/>
      <c r="R1790" s="24"/>
      <c r="S1790" s="108"/>
      <c r="T1790" s="108"/>
      <c r="U1790" s="108"/>
      <c r="V1790" s="108"/>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c r="BY1790" s="24"/>
      <c r="BZ1790" s="24"/>
      <c r="CA1790" s="24"/>
      <c r="CB1790" s="24"/>
      <c r="CC1790" s="24"/>
      <c r="CD1790" s="24"/>
      <c r="CE1790" s="24"/>
      <c r="CF1790" s="24"/>
      <c r="CG1790" s="24"/>
      <c r="CH1790" s="24"/>
      <c r="CI1790" s="24"/>
      <c r="CJ1790" s="24"/>
      <c r="CK1790" s="24"/>
      <c r="CL1790" s="24"/>
      <c r="CM1790" s="24"/>
      <c r="CN1790" s="24"/>
      <c r="CO1790" s="24"/>
      <c r="CP1790" s="24"/>
      <c r="CQ1790" s="24"/>
      <c r="CR1790" s="24"/>
      <c r="CS1790" s="24"/>
      <c r="CT1790" s="24"/>
      <c r="CU1790" s="24"/>
      <c r="CV1790" s="24"/>
      <c r="CW1790" s="24"/>
      <c r="CX1790" s="24"/>
      <c r="CY1790" s="24"/>
      <c r="CZ1790" s="24"/>
      <c r="DA1790" s="24"/>
      <c r="DB1790" s="24"/>
      <c r="DC1790" s="24"/>
      <c r="DD1790" s="24"/>
      <c r="DE1790" s="24"/>
      <c r="DF1790" s="24"/>
      <c r="DG1790" s="24"/>
      <c r="DH1790" s="24"/>
      <c r="DI1790" s="24"/>
      <c r="DJ1790" s="24"/>
      <c r="DK1790" s="24"/>
      <c r="DL1790" s="24"/>
      <c r="DM1790" s="24"/>
      <c r="DN1790" s="24"/>
      <c r="DO1790" s="24"/>
      <c r="DP1790" s="24"/>
      <c r="DQ1790" s="24"/>
      <c r="DR1790" s="24"/>
      <c r="DS1790" s="24"/>
      <c r="DT1790" s="24"/>
      <c r="DU1790" s="24"/>
      <c r="DV1790" s="24"/>
      <c r="DW1790" s="24"/>
      <c r="DX1790" s="24"/>
      <c r="DY1790" s="24"/>
      <c r="DZ1790" s="24"/>
      <c r="EA1790" s="24"/>
      <c r="EB1790" s="24"/>
      <c r="EC1790" s="24"/>
      <c r="ED1790" s="24"/>
      <c r="EE1790" s="24"/>
      <c r="EF1790" s="24"/>
      <c r="EG1790" s="24"/>
      <c r="EH1790" s="24"/>
      <c r="EI1790" s="24"/>
      <c r="EJ1790" s="24"/>
      <c r="EK1790" s="24"/>
      <c r="EL1790" s="24"/>
      <c r="EM1790" s="24"/>
      <c r="EN1790" s="24"/>
      <c r="EO1790" s="24"/>
      <c r="EP1790" s="24"/>
      <c r="EQ1790" s="24"/>
      <c r="ER1790" s="24"/>
      <c r="ES1790" s="24"/>
      <c r="ET1790" s="24"/>
      <c r="EU1790" s="24"/>
      <c r="EV1790" s="24"/>
      <c r="EW1790" s="24"/>
      <c r="EX1790" s="24"/>
      <c r="EY1790" s="24"/>
      <c r="EZ1790" s="24"/>
      <c r="FA1790" s="24"/>
      <c r="FB1790" s="24"/>
      <c r="FC1790" s="24"/>
      <c r="FD1790" s="24"/>
      <c r="FE1790" s="24"/>
      <c r="FF1790" s="24"/>
      <c r="FG1790" s="24"/>
      <c r="FH1790" s="24"/>
      <c r="FI1790" s="24"/>
      <c r="FJ1790" s="24"/>
      <c r="FK1790" s="24"/>
      <c r="FL1790" s="24"/>
      <c r="FM1790" s="24"/>
      <c r="FN1790" s="24"/>
      <c r="FO1790" s="24"/>
      <c r="FP1790" s="24"/>
      <c r="FQ1790" s="24"/>
      <c r="FR1790" s="24"/>
      <c r="FS1790" s="24"/>
      <c r="FT1790" s="24"/>
      <c r="FU1790" s="24"/>
      <c r="FV1790" s="24"/>
      <c r="FW1790" s="24"/>
      <c r="FX1790" s="24"/>
      <c r="FY1790" s="24"/>
      <c r="FZ1790" s="24"/>
      <c r="GA1790" s="24"/>
      <c r="GB1790" s="24"/>
      <c r="GC1790" s="24"/>
      <c r="GD1790" s="24"/>
      <c r="GE1790" s="24"/>
      <c r="GF1790" s="24"/>
      <c r="GG1790" s="24"/>
      <c r="GH1790" s="24"/>
      <c r="GI1790" s="24"/>
      <c r="GJ1790" s="24"/>
      <c r="GK1790" s="24"/>
      <c r="GL1790" s="24"/>
      <c r="GM1790" s="24"/>
      <c r="GN1790" s="24"/>
      <c r="GO1790" s="24"/>
      <c r="GP1790" s="24"/>
      <c r="GQ1790" s="24"/>
      <c r="GR1790" s="24"/>
      <c r="GS1790" s="24"/>
      <c r="GT1790" s="24"/>
      <c r="GU1790" s="24"/>
      <c r="GV1790" s="24"/>
      <c r="GW1790" s="24"/>
      <c r="GX1790" s="24"/>
      <c r="GY1790" s="24"/>
      <c r="GZ1790" s="24"/>
      <c r="HA1790" s="24"/>
      <c r="HB1790" s="24"/>
      <c r="HC1790" s="24"/>
      <c r="HD1790" s="24"/>
      <c r="HE1790" s="24"/>
      <c r="HF1790" s="24"/>
      <c r="HG1790" s="24"/>
    </row>
    <row r="1791" spans="1:215" ht="13.5" customHeight="1" x14ac:dyDescent="0.2">
      <c r="A1791" s="24"/>
      <c r="B1791" s="24"/>
      <c r="C1791" s="125"/>
      <c r="D1791" s="125"/>
      <c r="O1791" s="24"/>
      <c r="P1791" s="24"/>
      <c r="Q1791" s="125"/>
      <c r="R1791" s="24"/>
      <c r="S1791" s="108"/>
      <c r="T1791" s="108"/>
      <c r="U1791" s="108"/>
      <c r="V1791" s="108"/>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c r="BY1791" s="24"/>
      <c r="BZ1791" s="24"/>
      <c r="CA1791" s="24"/>
      <c r="CB1791" s="24"/>
      <c r="CC1791" s="24"/>
      <c r="CD1791" s="24"/>
      <c r="CE1791" s="24"/>
      <c r="CF1791" s="24"/>
      <c r="CG1791" s="24"/>
      <c r="CH1791" s="24"/>
      <c r="CI1791" s="24"/>
      <c r="CJ1791" s="24"/>
      <c r="CK1791" s="24"/>
      <c r="CL1791" s="24"/>
      <c r="CM1791" s="24"/>
      <c r="CN1791" s="24"/>
      <c r="CO1791" s="24"/>
      <c r="CP1791" s="24"/>
      <c r="CQ1791" s="24"/>
      <c r="CR1791" s="24"/>
      <c r="CS1791" s="24"/>
      <c r="CT1791" s="24"/>
      <c r="CU1791" s="24"/>
      <c r="CV1791" s="24"/>
      <c r="CW1791" s="24"/>
      <c r="CX1791" s="24"/>
      <c r="CY1791" s="24"/>
      <c r="CZ1791" s="24"/>
      <c r="DA1791" s="24"/>
      <c r="DB1791" s="24"/>
      <c r="DC1791" s="24"/>
      <c r="DD1791" s="24"/>
      <c r="DE1791" s="24"/>
      <c r="DF1791" s="24"/>
      <c r="DG1791" s="24"/>
      <c r="DH1791" s="24"/>
      <c r="DI1791" s="24"/>
      <c r="DJ1791" s="24"/>
      <c r="DK1791" s="24"/>
      <c r="DL1791" s="24"/>
      <c r="DM1791" s="24"/>
      <c r="DN1791" s="24"/>
      <c r="DO1791" s="24"/>
      <c r="DP1791" s="24"/>
      <c r="DQ1791" s="24"/>
      <c r="DR1791" s="24"/>
      <c r="DS1791" s="24"/>
      <c r="DT1791" s="24"/>
      <c r="DU1791" s="24"/>
      <c r="DV1791" s="24"/>
      <c r="DW1791" s="24"/>
      <c r="DX1791" s="24"/>
      <c r="DY1791" s="24"/>
      <c r="DZ1791" s="24"/>
      <c r="EA1791" s="24"/>
      <c r="EB1791" s="24"/>
      <c r="EC1791" s="24"/>
      <c r="ED1791" s="24"/>
      <c r="EE1791" s="24"/>
      <c r="EF1791" s="24"/>
      <c r="EG1791" s="24"/>
      <c r="EH1791" s="24"/>
      <c r="EI1791" s="24"/>
      <c r="EJ1791" s="24"/>
      <c r="EK1791" s="24"/>
      <c r="EL1791" s="24"/>
      <c r="EM1791" s="24"/>
      <c r="EN1791" s="24"/>
      <c r="EO1791" s="24"/>
      <c r="EP1791" s="24"/>
      <c r="EQ1791" s="24"/>
      <c r="ER1791" s="24"/>
      <c r="ES1791" s="24"/>
      <c r="ET1791" s="24"/>
      <c r="EU1791" s="24"/>
      <c r="EV1791" s="24"/>
      <c r="EW1791" s="24"/>
      <c r="EX1791" s="24"/>
      <c r="EY1791" s="24"/>
      <c r="EZ1791" s="24"/>
      <c r="FA1791" s="24"/>
      <c r="FB1791" s="24"/>
      <c r="FC1791" s="24"/>
      <c r="FD1791" s="24"/>
      <c r="FE1791" s="24"/>
      <c r="FF1791" s="24"/>
      <c r="FG1791" s="24"/>
      <c r="FH1791" s="24"/>
      <c r="FI1791" s="24"/>
      <c r="FJ1791" s="24"/>
      <c r="FK1791" s="24"/>
      <c r="FL1791" s="24"/>
      <c r="FM1791" s="24"/>
      <c r="FN1791" s="24"/>
      <c r="FO1791" s="24"/>
      <c r="FP1791" s="24"/>
      <c r="FQ1791" s="24"/>
      <c r="FR1791" s="24"/>
      <c r="FS1791" s="24"/>
      <c r="FT1791" s="24"/>
      <c r="FU1791" s="24"/>
      <c r="FV1791" s="24"/>
      <c r="FW1791" s="24"/>
      <c r="FX1791" s="24"/>
      <c r="FY1791" s="24"/>
      <c r="FZ1791" s="24"/>
      <c r="GA1791" s="24"/>
      <c r="GB1791" s="24"/>
      <c r="GC1791" s="24"/>
      <c r="GD1791" s="24"/>
      <c r="GE1791" s="24"/>
      <c r="GF1791" s="24"/>
      <c r="GG1791" s="24"/>
      <c r="GH1791" s="24"/>
      <c r="GI1791" s="24"/>
      <c r="GJ1791" s="24"/>
      <c r="GK1791" s="24"/>
      <c r="GL1791" s="24"/>
      <c r="GM1791" s="24"/>
      <c r="GN1791" s="24"/>
      <c r="GO1791" s="24"/>
      <c r="GP1791" s="24"/>
      <c r="GQ1791" s="24"/>
      <c r="GR1791" s="24"/>
      <c r="GS1791" s="24"/>
      <c r="GT1791" s="24"/>
      <c r="GU1791" s="24"/>
      <c r="GV1791" s="24"/>
      <c r="GW1791" s="24"/>
      <c r="GX1791" s="24"/>
      <c r="GY1791" s="24"/>
      <c r="GZ1791" s="24"/>
      <c r="HA1791" s="24"/>
      <c r="HB1791" s="24"/>
      <c r="HC1791" s="24"/>
      <c r="HD1791" s="24"/>
      <c r="HE1791" s="24"/>
      <c r="HF1791" s="24"/>
      <c r="HG1791" s="24"/>
    </row>
    <row r="1792" spans="1:215" ht="13.5" customHeight="1" x14ac:dyDescent="0.2">
      <c r="A1792" s="24"/>
      <c r="B1792" s="24"/>
      <c r="C1792" s="125"/>
      <c r="D1792" s="125"/>
      <c r="O1792" s="24"/>
      <c r="P1792" s="24"/>
      <c r="Q1792" s="125"/>
      <c r="R1792" s="24"/>
      <c r="S1792" s="108"/>
      <c r="T1792" s="108"/>
      <c r="U1792" s="108"/>
      <c r="V1792" s="108"/>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c r="BY1792" s="24"/>
      <c r="BZ1792" s="24"/>
      <c r="CA1792" s="24"/>
      <c r="CB1792" s="24"/>
      <c r="CC1792" s="24"/>
      <c r="CD1792" s="24"/>
      <c r="CE1792" s="24"/>
      <c r="CF1792" s="24"/>
      <c r="CG1792" s="24"/>
      <c r="CH1792" s="24"/>
      <c r="CI1792" s="24"/>
      <c r="CJ1792" s="24"/>
      <c r="CK1792" s="24"/>
      <c r="CL1792" s="24"/>
      <c r="CM1792" s="24"/>
      <c r="CN1792" s="24"/>
      <c r="CO1792" s="24"/>
      <c r="CP1792" s="24"/>
      <c r="CQ1792" s="24"/>
      <c r="CR1792" s="24"/>
      <c r="CS1792" s="24"/>
      <c r="CT1792" s="24"/>
      <c r="CU1792" s="24"/>
      <c r="CV1792" s="24"/>
      <c r="CW1792" s="24"/>
      <c r="CX1792" s="24"/>
      <c r="CY1792" s="24"/>
      <c r="CZ1792" s="24"/>
      <c r="DA1792" s="24"/>
      <c r="DB1792" s="24"/>
      <c r="DC1792" s="24"/>
      <c r="DD1792" s="24"/>
      <c r="DE1792" s="24"/>
      <c r="DF1792" s="24"/>
      <c r="DG1792" s="24"/>
      <c r="DH1792" s="24"/>
      <c r="DI1792" s="24"/>
      <c r="DJ1792" s="24"/>
      <c r="DK1792" s="24"/>
      <c r="DL1792" s="24"/>
      <c r="DM1792" s="24"/>
      <c r="DN1792" s="24"/>
      <c r="DO1792" s="24"/>
      <c r="DP1792" s="24"/>
      <c r="DQ1792" s="24"/>
      <c r="DR1792" s="24"/>
      <c r="DS1792" s="24"/>
      <c r="DT1792" s="24"/>
      <c r="DU1792" s="24"/>
      <c r="DV1792" s="24"/>
      <c r="DW1792" s="24"/>
      <c r="DX1792" s="24"/>
      <c r="DY1792" s="24"/>
      <c r="DZ1792" s="24"/>
      <c r="EA1792" s="24"/>
      <c r="EB1792" s="24"/>
      <c r="EC1792" s="24"/>
      <c r="ED1792" s="24"/>
      <c r="EE1792" s="24"/>
      <c r="EF1792" s="24"/>
      <c r="EG1792" s="24"/>
      <c r="EH1792" s="24"/>
      <c r="EI1792" s="24"/>
      <c r="EJ1792" s="24"/>
      <c r="EK1792" s="24"/>
      <c r="EL1792" s="24"/>
      <c r="EM1792" s="24"/>
      <c r="EN1792" s="24"/>
      <c r="EO1792" s="24"/>
      <c r="EP1792" s="24"/>
      <c r="EQ1792" s="24"/>
      <c r="ER1792" s="24"/>
      <c r="ES1792" s="24"/>
      <c r="ET1792" s="24"/>
      <c r="EU1792" s="24"/>
      <c r="EV1792" s="24"/>
      <c r="EW1792" s="24"/>
      <c r="EX1792" s="24"/>
      <c r="EY1792" s="24"/>
      <c r="EZ1792" s="24"/>
      <c r="FA1792" s="24"/>
      <c r="FB1792" s="24"/>
      <c r="FC1792" s="24"/>
      <c r="FD1792" s="24"/>
      <c r="FE1792" s="24"/>
      <c r="FF1792" s="24"/>
      <c r="FG1792" s="24"/>
      <c r="FH1792" s="24"/>
      <c r="FI1792" s="24"/>
      <c r="FJ1792" s="24"/>
      <c r="FK1792" s="24"/>
      <c r="FL1792" s="24"/>
      <c r="FM1792" s="24"/>
      <c r="FN1792" s="24"/>
      <c r="FO1792" s="24"/>
      <c r="FP1792" s="24"/>
      <c r="FQ1792" s="24"/>
      <c r="FR1792" s="24"/>
      <c r="FS1792" s="24"/>
      <c r="FT1792" s="24"/>
      <c r="FU1792" s="24"/>
      <c r="FV1792" s="24"/>
      <c r="FW1792" s="24"/>
      <c r="FX1792" s="24"/>
      <c r="FY1792" s="24"/>
      <c r="FZ1792" s="24"/>
      <c r="GA1792" s="24"/>
      <c r="GB1792" s="24"/>
      <c r="GC1792" s="24"/>
      <c r="GD1792" s="24"/>
      <c r="GE1792" s="24"/>
      <c r="GF1792" s="24"/>
      <c r="GG1792" s="24"/>
      <c r="GH1792" s="24"/>
      <c r="GI1792" s="24"/>
      <c r="GJ1792" s="24"/>
      <c r="GK1792" s="24"/>
      <c r="GL1792" s="24"/>
      <c r="GM1792" s="24"/>
      <c r="GN1792" s="24"/>
      <c r="GO1792" s="24"/>
      <c r="GP1792" s="24"/>
      <c r="GQ1792" s="24"/>
      <c r="GR1792" s="24"/>
      <c r="GS1792" s="24"/>
      <c r="GT1792" s="24"/>
      <c r="GU1792" s="24"/>
      <c r="GV1792" s="24"/>
      <c r="GW1792" s="24"/>
      <c r="GX1792" s="24"/>
      <c r="GY1792" s="24"/>
      <c r="GZ1792" s="24"/>
      <c r="HA1792" s="24"/>
      <c r="HB1792" s="24"/>
      <c r="HC1792" s="24"/>
      <c r="HD1792" s="24"/>
      <c r="HE1792" s="24"/>
      <c r="HF1792" s="24"/>
      <c r="HG1792" s="24"/>
    </row>
    <row r="1793" spans="1:215" ht="13.5" customHeight="1" x14ac:dyDescent="0.2">
      <c r="A1793" s="24"/>
      <c r="B1793" s="24"/>
      <c r="C1793" s="125"/>
      <c r="D1793" s="125"/>
      <c r="O1793" s="24"/>
      <c r="P1793" s="24"/>
      <c r="Q1793" s="125"/>
      <c r="R1793" s="24"/>
      <c r="S1793" s="108"/>
      <c r="T1793" s="108"/>
      <c r="U1793" s="108"/>
      <c r="V1793" s="108"/>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c r="BY1793" s="24"/>
      <c r="BZ1793" s="24"/>
      <c r="CA1793" s="24"/>
      <c r="CB1793" s="24"/>
      <c r="CC1793" s="24"/>
      <c r="CD1793" s="24"/>
      <c r="CE1793" s="24"/>
      <c r="CF1793" s="24"/>
      <c r="CG1793" s="24"/>
      <c r="CH1793" s="24"/>
      <c r="CI1793" s="24"/>
      <c r="CJ1793" s="24"/>
      <c r="CK1793" s="24"/>
      <c r="CL1793" s="24"/>
      <c r="CM1793" s="24"/>
      <c r="CN1793" s="24"/>
      <c r="CO1793" s="24"/>
      <c r="CP1793" s="24"/>
      <c r="CQ1793" s="24"/>
      <c r="CR1793" s="24"/>
      <c r="CS1793" s="24"/>
      <c r="CT1793" s="24"/>
      <c r="CU1793" s="24"/>
      <c r="CV1793" s="24"/>
      <c r="CW1793" s="24"/>
      <c r="CX1793" s="24"/>
      <c r="CY1793" s="24"/>
      <c r="CZ1793" s="24"/>
      <c r="DA1793" s="24"/>
      <c r="DB1793" s="24"/>
      <c r="DC1793" s="24"/>
      <c r="DD1793" s="24"/>
      <c r="DE1793" s="24"/>
      <c r="DF1793" s="24"/>
      <c r="DG1793" s="24"/>
      <c r="DH1793" s="24"/>
      <c r="DI1793" s="24"/>
      <c r="DJ1793" s="24"/>
      <c r="DK1793" s="24"/>
      <c r="DL1793" s="24"/>
      <c r="DM1793" s="24"/>
      <c r="DN1793" s="24"/>
      <c r="DO1793" s="24"/>
      <c r="DP1793" s="24"/>
      <c r="DQ1793" s="24"/>
      <c r="DR1793" s="24"/>
      <c r="DS1793" s="24"/>
      <c r="DT1793" s="24"/>
      <c r="DU1793" s="24"/>
      <c r="DV1793" s="24"/>
      <c r="DW1793" s="24"/>
      <c r="DX1793" s="24"/>
      <c r="DY1793" s="24"/>
      <c r="DZ1793" s="24"/>
      <c r="EA1793" s="24"/>
      <c r="EB1793" s="24"/>
      <c r="EC1793" s="24"/>
      <c r="ED1793" s="24"/>
      <c r="EE1793" s="24"/>
      <c r="EF1793" s="24"/>
      <c r="EG1793" s="24"/>
      <c r="EH1793" s="24"/>
      <c r="EI1793" s="24"/>
      <c r="EJ1793" s="24"/>
      <c r="EK1793" s="24"/>
      <c r="EL1793" s="24"/>
      <c r="EM1793" s="24"/>
      <c r="EN1793" s="24"/>
      <c r="EO1793" s="24"/>
      <c r="EP1793" s="24"/>
      <c r="EQ1793" s="24"/>
      <c r="ER1793" s="24"/>
      <c r="ES1793" s="24"/>
      <c r="ET1793" s="24"/>
      <c r="EU1793" s="24"/>
      <c r="EV1793" s="24"/>
      <c r="EW1793" s="24"/>
      <c r="EX1793" s="24"/>
      <c r="EY1793" s="24"/>
      <c r="EZ1793" s="24"/>
      <c r="FA1793" s="24"/>
      <c r="FB1793" s="24"/>
      <c r="FC1793" s="24"/>
      <c r="FD1793" s="24"/>
      <c r="FE1793" s="24"/>
      <c r="FF1793" s="24"/>
      <c r="FG1793" s="24"/>
      <c r="FH1793" s="24"/>
      <c r="FI1793" s="24"/>
      <c r="FJ1793" s="24"/>
      <c r="FK1793" s="24"/>
      <c r="FL1793" s="24"/>
      <c r="FM1793" s="24"/>
      <c r="FN1793" s="24"/>
      <c r="FO1793" s="24"/>
      <c r="FP1793" s="24"/>
      <c r="FQ1793" s="24"/>
      <c r="FR1793" s="24"/>
      <c r="FS1793" s="24"/>
      <c r="FT1793" s="24"/>
      <c r="FU1793" s="24"/>
      <c r="FV1793" s="24"/>
      <c r="FW1793" s="24"/>
      <c r="FX1793" s="24"/>
      <c r="FY1793" s="24"/>
      <c r="FZ1793" s="24"/>
      <c r="GA1793" s="24"/>
      <c r="GB1793" s="24"/>
      <c r="GC1793" s="24"/>
      <c r="GD1793" s="24"/>
      <c r="GE1793" s="24"/>
      <c r="GF1793" s="24"/>
      <c r="GG1793" s="24"/>
      <c r="GH1793" s="24"/>
      <c r="GI1793" s="24"/>
      <c r="GJ1793" s="24"/>
      <c r="GK1793" s="24"/>
      <c r="GL1793" s="24"/>
      <c r="GM1793" s="24"/>
      <c r="GN1793" s="24"/>
      <c r="GO1793" s="24"/>
      <c r="GP1793" s="24"/>
      <c r="GQ1793" s="24"/>
      <c r="GR1793" s="24"/>
      <c r="GS1793" s="24"/>
      <c r="GT1793" s="24"/>
      <c r="GU1793" s="24"/>
      <c r="GV1793" s="24"/>
      <c r="GW1793" s="24"/>
      <c r="GX1793" s="24"/>
      <c r="GY1793" s="24"/>
      <c r="GZ1793" s="24"/>
      <c r="HA1793" s="24"/>
      <c r="HB1793" s="24"/>
      <c r="HC1793" s="24"/>
      <c r="HD1793" s="24"/>
      <c r="HE1793" s="24"/>
      <c r="HF1793" s="24"/>
      <c r="HG1793" s="24"/>
    </row>
    <row r="1794" spans="1:215" ht="13.5" customHeight="1" x14ac:dyDescent="0.2">
      <c r="A1794" s="24"/>
      <c r="B1794" s="24"/>
      <c r="C1794" s="125"/>
      <c r="D1794" s="125"/>
      <c r="O1794" s="24"/>
      <c r="P1794" s="24"/>
      <c r="Q1794" s="125"/>
      <c r="R1794" s="24"/>
      <c r="S1794" s="108"/>
      <c r="T1794" s="108"/>
      <c r="U1794" s="108"/>
      <c r="V1794" s="108"/>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c r="BY1794" s="24"/>
      <c r="BZ1794" s="24"/>
      <c r="CA1794" s="24"/>
      <c r="CB1794" s="24"/>
      <c r="CC1794" s="24"/>
      <c r="CD1794" s="24"/>
      <c r="CE1794" s="24"/>
      <c r="CF1794" s="24"/>
      <c r="CG1794" s="24"/>
      <c r="CH1794" s="24"/>
      <c r="CI1794" s="24"/>
      <c r="CJ1794" s="24"/>
      <c r="CK1794" s="24"/>
      <c r="CL1794" s="24"/>
      <c r="CM1794" s="24"/>
      <c r="CN1794" s="24"/>
      <c r="CO1794" s="24"/>
      <c r="CP1794" s="24"/>
      <c r="CQ1794" s="24"/>
      <c r="CR1794" s="24"/>
      <c r="CS1794" s="24"/>
      <c r="CT1794" s="24"/>
      <c r="CU1794" s="24"/>
      <c r="CV1794" s="24"/>
      <c r="CW1794" s="24"/>
      <c r="CX1794" s="24"/>
      <c r="CY1794" s="24"/>
      <c r="CZ1794" s="24"/>
      <c r="DA1794" s="24"/>
      <c r="DB1794" s="24"/>
      <c r="DC1794" s="24"/>
      <c r="DD1794" s="24"/>
      <c r="DE1794" s="24"/>
      <c r="DF1794" s="24"/>
      <c r="DG1794" s="24"/>
      <c r="DH1794" s="24"/>
      <c r="DI1794" s="24"/>
      <c r="DJ1794" s="24"/>
      <c r="DK1794" s="24"/>
      <c r="DL1794" s="24"/>
      <c r="DM1794" s="24"/>
      <c r="DN1794" s="24"/>
      <c r="DO1794" s="24"/>
      <c r="DP1794" s="24"/>
      <c r="DQ1794" s="24"/>
      <c r="DR1794" s="24"/>
      <c r="DS1794" s="24"/>
      <c r="DT1794" s="24"/>
      <c r="DU1794" s="24"/>
      <c r="DV1794" s="24"/>
      <c r="DW1794" s="24"/>
      <c r="DX1794" s="24"/>
      <c r="DY1794" s="24"/>
      <c r="DZ1794" s="24"/>
      <c r="EA1794" s="24"/>
      <c r="EB1794" s="24"/>
      <c r="EC1794" s="24"/>
      <c r="ED1794" s="24"/>
      <c r="EE1794" s="24"/>
      <c r="EF1794" s="24"/>
      <c r="EG1794" s="24"/>
      <c r="EH1794" s="24"/>
      <c r="EI1794" s="24"/>
      <c r="EJ1794" s="24"/>
      <c r="EK1794" s="24"/>
      <c r="EL1794" s="24"/>
      <c r="EM1794" s="24"/>
      <c r="EN1794" s="24"/>
      <c r="EO1794" s="24"/>
      <c r="EP1794" s="24"/>
      <c r="EQ1794" s="24"/>
      <c r="ER1794" s="24"/>
      <c r="ES1794" s="24"/>
      <c r="ET1794" s="24"/>
      <c r="EU1794" s="24"/>
      <c r="EV1794" s="24"/>
      <c r="EW1794" s="24"/>
      <c r="EX1794" s="24"/>
      <c r="EY1794" s="24"/>
      <c r="EZ1794" s="24"/>
      <c r="FA1794" s="24"/>
      <c r="FB1794" s="24"/>
      <c r="FC1794" s="24"/>
      <c r="FD1794" s="24"/>
      <c r="FE1794" s="24"/>
      <c r="FF1794" s="24"/>
      <c r="FG1794" s="24"/>
      <c r="FH1794" s="24"/>
      <c r="FI1794" s="24"/>
      <c r="FJ1794" s="24"/>
      <c r="FK1794" s="24"/>
      <c r="FL1794" s="24"/>
      <c r="FM1794" s="24"/>
      <c r="FN1794" s="24"/>
      <c r="FO1794" s="24"/>
      <c r="FP1794" s="24"/>
      <c r="FQ1794" s="24"/>
      <c r="FR1794" s="24"/>
      <c r="FS1794" s="24"/>
      <c r="FT1794" s="24"/>
      <c r="FU1794" s="24"/>
      <c r="FV1794" s="24"/>
      <c r="FW1794" s="24"/>
      <c r="FX1794" s="24"/>
      <c r="FY1794" s="24"/>
      <c r="FZ1794" s="24"/>
      <c r="GA1794" s="24"/>
      <c r="GB1794" s="24"/>
      <c r="GC1794" s="24"/>
      <c r="GD1794" s="24"/>
      <c r="GE1794" s="24"/>
      <c r="GF1794" s="24"/>
      <c r="GG1794" s="24"/>
      <c r="GH1794" s="24"/>
      <c r="GI1794" s="24"/>
      <c r="GJ1794" s="24"/>
      <c r="GK1794" s="24"/>
      <c r="GL1794" s="24"/>
      <c r="GM1794" s="24"/>
      <c r="GN1794" s="24"/>
      <c r="GO1794" s="24"/>
      <c r="GP1794" s="24"/>
      <c r="GQ1794" s="24"/>
      <c r="GR1794" s="24"/>
      <c r="GS1794" s="24"/>
      <c r="GT1794" s="24"/>
      <c r="GU1794" s="24"/>
      <c r="GV1794" s="24"/>
      <c r="GW1794" s="24"/>
      <c r="GX1794" s="24"/>
      <c r="GY1794" s="24"/>
      <c r="GZ1794" s="24"/>
      <c r="HA1794" s="24"/>
      <c r="HB1794" s="24"/>
      <c r="HC1794" s="24"/>
      <c r="HD1794" s="24"/>
      <c r="HE1794" s="24"/>
      <c r="HF1794" s="24"/>
      <c r="HG1794" s="24"/>
    </row>
    <row r="1795" spans="1:215" ht="13.5" customHeight="1" x14ac:dyDescent="0.2">
      <c r="A1795" s="24"/>
      <c r="B1795" s="24"/>
      <c r="C1795" s="125"/>
      <c r="D1795" s="125"/>
      <c r="O1795" s="24"/>
      <c r="P1795" s="24"/>
      <c r="Q1795" s="125"/>
      <c r="R1795" s="24"/>
      <c r="S1795" s="108"/>
      <c r="T1795" s="108"/>
      <c r="U1795" s="108"/>
      <c r="V1795" s="108"/>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c r="BY1795" s="24"/>
      <c r="BZ1795" s="24"/>
      <c r="CA1795" s="24"/>
      <c r="CB1795" s="24"/>
      <c r="CC1795" s="24"/>
      <c r="CD1795" s="24"/>
      <c r="CE1795" s="24"/>
      <c r="CF1795" s="24"/>
      <c r="CG1795" s="24"/>
      <c r="CH1795" s="24"/>
      <c r="CI1795" s="24"/>
      <c r="CJ1795" s="24"/>
      <c r="CK1795" s="24"/>
      <c r="CL1795" s="24"/>
      <c r="CM1795" s="24"/>
      <c r="CN1795" s="24"/>
      <c r="CO1795" s="24"/>
      <c r="CP1795" s="24"/>
      <c r="CQ1795" s="24"/>
      <c r="CR1795" s="24"/>
      <c r="CS1795" s="24"/>
      <c r="CT1795" s="24"/>
      <c r="CU1795" s="24"/>
      <c r="CV1795" s="24"/>
      <c r="CW1795" s="24"/>
      <c r="CX1795" s="24"/>
      <c r="CY1795" s="24"/>
      <c r="CZ1795" s="24"/>
      <c r="DA1795" s="24"/>
      <c r="DB1795" s="24"/>
      <c r="DC1795" s="24"/>
      <c r="DD1795" s="24"/>
      <c r="DE1795" s="24"/>
      <c r="DF1795" s="24"/>
      <c r="DG1795" s="24"/>
      <c r="DH1795" s="24"/>
      <c r="DI1795" s="24"/>
      <c r="DJ1795" s="24"/>
      <c r="DK1795" s="24"/>
      <c r="DL1795" s="24"/>
      <c r="DM1795" s="24"/>
      <c r="DN1795" s="24"/>
      <c r="DO1795" s="24"/>
      <c r="DP1795" s="24"/>
      <c r="DQ1795" s="24"/>
      <c r="DR1795" s="24"/>
      <c r="DS1795" s="24"/>
      <c r="DT1795" s="24"/>
      <c r="DU1795" s="24"/>
      <c r="DV1795" s="24"/>
      <c r="DW1795" s="24"/>
      <c r="DX1795" s="24"/>
      <c r="DY1795" s="24"/>
      <c r="DZ1795" s="24"/>
      <c r="EA1795" s="24"/>
      <c r="EB1795" s="24"/>
      <c r="EC1795" s="24"/>
      <c r="ED1795" s="24"/>
      <c r="EE1795" s="24"/>
      <c r="EF1795" s="24"/>
      <c r="EG1795" s="24"/>
      <c r="EH1795" s="24"/>
      <c r="EI1795" s="24"/>
      <c r="EJ1795" s="24"/>
      <c r="EK1795" s="24"/>
      <c r="EL1795" s="24"/>
      <c r="EM1795" s="24"/>
      <c r="EN1795" s="24"/>
      <c r="EO1795" s="24"/>
      <c r="EP1795" s="24"/>
      <c r="EQ1795" s="24"/>
      <c r="ER1795" s="24"/>
      <c r="ES1795" s="24"/>
      <c r="ET1795" s="24"/>
      <c r="EU1795" s="24"/>
      <c r="EV1795" s="24"/>
      <c r="EW1795" s="24"/>
      <c r="EX1795" s="24"/>
      <c r="EY1795" s="24"/>
      <c r="EZ1795" s="24"/>
      <c r="FA1795" s="24"/>
      <c r="FB1795" s="24"/>
      <c r="FC1795" s="24"/>
      <c r="FD1795" s="24"/>
      <c r="FE1795" s="24"/>
      <c r="FF1795" s="24"/>
      <c r="FG1795" s="24"/>
      <c r="FH1795" s="24"/>
      <c r="FI1795" s="24"/>
      <c r="FJ1795" s="24"/>
      <c r="FK1795" s="24"/>
      <c r="FL1795" s="24"/>
      <c r="FM1795" s="24"/>
      <c r="FN1795" s="24"/>
      <c r="FO1795" s="24"/>
      <c r="FP1795" s="24"/>
      <c r="FQ1795" s="24"/>
      <c r="FR1795" s="24"/>
      <c r="FS1795" s="24"/>
      <c r="FT1795" s="24"/>
      <c r="FU1795" s="24"/>
      <c r="FV1795" s="24"/>
      <c r="FW1795" s="24"/>
      <c r="FX1795" s="24"/>
      <c r="FY1795" s="24"/>
      <c r="FZ1795" s="24"/>
      <c r="GA1795" s="24"/>
      <c r="GB1795" s="24"/>
      <c r="GC1795" s="24"/>
      <c r="GD1795" s="24"/>
      <c r="GE1795" s="24"/>
      <c r="GF1795" s="24"/>
      <c r="GG1795" s="24"/>
      <c r="GH1795" s="24"/>
      <c r="GI1795" s="24"/>
      <c r="GJ1795" s="24"/>
      <c r="GK1795" s="24"/>
      <c r="GL1795" s="24"/>
      <c r="GM1795" s="24"/>
      <c r="GN1795" s="24"/>
      <c r="GO1795" s="24"/>
      <c r="GP1795" s="24"/>
      <c r="GQ1795" s="24"/>
      <c r="GR1795" s="24"/>
      <c r="GS1795" s="24"/>
      <c r="GT1795" s="24"/>
      <c r="GU1795" s="24"/>
      <c r="GV1795" s="24"/>
      <c r="GW1795" s="24"/>
      <c r="GX1795" s="24"/>
      <c r="GY1795" s="24"/>
      <c r="GZ1795" s="24"/>
      <c r="HA1795" s="24"/>
      <c r="HB1795" s="24"/>
      <c r="HC1795" s="24"/>
      <c r="HD1795" s="24"/>
      <c r="HE1795" s="24"/>
      <c r="HF1795" s="24"/>
      <c r="HG1795" s="24"/>
    </row>
    <row r="1796" spans="1:215" ht="13.5" customHeight="1" x14ac:dyDescent="0.2">
      <c r="A1796" s="24"/>
      <c r="B1796" s="24"/>
      <c r="C1796" s="125"/>
      <c r="D1796" s="125"/>
      <c r="O1796" s="24"/>
      <c r="P1796" s="24"/>
      <c r="Q1796" s="125"/>
      <c r="R1796" s="24"/>
      <c r="S1796" s="108"/>
      <c r="T1796" s="108"/>
      <c r="U1796" s="108"/>
      <c r="V1796" s="108"/>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c r="BY1796" s="24"/>
      <c r="BZ1796" s="24"/>
      <c r="CA1796" s="24"/>
      <c r="CB1796" s="24"/>
      <c r="CC1796" s="24"/>
      <c r="CD1796" s="24"/>
      <c r="CE1796" s="24"/>
      <c r="CF1796" s="24"/>
      <c r="CG1796" s="24"/>
      <c r="CH1796" s="24"/>
      <c r="CI1796" s="24"/>
      <c r="CJ1796" s="24"/>
      <c r="CK1796" s="24"/>
      <c r="CL1796" s="24"/>
      <c r="CM1796" s="24"/>
      <c r="CN1796" s="24"/>
      <c r="CO1796" s="24"/>
      <c r="CP1796" s="24"/>
      <c r="CQ1796" s="24"/>
      <c r="CR1796" s="24"/>
      <c r="CS1796" s="24"/>
      <c r="CT1796" s="24"/>
      <c r="CU1796" s="24"/>
      <c r="CV1796" s="24"/>
      <c r="CW1796" s="24"/>
      <c r="CX1796" s="24"/>
      <c r="CY1796" s="24"/>
      <c r="CZ1796" s="24"/>
      <c r="DA1796" s="24"/>
      <c r="DB1796" s="24"/>
      <c r="DC1796" s="24"/>
      <c r="DD1796" s="24"/>
      <c r="DE1796" s="24"/>
      <c r="DF1796" s="24"/>
      <c r="DG1796" s="24"/>
      <c r="DH1796" s="24"/>
      <c r="DI1796" s="24"/>
      <c r="DJ1796" s="24"/>
      <c r="DK1796" s="24"/>
      <c r="DL1796" s="24"/>
      <c r="DM1796" s="24"/>
      <c r="DN1796" s="24"/>
      <c r="DO1796" s="24"/>
      <c r="DP1796" s="24"/>
      <c r="DQ1796" s="24"/>
      <c r="DR1796" s="24"/>
      <c r="DS1796" s="24"/>
      <c r="DT1796" s="24"/>
      <c r="DU1796" s="24"/>
      <c r="DV1796" s="24"/>
      <c r="DW1796" s="24"/>
      <c r="DX1796" s="24"/>
      <c r="DY1796" s="24"/>
      <c r="DZ1796" s="24"/>
      <c r="EA1796" s="24"/>
      <c r="EB1796" s="24"/>
      <c r="EC1796" s="24"/>
      <c r="ED1796" s="24"/>
      <c r="EE1796" s="24"/>
      <c r="EF1796" s="24"/>
      <c r="EG1796" s="24"/>
      <c r="EH1796" s="24"/>
      <c r="EI1796" s="24"/>
      <c r="EJ1796" s="24"/>
      <c r="EK1796" s="24"/>
      <c r="EL1796" s="24"/>
      <c r="EM1796" s="24"/>
      <c r="EN1796" s="24"/>
      <c r="EO1796" s="24"/>
      <c r="EP1796" s="24"/>
      <c r="EQ1796" s="24"/>
      <c r="ER1796" s="24"/>
      <c r="ES1796" s="24"/>
      <c r="ET1796" s="24"/>
      <c r="EU1796" s="24"/>
      <c r="EV1796" s="24"/>
      <c r="EW1796" s="24"/>
      <c r="EX1796" s="24"/>
      <c r="EY1796" s="24"/>
      <c r="EZ1796" s="24"/>
      <c r="FA1796" s="24"/>
      <c r="FB1796" s="24"/>
      <c r="FC1796" s="24"/>
      <c r="FD1796" s="24"/>
      <c r="FE1796" s="24"/>
      <c r="FF1796" s="24"/>
      <c r="FG1796" s="24"/>
      <c r="FH1796" s="24"/>
      <c r="FI1796" s="24"/>
      <c r="FJ1796" s="24"/>
      <c r="FK1796" s="24"/>
      <c r="FL1796" s="24"/>
      <c r="FM1796" s="24"/>
      <c r="FN1796" s="24"/>
      <c r="FO1796" s="24"/>
      <c r="FP1796" s="24"/>
      <c r="FQ1796" s="24"/>
      <c r="FR1796" s="24"/>
      <c r="FS1796" s="24"/>
      <c r="FT1796" s="24"/>
      <c r="FU1796" s="24"/>
      <c r="FV1796" s="24"/>
      <c r="FW1796" s="24"/>
      <c r="FX1796" s="24"/>
      <c r="FY1796" s="24"/>
      <c r="FZ1796" s="24"/>
      <c r="GA1796" s="24"/>
      <c r="GB1796" s="24"/>
      <c r="GC1796" s="24"/>
      <c r="GD1796" s="24"/>
      <c r="GE1796" s="24"/>
      <c r="GF1796" s="24"/>
      <c r="GG1796" s="24"/>
      <c r="GH1796" s="24"/>
      <c r="GI1796" s="24"/>
      <c r="GJ1796" s="24"/>
      <c r="GK1796" s="24"/>
      <c r="GL1796" s="24"/>
      <c r="GM1796" s="24"/>
      <c r="GN1796" s="24"/>
      <c r="GO1796" s="24"/>
      <c r="GP1796" s="24"/>
      <c r="GQ1796" s="24"/>
      <c r="GR1796" s="24"/>
      <c r="GS1796" s="24"/>
      <c r="GT1796" s="24"/>
      <c r="GU1796" s="24"/>
      <c r="GV1796" s="24"/>
      <c r="GW1796" s="24"/>
      <c r="GX1796" s="24"/>
      <c r="GY1796" s="24"/>
      <c r="GZ1796" s="24"/>
      <c r="HA1796" s="24"/>
      <c r="HB1796" s="24"/>
      <c r="HC1796" s="24"/>
      <c r="HD1796" s="24"/>
      <c r="HE1796" s="24"/>
      <c r="HF1796" s="24"/>
      <c r="HG1796" s="24"/>
    </row>
    <row r="1797" spans="1:215" ht="13.5" customHeight="1" x14ac:dyDescent="0.2">
      <c r="A1797" s="24"/>
      <c r="B1797" s="24"/>
      <c r="C1797" s="125"/>
      <c r="D1797" s="125"/>
      <c r="O1797" s="24"/>
      <c r="P1797" s="24"/>
      <c r="Q1797" s="125"/>
      <c r="R1797" s="24"/>
      <c r="S1797" s="108"/>
      <c r="T1797" s="108"/>
      <c r="U1797" s="108"/>
      <c r="V1797" s="108"/>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c r="BY1797" s="24"/>
      <c r="BZ1797" s="24"/>
      <c r="CA1797" s="24"/>
      <c r="CB1797" s="24"/>
      <c r="CC1797" s="24"/>
      <c r="CD1797" s="24"/>
      <c r="CE1797" s="24"/>
      <c r="CF1797" s="24"/>
      <c r="CG1797" s="24"/>
      <c r="CH1797" s="24"/>
      <c r="CI1797" s="24"/>
      <c r="CJ1797" s="24"/>
      <c r="CK1797" s="24"/>
      <c r="CL1797" s="24"/>
      <c r="CM1797" s="24"/>
      <c r="CN1797" s="24"/>
      <c r="CO1797" s="24"/>
      <c r="CP1797" s="24"/>
      <c r="CQ1797" s="24"/>
      <c r="CR1797" s="24"/>
      <c r="CS1797" s="24"/>
      <c r="CT1797" s="24"/>
      <c r="CU1797" s="24"/>
      <c r="CV1797" s="24"/>
      <c r="CW1797" s="24"/>
      <c r="CX1797" s="24"/>
      <c r="CY1797" s="24"/>
      <c r="CZ1797" s="24"/>
      <c r="DA1797" s="24"/>
      <c r="DB1797" s="24"/>
      <c r="DC1797" s="24"/>
      <c r="DD1797" s="24"/>
      <c r="DE1797" s="24"/>
      <c r="DF1797" s="24"/>
      <c r="DG1797" s="24"/>
      <c r="DH1797" s="24"/>
      <c r="DI1797" s="24"/>
      <c r="DJ1797" s="24"/>
      <c r="DK1797" s="24"/>
      <c r="DL1797" s="24"/>
      <c r="DM1797" s="24"/>
      <c r="DN1797" s="24"/>
      <c r="DO1797" s="24"/>
      <c r="DP1797" s="24"/>
      <c r="DQ1797" s="24"/>
      <c r="DR1797" s="24"/>
      <c r="DS1797" s="24"/>
      <c r="DT1797" s="24"/>
      <c r="DU1797" s="24"/>
      <c r="DV1797" s="24"/>
      <c r="DW1797" s="24"/>
      <c r="DX1797" s="24"/>
      <c r="DY1797" s="24"/>
      <c r="DZ1797" s="24"/>
      <c r="EA1797" s="24"/>
      <c r="EB1797" s="24"/>
      <c r="EC1797" s="24"/>
      <c r="ED1797" s="24"/>
      <c r="EE1797" s="24"/>
      <c r="EF1797" s="24"/>
      <c r="EG1797" s="24"/>
      <c r="EH1797" s="24"/>
      <c r="EI1797" s="24"/>
      <c r="EJ1797" s="24"/>
      <c r="EK1797" s="24"/>
      <c r="EL1797" s="24"/>
      <c r="EM1797" s="24"/>
      <c r="EN1797" s="24"/>
      <c r="EO1797" s="24"/>
      <c r="EP1797" s="24"/>
      <c r="EQ1797" s="24"/>
      <c r="ER1797" s="24"/>
      <c r="ES1797" s="24"/>
      <c r="ET1797" s="24"/>
      <c r="EU1797" s="24"/>
      <c r="EV1797" s="24"/>
      <c r="EW1797" s="24"/>
      <c r="EX1797" s="24"/>
      <c r="EY1797" s="24"/>
      <c r="EZ1797" s="24"/>
      <c r="FA1797" s="24"/>
      <c r="FB1797" s="24"/>
      <c r="FC1797" s="24"/>
      <c r="FD1797" s="24"/>
      <c r="FE1797" s="24"/>
      <c r="FF1797" s="24"/>
      <c r="FG1797" s="24"/>
      <c r="FH1797" s="24"/>
      <c r="FI1797" s="24"/>
      <c r="FJ1797" s="24"/>
      <c r="FK1797" s="24"/>
      <c r="FL1797" s="24"/>
      <c r="FM1797" s="24"/>
      <c r="FN1797" s="24"/>
      <c r="FO1797" s="24"/>
      <c r="FP1797" s="24"/>
      <c r="FQ1797" s="24"/>
      <c r="FR1797" s="24"/>
      <c r="FS1797" s="24"/>
      <c r="FT1797" s="24"/>
      <c r="FU1797" s="24"/>
      <c r="FV1797" s="24"/>
      <c r="FW1797" s="24"/>
      <c r="FX1797" s="24"/>
      <c r="FY1797" s="24"/>
      <c r="FZ1797" s="24"/>
      <c r="GA1797" s="24"/>
      <c r="GB1797" s="24"/>
      <c r="GC1797" s="24"/>
      <c r="GD1797" s="24"/>
      <c r="GE1797" s="24"/>
      <c r="GF1797" s="24"/>
      <c r="GG1797" s="24"/>
      <c r="GH1797" s="24"/>
      <c r="GI1797" s="24"/>
      <c r="GJ1797" s="24"/>
      <c r="GK1797" s="24"/>
      <c r="GL1797" s="24"/>
      <c r="GM1797" s="24"/>
      <c r="GN1797" s="24"/>
      <c r="GO1797" s="24"/>
      <c r="GP1797" s="24"/>
      <c r="GQ1797" s="24"/>
      <c r="GR1797" s="24"/>
      <c r="GS1797" s="24"/>
      <c r="GT1797" s="24"/>
      <c r="GU1797" s="24"/>
      <c r="GV1797" s="24"/>
      <c r="GW1797" s="24"/>
      <c r="GX1797" s="24"/>
      <c r="GY1797" s="24"/>
      <c r="GZ1797" s="24"/>
      <c r="HA1797" s="24"/>
      <c r="HB1797" s="24"/>
      <c r="HC1797" s="24"/>
      <c r="HD1797" s="24"/>
      <c r="HE1797" s="24"/>
      <c r="HF1797" s="24"/>
      <c r="HG1797" s="24"/>
    </row>
    <row r="1798" spans="1:215" ht="13.5" customHeight="1" x14ac:dyDescent="0.2">
      <c r="A1798" s="24"/>
      <c r="B1798" s="24"/>
      <c r="C1798" s="125"/>
      <c r="D1798" s="125"/>
      <c r="O1798" s="24"/>
      <c r="P1798" s="24"/>
      <c r="Q1798" s="125"/>
      <c r="R1798" s="24"/>
      <c r="S1798" s="108"/>
      <c r="T1798" s="108"/>
      <c r="U1798" s="108"/>
      <c r="V1798" s="108"/>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c r="CA1798" s="24"/>
      <c r="CB1798" s="24"/>
      <c r="CC1798" s="24"/>
      <c r="CD1798" s="24"/>
      <c r="CE1798" s="24"/>
      <c r="CF1798" s="24"/>
      <c r="CG1798" s="24"/>
      <c r="CH1798" s="24"/>
      <c r="CI1798" s="24"/>
      <c r="CJ1798" s="24"/>
      <c r="CK1798" s="24"/>
      <c r="CL1798" s="24"/>
      <c r="CM1798" s="24"/>
      <c r="CN1798" s="24"/>
      <c r="CO1798" s="24"/>
      <c r="CP1798" s="24"/>
      <c r="CQ1798" s="24"/>
      <c r="CR1798" s="24"/>
      <c r="CS1798" s="24"/>
      <c r="CT1798" s="24"/>
      <c r="CU1798" s="24"/>
      <c r="CV1798" s="24"/>
      <c r="CW1798" s="24"/>
      <c r="CX1798" s="24"/>
      <c r="CY1798" s="24"/>
      <c r="CZ1798" s="24"/>
      <c r="DA1798" s="24"/>
      <c r="DB1798" s="24"/>
      <c r="DC1798" s="24"/>
      <c r="DD1798" s="24"/>
      <c r="DE1798" s="24"/>
      <c r="DF1798" s="24"/>
      <c r="DG1798" s="24"/>
      <c r="DH1798" s="24"/>
      <c r="DI1798" s="24"/>
      <c r="DJ1798" s="24"/>
      <c r="DK1798" s="24"/>
      <c r="DL1798" s="24"/>
      <c r="DM1798" s="24"/>
      <c r="DN1798" s="24"/>
      <c r="DO1798" s="24"/>
      <c r="DP1798" s="24"/>
      <c r="DQ1798" s="24"/>
      <c r="DR1798" s="24"/>
      <c r="DS1798" s="24"/>
      <c r="DT1798" s="24"/>
      <c r="DU1798" s="24"/>
      <c r="DV1798" s="24"/>
      <c r="DW1798" s="24"/>
      <c r="DX1798" s="24"/>
      <c r="DY1798" s="24"/>
      <c r="DZ1798" s="24"/>
      <c r="EA1798" s="24"/>
      <c r="EB1798" s="24"/>
      <c r="EC1798" s="24"/>
      <c r="ED1798" s="24"/>
      <c r="EE1798" s="24"/>
      <c r="EF1798" s="24"/>
      <c r="EG1798" s="24"/>
      <c r="EH1798" s="24"/>
      <c r="EI1798" s="24"/>
      <c r="EJ1798" s="24"/>
      <c r="EK1798" s="24"/>
      <c r="EL1798" s="24"/>
      <c r="EM1798" s="24"/>
      <c r="EN1798" s="24"/>
      <c r="EO1798" s="24"/>
      <c r="EP1798" s="24"/>
      <c r="EQ1798" s="24"/>
      <c r="ER1798" s="24"/>
      <c r="ES1798" s="24"/>
      <c r="ET1798" s="24"/>
      <c r="EU1798" s="24"/>
      <c r="EV1798" s="24"/>
      <c r="EW1798" s="24"/>
      <c r="EX1798" s="24"/>
      <c r="EY1798" s="24"/>
      <c r="EZ1798" s="24"/>
      <c r="FA1798" s="24"/>
      <c r="FB1798" s="24"/>
      <c r="FC1798" s="24"/>
      <c r="FD1798" s="24"/>
      <c r="FE1798" s="24"/>
      <c r="FF1798" s="24"/>
      <c r="FG1798" s="24"/>
      <c r="FH1798" s="24"/>
      <c r="FI1798" s="24"/>
      <c r="FJ1798" s="24"/>
      <c r="FK1798" s="24"/>
      <c r="FL1798" s="24"/>
      <c r="FM1798" s="24"/>
      <c r="FN1798" s="24"/>
      <c r="FO1798" s="24"/>
      <c r="FP1798" s="24"/>
      <c r="FQ1798" s="24"/>
      <c r="FR1798" s="24"/>
      <c r="FS1798" s="24"/>
      <c r="FT1798" s="24"/>
      <c r="FU1798" s="24"/>
      <c r="FV1798" s="24"/>
      <c r="FW1798" s="24"/>
      <c r="FX1798" s="24"/>
      <c r="FY1798" s="24"/>
      <c r="FZ1798" s="24"/>
      <c r="GA1798" s="24"/>
      <c r="GB1798" s="24"/>
      <c r="GC1798" s="24"/>
      <c r="GD1798" s="24"/>
      <c r="GE1798" s="24"/>
      <c r="GF1798" s="24"/>
      <c r="GG1798" s="24"/>
      <c r="GH1798" s="24"/>
      <c r="GI1798" s="24"/>
      <c r="GJ1798" s="24"/>
      <c r="GK1798" s="24"/>
      <c r="GL1798" s="24"/>
      <c r="GM1798" s="24"/>
      <c r="GN1798" s="24"/>
      <c r="GO1798" s="24"/>
      <c r="GP1798" s="24"/>
      <c r="GQ1798" s="24"/>
      <c r="GR1798" s="24"/>
      <c r="GS1798" s="24"/>
      <c r="GT1798" s="24"/>
      <c r="GU1798" s="24"/>
      <c r="GV1798" s="24"/>
      <c r="GW1798" s="24"/>
      <c r="GX1798" s="24"/>
      <c r="GY1798" s="24"/>
      <c r="GZ1798" s="24"/>
      <c r="HA1798" s="24"/>
      <c r="HB1798" s="24"/>
      <c r="HC1798" s="24"/>
      <c r="HD1798" s="24"/>
      <c r="HE1798" s="24"/>
      <c r="HF1798" s="24"/>
      <c r="HG1798" s="24"/>
    </row>
    <row r="1799" spans="1:215" ht="13.5" customHeight="1" x14ac:dyDescent="0.2">
      <c r="A1799" s="24"/>
      <c r="B1799" s="24"/>
      <c r="C1799" s="125"/>
      <c r="D1799" s="125"/>
      <c r="O1799" s="24"/>
      <c r="P1799" s="24"/>
      <c r="Q1799" s="125"/>
      <c r="R1799" s="24"/>
      <c r="S1799" s="108"/>
      <c r="T1799" s="108"/>
      <c r="U1799" s="108"/>
      <c r="V1799" s="108"/>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c r="BY1799" s="24"/>
      <c r="BZ1799" s="24"/>
      <c r="CA1799" s="24"/>
      <c r="CB1799" s="24"/>
      <c r="CC1799" s="24"/>
      <c r="CD1799" s="24"/>
      <c r="CE1799" s="24"/>
      <c r="CF1799" s="24"/>
      <c r="CG1799" s="24"/>
      <c r="CH1799" s="24"/>
      <c r="CI1799" s="24"/>
      <c r="CJ1799" s="24"/>
      <c r="CK1799" s="24"/>
      <c r="CL1799" s="24"/>
      <c r="CM1799" s="24"/>
      <c r="CN1799" s="24"/>
      <c r="CO1799" s="24"/>
      <c r="CP1799" s="24"/>
      <c r="CQ1799" s="24"/>
      <c r="CR1799" s="24"/>
      <c r="CS1799" s="24"/>
      <c r="CT1799" s="24"/>
      <c r="CU1799" s="24"/>
      <c r="CV1799" s="24"/>
      <c r="CW1799" s="24"/>
      <c r="CX1799" s="24"/>
      <c r="CY1799" s="24"/>
      <c r="CZ1799" s="24"/>
      <c r="DA1799" s="24"/>
      <c r="DB1799" s="24"/>
      <c r="DC1799" s="24"/>
      <c r="DD1799" s="24"/>
      <c r="DE1799" s="24"/>
      <c r="DF1799" s="24"/>
      <c r="DG1799" s="24"/>
      <c r="DH1799" s="24"/>
      <c r="DI1799" s="24"/>
      <c r="DJ1799" s="24"/>
      <c r="DK1799" s="24"/>
      <c r="DL1799" s="24"/>
      <c r="DM1799" s="24"/>
      <c r="DN1799" s="24"/>
      <c r="DO1799" s="24"/>
      <c r="DP1799" s="24"/>
      <c r="DQ1799" s="24"/>
      <c r="DR1799" s="24"/>
      <c r="DS1799" s="24"/>
      <c r="DT1799" s="24"/>
      <c r="DU1799" s="24"/>
      <c r="DV1799" s="24"/>
      <c r="DW1799" s="24"/>
      <c r="DX1799" s="24"/>
      <c r="DY1799" s="24"/>
      <c r="DZ1799" s="24"/>
      <c r="EA1799" s="24"/>
      <c r="EB1799" s="24"/>
      <c r="EC1799" s="24"/>
      <c r="ED1799" s="24"/>
      <c r="EE1799" s="24"/>
      <c r="EF1799" s="24"/>
      <c r="EG1799" s="24"/>
      <c r="EH1799" s="24"/>
      <c r="EI1799" s="24"/>
      <c r="EJ1799" s="24"/>
      <c r="EK1799" s="24"/>
      <c r="EL1799" s="24"/>
      <c r="EM1799" s="24"/>
      <c r="EN1799" s="24"/>
      <c r="EO1799" s="24"/>
      <c r="EP1799" s="24"/>
      <c r="EQ1799" s="24"/>
      <c r="ER1799" s="24"/>
      <c r="ES1799" s="24"/>
      <c r="ET1799" s="24"/>
      <c r="EU1799" s="24"/>
      <c r="EV1799" s="24"/>
      <c r="EW1799" s="24"/>
      <c r="EX1799" s="24"/>
      <c r="EY1799" s="24"/>
      <c r="EZ1799" s="24"/>
      <c r="FA1799" s="24"/>
      <c r="FB1799" s="24"/>
      <c r="FC1799" s="24"/>
      <c r="FD1799" s="24"/>
      <c r="FE1799" s="24"/>
      <c r="FF1799" s="24"/>
      <c r="FG1799" s="24"/>
      <c r="FH1799" s="24"/>
      <c r="FI1799" s="24"/>
      <c r="FJ1799" s="24"/>
      <c r="FK1799" s="24"/>
      <c r="FL1799" s="24"/>
      <c r="FM1799" s="24"/>
      <c r="FN1799" s="24"/>
      <c r="FO1799" s="24"/>
      <c r="FP1799" s="24"/>
      <c r="FQ1799" s="24"/>
      <c r="FR1799" s="24"/>
      <c r="FS1799" s="24"/>
      <c r="FT1799" s="24"/>
      <c r="FU1799" s="24"/>
      <c r="FV1799" s="24"/>
      <c r="FW1799" s="24"/>
      <c r="FX1799" s="24"/>
      <c r="FY1799" s="24"/>
      <c r="FZ1799" s="24"/>
      <c r="GA1799" s="24"/>
      <c r="GB1799" s="24"/>
      <c r="GC1799" s="24"/>
      <c r="GD1799" s="24"/>
      <c r="GE1799" s="24"/>
      <c r="GF1799" s="24"/>
      <c r="GG1799" s="24"/>
      <c r="GH1799" s="24"/>
      <c r="GI1799" s="24"/>
      <c r="GJ1799" s="24"/>
      <c r="GK1799" s="24"/>
      <c r="GL1799" s="24"/>
      <c r="GM1799" s="24"/>
      <c r="GN1799" s="24"/>
      <c r="GO1799" s="24"/>
      <c r="GP1799" s="24"/>
      <c r="GQ1799" s="24"/>
      <c r="GR1799" s="24"/>
      <c r="GS1799" s="24"/>
      <c r="GT1799" s="24"/>
      <c r="GU1799" s="24"/>
      <c r="GV1799" s="24"/>
      <c r="GW1799" s="24"/>
      <c r="GX1799" s="24"/>
      <c r="GY1799" s="24"/>
      <c r="GZ1799" s="24"/>
      <c r="HA1799" s="24"/>
      <c r="HB1799" s="24"/>
      <c r="HC1799" s="24"/>
      <c r="HD1799" s="24"/>
      <c r="HE1799" s="24"/>
      <c r="HF1799" s="24"/>
      <c r="HG1799" s="24"/>
    </row>
    <row r="1800" spans="1:215" ht="13.5" customHeight="1" x14ac:dyDescent="0.2">
      <c r="A1800" s="24"/>
      <c r="B1800" s="24"/>
      <c r="C1800" s="125"/>
      <c r="D1800" s="125"/>
      <c r="O1800" s="24"/>
      <c r="P1800" s="24"/>
      <c r="Q1800" s="125"/>
      <c r="R1800" s="24"/>
      <c r="S1800" s="108"/>
      <c r="T1800" s="108"/>
      <c r="U1800" s="108"/>
      <c r="V1800" s="108"/>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c r="BY1800" s="24"/>
      <c r="BZ1800" s="24"/>
      <c r="CA1800" s="24"/>
      <c r="CB1800" s="24"/>
      <c r="CC1800" s="24"/>
      <c r="CD1800" s="24"/>
      <c r="CE1800" s="24"/>
      <c r="CF1800" s="24"/>
      <c r="CG1800" s="24"/>
      <c r="CH1800" s="24"/>
      <c r="CI1800" s="24"/>
      <c r="CJ1800" s="24"/>
      <c r="CK1800" s="24"/>
      <c r="CL1800" s="24"/>
      <c r="CM1800" s="24"/>
      <c r="CN1800" s="24"/>
      <c r="CO1800" s="24"/>
      <c r="CP1800" s="24"/>
      <c r="CQ1800" s="24"/>
      <c r="CR1800" s="24"/>
      <c r="CS1800" s="24"/>
      <c r="CT1800" s="24"/>
      <c r="CU1800" s="24"/>
      <c r="CV1800" s="24"/>
      <c r="CW1800" s="24"/>
      <c r="CX1800" s="24"/>
      <c r="CY1800" s="24"/>
      <c r="CZ1800" s="24"/>
      <c r="DA1800" s="24"/>
      <c r="DB1800" s="24"/>
      <c r="DC1800" s="24"/>
      <c r="DD1800" s="24"/>
      <c r="DE1800" s="24"/>
      <c r="DF1800" s="24"/>
      <c r="DG1800" s="24"/>
      <c r="DH1800" s="24"/>
      <c r="DI1800" s="24"/>
      <c r="DJ1800" s="24"/>
      <c r="DK1800" s="24"/>
      <c r="DL1800" s="24"/>
      <c r="DM1800" s="24"/>
      <c r="DN1800" s="24"/>
      <c r="DO1800" s="24"/>
      <c r="DP1800" s="24"/>
      <c r="DQ1800" s="24"/>
      <c r="DR1800" s="24"/>
      <c r="DS1800" s="24"/>
      <c r="DT1800" s="24"/>
      <c r="DU1800" s="24"/>
      <c r="DV1800" s="24"/>
      <c r="DW1800" s="24"/>
      <c r="DX1800" s="24"/>
      <c r="DY1800" s="24"/>
      <c r="DZ1800" s="24"/>
      <c r="EA1800" s="24"/>
      <c r="EB1800" s="24"/>
      <c r="EC1800" s="24"/>
      <c r="ED1800" s="24"/>
      <c r="EE1800" s="24"/>
      <c r="EF1800" s="24"/>
      <c r="EG1800" s="24"/>
      <c r="EH1800" s="24"/>
      <c r="EI1800" s="24"/>
      <c r="EJ1800" s="24"/>
      <c r="EK1800" s="24"/>
      <c r="EL1800" s="24"/>
      <c r="EM1800" s="24"/>
      <c r="EN1800" s="24"/>
      <c r="EO1800" s="24"/>
      <c r="EP1800" s="24"/>
      <c r="EQ1800" s="24"/>
      <c r="ER1800" s="24"/>
      <c r="ES1800" s="24"/>
      <c r="ET1800" s="24"/>
      <c r="EU1800" s="24"/>
      <c r="EV1800" s="24"/>
      <c r="EW1800" s="24"/>
      <c r="EX1800" s="24"/>
      <c r="EY1800" s="24"/>
      <c r="EZ1800" s="24"/>
      <c r="FA1800" s="24"/>
      <c r="FB1800" s="24"/>
      <c r="FC1800" s="24"/>
      <c r="FD1800" s="24"/>
      <c r="FE1800" s="24"/>
      <c r="FF1800" s="24"/>
      <c r="FG1800" s="24"/>
      <c r="FH1800" s="24"/>
      <c r="FI1800" s="24"/>
      <c r="FJ1800" s="24"/>
      <c r="FK1800" s="24"/>
      <c r="FL1800" s="24"/>
      <c r="FM1800" s="24"/>
      <c r="FN1800" s="24"/>
      <c r="FO1800" s="24"/>
      <c r="FP1800" s="24"/>
      <c r="FQ1800" s="24"/>
      <c r="FR1800" s="24"/>
      <c r="FS1800" s="24"/>
      <c r="FT1800" s="24"/>
      <c r="FU1800" s="24"/>
      <c r="FV1800" s="24"/>
      <c r="FW1800" s="24"/>
      <c r="FX1800" s="24"/>
      <c r="FY1800" s="24"/>
      <c r="FZ1800" s="24"/>
      <c r="GA1800" s="24"/>
      <c r="GB1800" s="24"/>
      <c r="GC1800" s="24"/>
      <c r="GD1800" s="24"/>
      <c r="GE1800" s="24"/>
      <c r="GF1800" s="24"/>
      <c r="GG1800" s="24"/>
      <c r="GH1800" s="24"/>
      <c r="GI1800" s="24"/>
      <c r="GJ1800" s="24"/>
      <c r="GK1800" s="24"/>
      <c r="GL1800" s="24"/>
      <c r="GM1800" s="24"/>
      <c r="GN1800" s="24"/>
      <c r="GO1800" s="24"/>
      <c r="GP1800" s="24"/>
      <c r="GQ1800" s="24"/>
      <c r="GR1800" s="24"/>
      <c r="GS1800" s="24"/>
      <c r="GT1800" s="24"/>
      <c r="GU1800" s="24"/>
      <c r="GV1800" s="24"/>
      <c r="GW1800" s="24"/>
      <c r="GX1800" s="24"/>
      <c r="GY1800" s="24"/>
      <c r="GZ1800" s="24"/>
      <c r="HA1800" s="24"/>
      <c r="HB1800" s="24"/>
      <c r="HC1800" s="24"/>
      <c r="HD1800" s="24"/>
      <c r="HE1800" s="24"/>
      <c r="HF1800" s="24"/>
      <c r="HG1800" s="24"/>
    </row>
    <row r="1801" spans="1:215" ht="13.5" customHeight="1" x14ac:dyDescent="0.2">
      <c r="A1801" s="24"/>
      <c r="B1801" s="24"/>
      <c r="C1801" s="125"/>
      <c r="D1801" s="125"/>
      <c r="O1801" s="24"/>
      <c r="P1801" s="24"/>
      <c r="Q1801" s="125"/>
      <c r="R1801" s="24"/>
      <c r="S1801" s="108"/>
      <c r="T1801" s="108"/>
      <c r="U1801" s="108"/>
      <c r="V1801" s="108"/>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c r="BY1801" s="24"/>
      <c r="BZ1801" s="24"/>
      <c r="CA1801" s="24"/>
      <c r="CB1801" s="24"/>
      <c r="CC1801" s="24"/>
      <c r="CD1801" s="24"/>
      <c r="CE1801" s="24"/>
      <c r="CF1801" s="24"/>
      <c r="CG1801" s="24"/>
      <c r="CH1801" s="24"/>
      <c r="CI1801" s="24"/>
      <c r="CJ1801" s="24"/>
      <c r="CK1801" s="24"/>
      <c r="CL1801" s="24"/>
      <c r="CM1801" s="24"/>
      <c r="CN1801" s="24"/>
      <c r="CO1801" s="24"/>
      <c r="CP1801" s="24"/>
      <c r="CQ1801" s="24"/>
      <c r="CR1801" s="24"/>
      <c r="CS1801" s="24"/>
      <c r="CT1801" s="24"/>
      <c r="CU1801" s="24"/>
      <c r="CV1801" s="24"/>
      <c r="CW1801" s="24"/>
      <c r="CX1801" s="24"/>
      <c r="CY1801" s="24"/>
      <c r="CZ1801" s="24"/>
      <c r="DA1801" s="24"/>
      <c r="DB1801" s="24"/>
      <c r="DC1801" s="24"/>
      <c r="DD1801" s="24"/>
      <c r="DE1801" s="24"/>
      <c r="DF1801" s="24"/>
      <c r="DG1801" s="24"/>
      <c r="DH1801" s="24"/>
      <c r="DI1801" s="24"/>
      <c r="DJ1801" s="24"/>
      <c r="DK1801" s="24"/>
      <c r="DL1801" s="24"/>
      <c r="DM1801" s="24"/>
      <c r="DN1801" s="24"/>
      <c r="DO1801" s="24"/>
      <c r="DP1801" s="24"/>
      <c r="DQ1801" s="24"/>
      <c r="DR1801" s="24"/>
      <c r="DS1801" s="24"/>
      <c r="DT1801" s="24"/>
      <c r="DU1801" s="24"/>
      <c r="DV1801" s="24"/>
      <c r="DW1801" s="24"/>
      <c r="DX1801" s="24"/>
      <c r="DY1801" s="24"/>
      <c r="DZ1801" s="24"/>
      <c r="EA1801" s="24"/>
      <c r="EB1801" s="24"/>
      <c r="EC1801" s="24"/>
      <c r="ED1801" s="24"/>
      <c r="EE1801" s="24"/>
      <c r="EF1801" s="24"/>
      <c r="EG1801" s="24"/>
      <c r="EH1801" s="24"/>
      <c r="EI1801" s="24"/>
      <c r="EJ1801" s="24"/>
      <c r="EK1801" s="24"/>
      <c r="EL1801" s="24"/>
      <c r="EM1801" s="24"/>
      <c r="EN1801" s="24"/>
      <c r="EO1801" s="24"/>
      <c r="EP1801" s="24"/>
      <c r="EQ1801" s="24"/>
      <c r="ER1801" s="24"/>
      <c r="ES1801" s="24"/>
      <c r="ET1801" s="24"/>
      <c r="EU1801" s="24"/>
      <c r="EV1801" s="24"/>
      <c r="EW1801" s="24"/>
      <c r="EX1801" s="24"/>
      <c r="EY1801" s="24"/>
      <c r="EZ1801" s="24"/>
      <c r="FA1801" s="24"/>
      <c r="FB1801" s="24"/>
      <c r="FC1801" s="24"/>
      <c r="FD1801" s="24"/>
      <c r="FE1801" s="24"/>
      <c r="FF1801" s="24"/>
      <c r="FG1801" s="24"/>
      <c r="FH1801" s="24"/>
      <c r="FI1801" s="24"/>
      <c r="FJ1801" s="24"/>
      <c r="FK1801" s="24"/>
      <c r="FL1801" s="24"/>
      <c r="FM1801" s="24"/>
      <c r="FN1801" s="24"/>
      <c r="FO1801" s="24"/>
      <c r="FP1801" s="24"/>
      <c r="FQ1801" s="24"/>
      <c r="FR1801" s="24"/>
      <c r="FS1801" s="24"/>
      <c r="FT1801" s="24"/>
      <c r="FU1801" s="24"/>
      <c r="FV1801" s="24"/>
      <c r="FW1801" s="24"/>
      <c r="FX1801" s="24"/>
      <c r="FY1801" s="24"/>
      <c r="FZ1801" s="24"/>
      <c r="GA1801" s="24"/>
      <c r="GB1801" s="24"/>
      <c r="GC1801" s="24"/>
      <c r="GD1801" s="24"/>
      <c r="GE1801" s="24"/>
      <c r="GF1801" s="24"/>
      <c r="GG1801" s="24"/>
      <c r="GH1801" s="24"/>
      <c r="GI1801" s="24"/>
      <c r="GJ1801" s="24"/>
      <c r="GK1801" s="24"/>
      <c r="GL1801" s="24"/>
      <c r="GM1801" s="24"/>
      <c r="GN1801" s="24"/>
      <c r="GO1801" s="24"/>
      <c r="GP1801" s="24"/>
      <c r="GQ1801" s="24"/>
      <c r="GR1801" s="24"/>
      <c r="GS1801" s="24"/>
      <c r="GT1801" s="24"/>
      <c r="GU1801" s="24"/>
      <c r="GV1801" s="24"/>
      <c r="GW1801" s="24"/>
      <c r="GX1801" s="24"/>
      <c r="GY1801" s="24"/>
      <c r="GZ1801" s="24"/>
      <c r="HA1801" s="24"/>
      <c r="HB1801" s="24"/>
      <c r="HC1801" s="24"/>
      <c r="HD1801" s="24"/>
      <c r="HE1801" s="24"/>
      <c r="HF1801" s="24"/>
      <c r="HG1801" s="24"/>
    </row>
    <row r="1802" spans="1:215" ht="13.5" customHeight="1" x14ac:dyDescent="0.2">
      <c r="A1802" s="24"/>
      <c r="B1802" s="24"/>
      <c r="C1802" s="125"/>
      <c r="D1802" s="125"/>
      <c r="O1802" s="24"/>
      <c r="P1802" s="24"/>
      <c r="Q1802" s="125"/>
      <c r="R1802" s="24"/>
      <c r="S1802" s="108"/>
      <c r="T1802" s="108"/>
      <c r="U1802" s="108"/>
      <c r="V1802" s="108"/>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c r="BY1802" s="24"/>
      <c r="BZ1802" s="24"/>
      <c r="CA1802" s="24"/>
      <c r="CB1802" s="24"/>
      <c r="CC1802" s="24"/>
      <c r="CD1802" s="24"/>
      <c r="CE1802" s="24"/>
      <c r="CF1802" s="24"/>
      <c r="CG1802" s="24"/>
      <c r="CH1802" s="24"/>
      <c r="CI1802" s="24"/>
      <c r="CJ1802" s="24"/>
      <c r="CK1802" s="24"/>
      <c r="CL1802" s="24"/>
      <c r="CM1802" s="24"/>
      <c r="CN1802" s="24"/>
      <c r="CO1802" s="24"/>
      <c r="CP1802" s="24"/>
      <c r="CQ1802" s="24"/>
      <c r="CR1802" s="24"/>
      <c r="CS1802" s="24"/>
      <c r="CT1802" s="24"/>
      <c r="CU1802" s="24"/>
      <c r="CV1802" s="24"/>
      <c r="CW1802" s="24"/>
      <c r="CX1802" s="24"/>
      <c r="CY1802" s="24"/>
      <c r="CZ1802" s="24"/>
      <c r="DA1802" s="24"/>
      <c r="DB1802" s="24"/>
      <c r="DC1802" s="24"/>
      <c r="DD1802" s="24"/>
      <c r="DE1802" s="24"/>
      <c r="DF1802" s="24"/>
      <c r="DG1802" s="24"/>
      <c r="DH1802" s="24"/>
      <c r="DI1802" s="24"/>
      <c r="DJ1802" s="24"/>
      <c r="DK1802" s="24"/>
      <c r="DL1802" s="24"/>
      <c r="DM1802" s="24"/>
      <c r="DN1802" s="24"/>
      <c r="DO1802" s="24"/>
      <c r="DP1802" s="24"/>
      <c r="DQ1802" s="24"/>
      <c r="DR1802" s="24"/>
      <c r="DS1802" s="24"/>
      <c r="DT1802" s="24"/>
      <c r="DU1802" s="24"/>
      <c r="DV1802" s="24"/>
      <c r="DW1802" s="24"/>
      <c r="DX1802" s="24"/>
      <c r="DY1802" s="24"/>
      <c r="DZ1802" s="24"/>
      <c r="EA1802" s="24"/>
      <c r="EB1802" s="24"/>
      <c r="EC1802" s="24"/>
      <c r="ED1802" s="24"/>
      <c r="EE1802" s="24"/>
      <c r="EF1802" s="24"/>
      <c r="EG1802" s="24"/>
      <c r="EH1802" s="24"/>
      <c r="EI1802" s="24"/>
      <c r="EJ1802" s="24"/>
      <c r="EK1802" s="24"/>
      <c r="EL1802" s="24"/>
      <c r="EM1802" s="24"/>
      <c r="EN1802" s="24"/>
      <c r="EO1802" s="24"/>
      <c r="EP1802" s="24"/>
      <c r="EQ1802" s="24"/>
      <c r="ER1802" s="24"/>
      <c r="ES1802" s="24"/>
      <c r="ET1802" s="24"/>
      <c r="EU1802" s="24"/>
      <c r="EV1802" s="24"/>
      <c r="EW1802" s="24"/>
      <c r="EX1802" s="24"/>
      <c r="EY1802" s="24"/>
      <c r="EZ1802" s="24"/>
      <c r="FA1802" s="24"/>
      <c r="FB1802" s="24"/>
      <c r="FC1802" s="24"/>
      <c r="FD1802" s="24"/>
      <c r="FE1802" s="24"/>
      <c r="FF1802" s="24"/>
      <c r="FG1802" s="24"/>
      <c r="FH1802" s="24"/>
      <c r="FI1802" s="24"/>
      <c r="FJ1802" s="24"/>
      <c r="FK1802" s="24"/>
      <c r="FL1802" s="24"/>
      <c r="FM1802" s="24"/>
      <c r="FN1802" s="24"/>
      <c r="FO1802" s="24"/>
      <c r="FP1802" s="24"/>
      <c r="FQ1802" s="24"/>
      <c r="FR1802" s="24"/>
      <c r="FS1802" s="24"/>
      <c r="FT1802" s="24"/>
      <c r="FU1802" s="24"/>
      <c r="FV1802" s="24"/>
      <c r="FW1802" s="24"/>
      <c r="FX1802" s="24"/>
      <c r="FY1802" s="24"/>
      <c r="FZ1802" s="24"/>
      <c r="GA1802" s="24"/>
      <c r="GB1802" s="24"/>
      <c r="GC1802" s="24"/>
      <c r="GD1802" s="24"/>
      <c r="GE1802" s="24"/>
      <c r="GF1802" s="24"/>
      <c r="GG1802" s="24"/>
      <c r="GH1802" s="24"/>
      <c r="GI1802" s="24"/>
      <c r="GJ1802" s="24"/>
      <c r="GK1802" s="24"/>
      <c r="GL1802" s="24"/>
      <c r="GM1802" s="24"/>
      <c r="GN1802" s="24"/>
      <c r="GO1802" s="24"/>
      <c r="GP1802" s="24"/>
      <c r="GQ1802" s="24"/>
      <c r="GR1802" s="24"/>
      <c r="GS1802" s="24"/>
      <c r="GT1802" s="24"/>
      <c r="GU1802" s="24"/>
      <c r="GV1802" s="24"/>
      <c r="GW1802" s="24"/>
      <c r="GX1802" s="24"/>
      <c r="GY1802" s="24"/>
      <c r="GZ1802" s="24"/>
      <c r="HA1802" s="24"/>
      <c r="HB1802" s="24"/>
      <c r="HC1802" s="24"/>
      <c r="HD1802" s="24"/>
      <c r="HE1802" s="24"/>
      <c r="HF1802" s="24"/>
      <c r="HG1802" s="24"/>
    </row>
    <row r="1803" spans="1:215" ht="13.5" customHeight="1" x14ac:dyDescent="0.2">
      <c r="A1803" s="24"/>
      <c r="B1803" s="24"/>
      <c r="C1803" s="125"/>
      <c r="D1803" s="125"/>
      <c r="O1803" s="24"/>
      <c r="P1803" s="24"/>
      <c r="Q1803" s="125"/>
      <c r="R1803" s="24"/>
      <c r="S1803" s="108"/>
      <c r="T1803" s="108"/>
      <c r="U1803" s="108"/>
      <c r="V1803" s="108"/>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c r="BY1803" s="24"/>
      <c r="BZ1803" s="24"/>
      <c r="CA1803" s="24"/>
      <c r="CB1803" s="24"/>
      <c r="CC1803" s="24"/>
      <c r="CD1803" s="24"/>
      <c r="CE1803" s="24"/>
      <c r="CF1803" s="24"/>
      <c r="CG1803" s="24"/>
      <c r="CH1803" s="24"/>
      <c r="CI1803" s="24"/>
      <c r="CJ1803" s="24"/>
      <c r="CK1803" s="24"/>
      <c r="CL1803" s="24"/>
      <c r="CM1803" s="24"/>
      <c r="CN1803" s="24"/>
      <c r="CO1803" s="24"/>
      <c r="CP1803" s="24"/>
      <c r="CQ1803" s="24"/>
      <c r="CR1803" s="24"/>
      <c r="CS1803" s="24"/>
      <c r="CT1803" s="24"/>
      <c r="CU1803" s="24"/>
      <c r="CV1803" s="24"/>
      <c r="CW1803" s="24"/>
      <c r="CX1803" s="24"/>
      <c r="CY1803" s="24"/>
      <c r="CZ1803" s="24"/>
      <c r="DA1803" s="24"/>
      <c r="DB1803" s="24"/>
      <c r="DC1803" s="24"/>
      <c r="DD1803" s="24"/>
      <c r="DE1803" s="24"/>
      <c r="DF1803" s="24"/>
      <c r="DG1803" s="24"/>
      <c r="DH1803" s="24"/>
      <c r="DI1803" s="24"/>
      <c r="DJ1803" s="24"/>
      <c r="DK1803" s="24"/>
      <c r="DL1803" s="24"/>
      <c r="DM1803" s="24"/>
      <c r="DN1803" s="24"/>
      <c r="DO1803" s="24"/>
      <c r="DP1803" s="24"/>
      <c r="DQ1803" s="24"/>
      <c r="DR1803" s="24"/>
      <c r="DS1803" s="24"/>
      <c r="DT1803" s="24"/>
      <c r="DU1803" s="24"/>
      <c r="DV1803" s="24"/>
      <c r="DW1803" s="24"/>
      <c r="DX1803" s="24"/>
      <c r="DY1803" s="24"/>
      <c r="DZ1803" s="24"/>
      <c r="EA1803" s="24"/>
      <c r="EB1803" s="24"/>
      <c r="EC1803" s="24"/>
      <c r="ED1803" s="24"/>
      <c r="EE1803" s="24"/>
      <c r="EF1803" s="24"/>
      <c r="EG1803" s="24"/>
      <c r="EH1803" s="24"/>
      <c r="EI1803" s="24"/>
      <c r="EJ1803" s="24"/>
      <c r="EK1803" s="24"/>
      <c r="EL1803" s="24"/>
      <c r="EM1803" s="24"/>
      <c r="EN1803" s="24"/>
      <c r="EO1803" s="24"/>
      <c r="EP1803" s="24"/>
      <c r="EQ1803" s="24"/>
      <c r="ER1803" s="24"/>
      <c r="ES1803" s="24"/>
      <c r="ET1803" s="24"/>
      <c r="EU1803" s="24"/>
      <c r="EV1803" s="24"/>
      <c r="EW1803" s="24"/>
      <c r="EX1803" s="24"/>
      <c r="EY1803" s="24"/>
      <c r="EZ1803" s="24"/>
      <c r="FA1803" s="24"/>
      <c r="FB1803" s="24"/>
      <c r="FC1803" s="24"/>
      <c r="FD1803" s="24"/>
      <c r="FE1803" s="24"/>
      <c r="FF1803" s="24"/>
      <c r="FG1803" s="24"/>
      <c r="FH1803" s="24"/>
      <c r="FI1803" s="24"/>
      <c r="FJ1803" s="24"/>
      <c r="FK1803" s="24"/>
      <c r="FL1803" s="24"/>
      <c r="FM1803" s="24"/>
      <c r="FN1803" s="24"/>
      <c r="FO1803" s="24"/>
      <c r="FP1803" s="24"/>
      <c r="FQ1803" s="24"/>
      <c r="FR1803" s="24"/>
      <c r="FS1803" s="24"/>
      <c r="FT1803" s="24"/>
      <c r="FU1803" s="24"/>
      <c r="FV1803" s="24"/>
      <c r="FW1803" s="24"/>
      <c r="FX1803" s="24"/>
      <c r="FY1803" s="24"/>
      <c r="FZ1803" s="24"/>
      <c r="GA1803" s="24"/>
      <c r="GB1803" s="24"/>
      <c r="GC1803" s="24"/>
      <c r="GD1803" s="24"/>
      <c r="GE1803" s="24"/>
      <c r="GF1803" s="24"/>
      <c r="GG1803" s="24"/>
      <c r="GH1803" s="24"/>
      <c r="GI1803" s="24"/>
      <c r="GJ1803" s="24"/>
      <c r="GK1803" s="24"/>
      <c r="GL1803" s="24"/>
      <c r="GM1803" s="24"/>
      <c r="GN1803" s="24"/>
      <c r="GO1803" s="24"/>
      <c r="GP1803" s="24"/>
      <c r="GQ1803" s="24"/>
      <c r="GR1803" s="24"/>
      <c r="GS1803" s="24"/>
      <c r="GT1803" s="24"/>
      <c r="GU1803" s="24"/>
      <c r="GV1803" s="24"/>
      <c r="GW1803" s="24"/>
      <c r="GX1803" s="24"/>
      <c r="GY1803" s="24"/>
      <c r="GZ1803" s="24"/>
      <c r="HA1803" s="24"/>
      <c r="HB1803" s="24"/>
      <c r="HC1803" s="24"/>
      <c r="HD1803" s="24"/>
      <c r="HE1803" s="24"/>
      <c r="HF1803" s="24"/>
      <c r="HG1803" s="24"/>
    </row>
    <row r="1804" spans="1:215" ht="13.5" customHeight="1" x14ac:dyDescent="0.2">
      <c r="A1804" s="24"/>
      <c r="B1804" s="24"/>
      <c r="C1804" s="125"/>
      <c r="D1804" s="125"/>
      <c r="O1804" s="24"/>
      <c r="P1804" s="24"/>
      <c r="Q1804" s="125"/>
      <c r="R1804" s="24"/>
      <c r="S1804" s="108"/>
      <c r="T1804" s="108"/>
      <c r="U1804" s="108"/>
      <c r="V1804" s="108"/>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c r="BY1804" s="24"/>
      <c r="BZ1804" s="24"/>
      <c r="CA1804" s="24"/>
      <c r="CB1804" s="24"/>
      <c r="CC1804" s="24"/>
      <c r="CD1804" s="24"/>
      <c r="CE1804" s="24"/>
      <c r="CF1804" s="24"/>
      <c r="CG1804" s="24"/>
      <c r="CH1804" s="24"/>
      <c r="CI1804" s="24"/>
      <c r="CJ1804" s="24"/>
      <c r="CK1804" s="24"/>
      <c r="CL1804" s="24"/>
      <c r="CM1804" s="24"/>
      <c r="CN1804" s="24"/>
      <c r="CO1804" s="24"/>
      <c r="CP1804" s="24"/>
      <c r="CQ1804" s="24"/>
      <c r="CR1804" s="24"/>
      <c r="CS1804" s="24"/>
      <c r="CT1804" s="24"/>
      <c r="CU1804" s="24"/>
      <c r="CV1804" s="24"/>
      <c r="CW1804" s="24"/>
      <c r="CX1804" s="24"/>
      <c r="CY1804" s="24"/>
      <c r="CZ1804" s="24"/>
      <c r="DA1804" s="24"/>
      <c r="DB1804" s="24"/>
      <c r="DC1804" s="24"/>
      <c r="DD1804" s="24"/>
      <c r="DE1804" s="24"/>
      <c r="DF1804" s="24"/>
      <c r="DG1804" s="24"/>
      <c r="DH1804" s="24"/>
      <c r="DI1804" s="24"/>
      <c r="DJ1804" s="24"/>
      <c r="DK1804" s="24"/>
      <c r="DL1804" s="24"/>
      <c r="DM1804" s="24"/>
      <c r="DN1804" s="24"/>
      <c r="DO1804" s="24"/>
      <c r="DP1804" s="24"/>
      <c r="DQ1804" s="24"/>
      <c r="DR1804" s="24"/>
      <c r="DS1804" s="24"/>
      <c r="DT1804" s="24"/>
      <c r="DU1804" s="24"/>
      <c r="DV1804" s="24"/>
      <c r="DW1804" s="24"/>
      <c r="DX1804" s="24"/>
      <c r="DY1804" s="24"/>
      <c r="DZ1804" s="24"/>
      <c r="EA1804" s="24"/>
      <c r="EB1804" s="24"/>
      <c r="EC1804" s="24"/>
      <c r="ED1804" s="24"/>
      <c r="EE1804" s="24"/>
      <c r="EF1804" s="24"/>
      <c r="EG1804" s="24"/>
      <c r="EH1804" s="24"/>
      <c r="EI1804" s="24"/>
      <c r="EJ1804" s="24"/>
      <c r="EK1804" s="24"/>
      <c r="EL1804" s="24"/>
      <c r="EM1804" s="24"/>
      <c r="EN1804" s="24"/>
      <c r="EO1804" s="24"/>
      <c r="EP1804" s="24"/>
      <c r="EQ1804" s="24"/>
      <c r="ER1804" s="24"/>
      <c r="ES1804" s="24"/>
      <c r="ET1804" s="24"/>
      <c r="EU1804" s="24"/>
      <c r="EV1804" s="24"/>
      <c r="EW1804" s="24"/>
      <c r="EX1804" s="24"/>
      <c r="EY1804" s="24"/>
      <c r="EZ1804" s="24"/>
      <c r="FA1804" s="24"/>
      <c r="FB1804" s="24"/>
      <c r="FC1804" s="24"/>
      <c r="FD1804" s="24"/>
      <c r="FE1804" s="24"/>
      <c r="FF1804" s="24"/>
      <c r="FG1804" s="24"/>
      <c r="FH1804" s="24"/>
      <c r="FI1804" s="24"/>
      <c r="FJ1804" s="24"/>
      <c r="FK1804" s="24"/>
      <c r="FL1804" s="24"/>
      <c r="FM1804" s="24"/>
      <c r="FN1804" s="24"/>
      <c r="FO1804" s="24"/>
      <c r="FP1804" s="24"/>
      <c r="FQ1804" s="24"/>
      <c r="FR1804" s="24"/>
      <c r="FS1804" s="24"/>
      <c r="FT1804" s="24"/>
      <c r="FU1804" s="24"/>
      <c r="FV1804" s="24"/>
      <c r="FW1804" s="24"/>
      <c r="FX1804" s="24"/>
      <c r="FY1804" s="24"/>
      <c r="FZ1804" s="24"/>
      <c r="GA1804" s="24"/>
      <c r="GB1804" s="24"/>
      <c r="GC1804" s="24"/>
      <c r="GD1804" s="24"/>
      <c r="GE1804" s="24"/>
      <c r="GF1804" s="24"/>
      <c r="GG1804" s="24"/>
      <c r="GH1804" s="24"/>
      <c r="GI1804" s="24"/>
      <c r="GJ1804" s="24"/>
      <c r="GK1804" s="24"/>
      <c r="GL1804" s="24"/>
      <c r="GM1804" s="24"/>
      <c r="GN1804" s="24"/>
      <c r="GO1804" s="24"/>
      <c r="GP1804" s="24"/>
      <c r="GQ1804" s="24"/>
      <c r="GR1804" s="24"/>
      <c r="GS1804" s="24"/>
      <c r="GT1804" s="24"/>
      <c r="GU1804" s="24"/>
      <c r="GV1804" s="24"/>
      <c r="GW1804" s="24"/>
      <c r="GX1804" s="24"/>
      <c r="GY1804" s="24"/>
      <c r="GZ1804" s="24"/>
      <c r="HA1804" s="24"/>
      <c r="HB1804" s="24"/>
      <c r="HC1804" s="24"/>
      <c r="HD1804" s="24"/>
      <c r="HE1804" s="24"/>
      <c r="HF1804" s="24"/>
      <c r="HG1804" s="24"/>
    </row>
    <row r="1805" spans="1:215" ht="13.5" customHeight="1" x14ac:dyDescent="0.2">
      <c r="A1805" s="24"/>
      <c r="B1805" s="24"/>
      <c r="C1805" s="125"/>
      <c r="D1805" s="125"/>
      <c r="O1805" s="24"/>
      <c r="P1805" s="24"/>
      <c r="Q1805" s="125"/>
      <c r="R1805" s="24"/>
      <c r="S1805" s="108"/>
      <c r="T1805" s="108"/>
      <c r="U1805" s="108"/>
      <c r="V1805" s="108"/>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c r="BY1805" s="24"/>
      <c r="BZ1805" s="24"/>
      <c r="CA1805" s="24"/>
      <c r="CB1805" s="24"/>
      <c r="CC1805" s="24"/>
      <c r="CD1805" s="24"/>
      <c r="CE1805" s="24"/>
      <c r="CF1805" s="24"/>
      <c r="CG1805" s="24"/>
      <c r="CH1805" s="24"/>
      <c r="CI1805" s="24"/>
      <c r="CJ1805" s="24"/>
      <c r="CK1805" s="24"/>
      <c r="CL1805" s="24"/>
      <c r="CM1805" s="24"/>
      <c r="CN1805" s="24"/>
      <c r="CO1805" s="24"/>
      <c r="CP1805" s="24"/>
      <c r="CQ1805" s="24"/>
      <c r="CR1805" s="24"/>
      <c r="CS1805" s="24"/>
      <c r="CT1805" s="24"/>
      <c r="CU1805" s="24"/>
      <c r="CV1805" s="24"/>
      <c r="CW1805" s="24"/>
      <c r="CX1805" s="24"/>
      <c r="CY1805" s="24"/>
      <c r="CZ1805" s="24"/>
      <c r="DA1805" s="24"/>
      <c r="DB1805" s="24"/>
      <c r="DC1805" s="24"/>
      <c r="DD1805" s="24"/>
      <c r="DE1805" s="24"/>
      <c r="DF1805" s="24"/>
      <c r="DG1805" s="24"/>
      <c r="DH1805" s="24"/>
      <c r="DI1805" s="24"/>
      <c r="DJ1805" s="24"/>
      <c r="DK1805" s="24"/>
      <c r="DL1805" s="24"/>
      <c r="DM1805" s="24"/>
      <c r="DN1805" s="24"/>
      <c r="DO1805" s="24"/>
      <c r="DP1805" s="24"/>
      <c r="DQ1805" s="24"/>
      <c r="DR1805" s="24"/>
      <c r="DS1805" s="24"/>
      <c r="DT1805" s="24"/>
      <c r="DU1805" s="24"/>
      <c r="DV1805" s="24"/>
      <c r="DW1805" s="24"/>
      <c r="DX1805" s="24"/>
      <c r="DY1805" s="24"/>
      <c r="DZ1805" s="24"/>
      <c r="EA1805" s="24"/>
      <c r="EB1805" s="24"/>
      <c r="EC1805" s="24"/>
      <c r="ED1805" s="24"/>
      <c r="EE1805" s="24"/>
      <c r="EF1805" s="24"/>
      <c r="EG1805" s="24"/>
      <c r="EH1805" s="24"/>
      <c r="EI1805" s="24"/>
      <c r="EJ1805" s="24"/>
      <c r="EK1805" s="24"/>
      <c r="EL1805" s="24"/>
      <c r="EM1805" s="24"/>
      <c r="EN1805" s="24"/>
      <c r="EO1805" s="24"/>
      <c r="EP1805" s="24"/>
      <c r="EQ1805" s="24"/>
      <c r="ER1805" s="24"/>
      <c r="ES1805" s="24"/>
      <c r="ET1805" s="24"/>
      <c r="EU1805" s="24"/>
      <c r="EV1805" s="24"/>
      <c r="EW1805" s="24"/>
      <c r="EX1805" s="24"/>
      <c r="EY1805" s="24"/>
      <c r="EZ1805" s="24"/>
      <c r="FA1805" s="24"/>
      <c r="FB1805" s="24"/>
      <c r="FC1805" s="24"/>
      <c r="FD1805" s="24"/>
      <c r="FE1805" s="24"/>
      <c r="FF1805" s="24"/>
      <c r="FG1805" s="24"/>
      <c r="FH1805" s="24"/>
      <c r="FI1805" s="24"/>
      <c r="FJ1805" s="24"/>
      <c r="FK1805" s="24"/>
      <c r="FL1805" s="24"/>
      <c r="FM1805" s="24"/>
      <c r="FN1805" s="24"/>
      <c r="FO1805" s="24"/>
      <c r="FP1805" s="24"/>
      <c r="FQ1805" s="24"/>
      <c r="FR1805" s="24"/>
      <c r="FS1805" s="24"/>
      <c r="FT1805" s="24"/>
      <c r="FU1805" s="24"/>
      <c r="FV1805" s="24"/>
      <c r="FW1805" s="24"/>
      <c r="FX1805" s="24"/>
      <c r="FY1805" s="24"/>
      <c r="FZ1805" s="24"/>
      <c r="GA1805" s="24"/>
      <c r="GB1805" s="24"/>
      <c r="GC1805" s="24"/>
      <c r="GD1805" s="24"/>
      <c r="GE1805" s="24"/>
      <c r="GF1805" s="24"/>
      <c r="GG1805" s="24"/>
      <c r="GH1805" s="24"/>
      <c r="GI1805" s="24"/>
      <c r="GJ1805" s="24"/>
      <c r="GK1805" s="24"/>
      <c r="GL1805" s="24"/>
      <c r="GM1805" s="24"/>
      <c r="GN1805" s="24"/>
      <c r="GO1805" s="24"/>
      <c r="GP1805" s="24"/>
      <c r="GQ1805" s="24"/>
      <c r="GR1805" s="24"/>
      <c r="GS1805" s="24"/>
      <c r="GT1805" s="24"/>
      <c r="GU1805" s="24"/>
      <c r="GV1805" s="24"/>
      <c r="GW1805" s="24"/>
      <c r="GX1805" s="24"/>
      <c r="GY1805" s="24"/>
      <c r="GZ1805" s="24"/>
      <c r="HA1805" s="24"/>
      <c r="HB1805" s="24"/>
      <c r="HC1805" s="24"/>
      <c r="HD1805" s="24"/>
      <c r="HE1805" s="24"/>
      <c r="HF1805" s="24"/>
      <c r="HG1805" s="24"/>
    </row>
    <row r="1806" spans="1:215" ht="13.5" customHeight="1" x14ac:dyDescent="0.2">
      <c r="A1806" s="24"/>
      <c r="B1806" s="24"/>
      <c r="C1806" s="125"/>
      <c r="D1806" s="125"/>
      <c r="O1806" s="24"/>
      <c r="P1806" s="24"/>
      <c r="Q1806" s="125"/>
      <c r="R1806" s="24"/>
      <c r="S1806" s="108"/>
      <c r="T1806" s="108"/>
      <c r="U1806" s="108"/>
      <c r="V1806" s="108"/>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24"/>
      <c r="CA1806" s="24"/>
      <c r="CB1806" s="24"/>
      <c r="CC1806" s="24"/>
      <c r="CD1806" s="24"/>
      <c r="CE1806" s="24"/>
      <c r="CF1806" s="24"/>
      <c r="CG1806" s="24"/>
      <c r="CH1806" s="24"/>
      <c r="CI1806" s="24"/>
      <c r="CJ1806" s="24"/>
      <c r="CK1806" s="24"/>
      <c r="CL1806" s="24"/>
      <c r="CM1806" s="24"/>
      <c r="CN1806" s="24"/>
      <c r="CO1806" s="24"/>
      <c r="CP1806" s="24"/>
      <c r="CQ1806" s="24"/>
      <c r="CR1806" s="24"/>
      <c r="CS1806" s="24"/>
      <c r="CT1806" s="24"/>
      <c r="CU1806" s="24"/>
      <c r="CV1806" s="24"/>
      <c r="CW1806" s="24"/>
      <c r="CX1806" s="24"/>
      <c r="CY1806" s="24"/>
      <c r="CZ1806" s="24"/>
      <c r="DA1806" s="24"/>
      <c r="DB1806" s="24"/>
      <c r="DC1806" s="24"/>
      <c r="DD1806" s="24"/>
      <c r="DE1806" s="24"/>
      <c r="DF1806" s="24"/>
      <c r="DG1806" s="24"/>
      <c r="DH1806" s="24"/>
      <c r="DI1806" s="24"/>
      <c r="DJ1806" s="24"/>
      <c r="DK1806" s="24"/>
      <c r="DL1806" s="24"/>
      <c r="DM1806" s="24"/>
      <c r="DN1806" s="24"/>
      <c r="DO1806" s="24"/>
      <c r="DP1806" s="24"/>
      <c r="DQ1806" s="24"/>
      <c r="DR1806" s="24"/>
      <c r="DS1806" s="24"/>
      <c r="DT1806" s="24"/>
      <c r="DU1806" s="24"/>
      <c r="DV1806" s="24"/>
      <c r="DW1806" s="24"/>
      <c r="DX1806" s="24"/>
      <c r="DY1806" s="24"/>
      <c r="DZ1806" s="24"/>
      <c r="EA1806" s="24"/>
      <c r="EB1806" s="24"/>
      <c r="EC1806" s="24"/>
      <c r="ED1806" s="24"/>
      <c r="EE1806" s="24"/>
      <c r="EF1806" s="24"/>
      <c r="EG1806" s="24"/>
      <c r="EH1806" s="24"/>
      <c r="EI1806" s="24"/>
      <c r="EJ1806" s="24"/>
      <c r="EK1806" s="24"/>
      <c r="EL1806" s="24"/>
      <c r="EM1806" s="24"/>
      <c r="EN1806" s="24"/>
      <c r="EO1806" s="24"/>
      <c r="EP1806" s="24"/>
      <c r="EQ1806" s="24"/>
      <c r="ER1806" s="24"/>
      <c r="ES1806" s="24"/>
      <c r="ET1806" s="24"/>
      <c r="EU1806" s="24"/>
      <c r="EV1806" s="24"/>
      <c r="EW1806" s="24"/>
      <c r="EX1806" s="24"/>
      <c r="EY1806" s="24"/>
      <c r="EZ1806" s="24"/>
      <c r="FA1806" s="24"/>
      <c r="FB1806" s="24"/>
      <c r="FC1806" s="24"/>
      <c r="FD1806" s="24"/>
      <c r="FE1806" s="24"/>
      <c r="FF1806" s="24"/>
      <c r="FG1806" s="24"/>
      <c r="FH1806" s="24"/>
      <c r="FI1806" s="24"/>
      <c r="FJ1806" s="24"/>
      <c r="FK1806" s="24"/>
      <c r="FL1806" s="24"/>
      <c r="FM1806" s="24"/>
      <c r="FN1806" s="24"/>
      <c r="FO1806" s="24"/>
      <c r="FP1806" s="24"/>
      <c r="FQ1806" s="24"/>
      <c r="FR1806" s="24"/>
      <c r="FS1806" s="24"/>
      <c r="FT1806" s="24"/>
      <c r="FU1806" s="24"/>
      <c r="FV1806" s="24"/>
      <c r="FW1806" s="24"/>
      <c r="FX1806" s="24"/>
      <c r="FY1806" s="24"/>
      <c r="FZ1806" s="24"/>
      <c r="GA1806" s="24"/>
      <c r="GB1806" s="24"/>
      <c r="GC1806" s="24"/>
      <c r="GD1806" s="24"/>
      <c r="GE1806" s="24"/>
      <c r="GF1806" s="24"/>
      <c r="GG1806" s="24"/>
      <c r="GH1806" s="24"/>
      <c r="GI1806" s="24"/>
      <c r="GJ1806" s="24"/>
      <c r="GK1806" s="24"/>
      <c r="GL1806" s="24"/>
      <c r="GM1806" s="24"/>
      <c r="GN1806" s="24"/>
      <c r="GO1806" s="24"/>
      <c r="GP1806" s="24"/>
      <c r="GQ1806" s="24"/>
      <c r="GR1806" s="24"/>
      <c r="GS1806" s="24"/>
      <c r="GT1806" s="24"/>
      <c r="GU1806" s="24"/>
      <c r="GV1806" s="24"/>
      <c r="GW1806" s="24"/>
      <c r="GX1806" s="24"/>
      <c r="GY1806" s="24"/>
      <c r="GZ1806" s="24"/>
      <c r="HA1806" s="24"/>
      <c r="HB1806" s="24"/>
      <c r="HC1806" s="24"/>
      <c r="HD1806" s="24"/>
      <c r="HE1806" s="24"/>
      <c r="HF1806" s="24"/>
      <c r="HG1806" s="24"/>
    </row>
    <row r="1807" spans="1:215" ht="13.5" customHeight="1" x14ac:dyDescent="0.2">
      <c r="A1807" s="24"/>
      <c r="B1807" s="24"/>
      <c r="C1807" s="125"/>
      <c r="D1807" s="125"/>
      <c r="O1807" s="24"/>
      <c r="P1807" s="24"/>
      <c r="Q1807" s="125"/>
      <c r="R1807" s="24"/>
      <c r="S1807" s="108"/>
      <c r="T1807" s="108"/>
      <c r="U1807" s="108"/>
      <c r="V1807" s="108"/>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24"/>
      <c r="CA1807" s="24"/>
      <c r="CB1807" s="24"/>
      <c r="CC1807" s="24"/>
      <c r="CD1807" s="24"/>
      <c r="CE1807" s="24"/>
      <c r="CF1807" s="24"/>
      <c r="CG1807" s="24"/>
      <c r="CH1807" s="24"/>
      <c r="CI1807" s="24"/>
      <c r="CJ1807" s="24"/>
      <c r="CK1807" s="24"/>
      <c r="CL1807" s="24"/>
      <c r="CM1807" s="24"/>
      <c r="CN1807" s="24"/>
      <c r="CO1807" s="24"/>
      <c r="CP1807" s="24"/>
      <c r="CQ1807" s="24"/>
      <c r="CR1807" s="24"/>
      <c r="CS1807" s="24"/>
      <c r="CT1807" s="24"/>
      <c r="CU1807" s="24"/>
      <c r="CV1807" s="24"/>
      <c r="CW1807" s="24"/>
      <c r="CX1807" s="24"/>
      <c r="CY1807" s="24"/>
      <c r="CZ1807" s="24"/>
      <c r="DA1807" s="24"/>
      <c r="DB1807" s="24"/>
      <c r="DC1807" s="24"/>
      <c r="DD1807" s="24"/>
      <c r="DE1807" s="24"/>
      <c r="DF1807" s="24"/>
      <c r="DG1807" s="24"/>
      <c r="DH1807" s="24"/>
      <c r="DI1807" s="24"/>
      <c r="DJ1807" s="24"/>
      <c r="DK1807" s="24"/>
      <c r="DL1807" s="24"/>
      <c r="DM1807" s="24"/>
      <c r="DN1807" s="24"/>
      <c r="DO1807" s="24"/>
      <c r="DP1807" s="24"/>
      <c r="DQ1807" s="24"/>
      <c r="DR1807" s="24"/>
      <c r="DS1807" s="24"/>
      <c r="DT1807" s="24"/>
      <c r="DU1807" s="24"/>
      <c r="DV1807" s="24"/>
      <c r="DW1807" s="24"/>
      <c r="DX1807" s="24"/>
      <c r="DY1807" s="24"/>
      <c r="DZ1807" s="24"/>
      <c r="EA1807" s="24"/>
      <c r="EB1807" s="24"/>
      <c r="EC1807" s="24"/>
      <c r="ED1807" s="24"/>
      <c r="EE1807" s="24"/>
      <c r="EF1807" s="24"/>
      <c r="EG1807" s="24"/>
      <c r="EH1807" s="24"/>
      <c r="EI1807" s="24"/>
      <c r="EJ1807" s="24"/>
      <c r="EK1807" s="24"/>
      <c r="EL1807" s="24"/>
      <c r="EM1807" s="24"/>
      <c r="EN1807" s="24"/>
      <c r="EO1807" s="24"/>
      <c r="EP1807" s="24"/>
      <c r="EQ1807" s="24"/>
      <c r="ER1807" s="24"/>
      <c r="ES1807" s="24"/>
      <c r="ET1807" s="24"/>
      <c r="EU1807" s="24"/>
      <c r="EV1807" s="24"/>
      <c r="EW1807" s="24"/>
      <c r="EX1807" s="24"/>
      <c r="EY1807" s="24"/>
      <c r="EZ1807" s="24"/>
      <c r="FA1807" s="24"/>
      <c r="FB1807" s="24"/>
      <c r="FC1807" s="24"/>
      <c r="FD1807" s="24"/>
      <c r="FE1807" s="24"/>
      <c r="FF1807" s="24"/>
      <c r="FG1807" s="24"/>
      <c r="FH1807" s="24"/>
      <c r="FI1807" s="24"/>
      <c r="FJ1807" s="24"/>
      <c r="FK1807" s="24"/>
      <c r="FL1807" s="24"/>
      <c r="FM1807" s="24"/>
      <c r="FN1807" s="24"/>
      <c r="FO1807" s="24"/>
      <c r="FP1807" s="24"/>
      <c r="FQ1807" s="24"/>
      <c r="FR1807" s="24"/>
      <c r="FS1807" s="24"/>
      <c r="FT1807" s="24"/>
      <c r="FU1807" s="24"/>
      <c r="FV1807" s="24"/>
      <c r="FW1807" s="24"/>
      <c r="FX1807" s="24"/>
      <c r="FY1807" s="24"/>
      <c r="FZ1807" s="24"/>
      <c r="GA1807" s="24"/>
      <c r="GB1807" s="24"/>
      <c r="GC1807" s="24"/>
      <c r="GD1807" s="24"/>
      <c r="GE1807" s="24"/>
      <c r="GF1807" s="24"/>
      <c r="GG1807" s="24"/>
      <c r="GH1807" s="24"/>
      <c r="GI1807" s="24"/>
      <c r="GJ1807" s="24"/>
      <c r="GK1807" s="24"/>
      <c r="GL1807" s="24"/>
      <c r="GM1807" s="24"/>
      <c r="GN1807" s="24"/>
      <c r="GO1807" s="24"/>
      <c r="GP1807" s="24"/>
      <c r="GQ1807" s="24"/>
      <c r="GR1807" s="24"/>
      <c r="GS1807" s="24"/>
      <c r="GT1807" s="24"/>
      <c r="GU1807" s="24"/>
      <c r="GV1807" s="24"/>
      <c r="GW1807" s="24"/>
      <c r="GX1807" s="24"/>
      <c r="GY1807" s="24"/>
      <c r="GZ1807" s="24"/>
      <c r="HA1807" s="24"/>
      <c r="HB1807" s="24"/>
      <c r="HC1807" s="24"/>
      <c r="HD1807" s="24"/>
      <c r="HE1807" s="24"/>
      <c r="HF1807" s="24"/>
      <c r="HG1807" s="24"/>
    </row>
    <row r="1808" spans="1:215" ht="13.5" customHeight="1" x14ac:dyDescent="0.2">
      <c r="A1808" s="24"/>
      <c r="B1808" s="24"/>
      <c r="C1808" s="125"/>
      <c r="D1808" s="125"/>
      <c r="O1808" s="24"/>
      <c r="P1808" s="24"/>
      <c r="Q1808" s="125"/>
      <c r="R1808" s="24"/>
      <c r="S1808" s="108"/>
      <c r="T1808" s="108"/>
      <c r="U1808" s="108"/>
      <c r="V1808" s="108"/>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24"/>
      <c r="CA1808" s="24"/>
      <c r="CB1808" s="24"/>
      <c r="CC1808" s="24"/>
      <c r="CD1808" s="24"/>
      <c r="CE1808" s="24"/>
      <c r="CF1808" s="24"/>
      <c r="CG1808" s="24"/>
      <c r="CH1808" s="24"/>
      <c r="CI1808" s="24"/>
      <c r="CJ1808" s="24"/>
      <c r="CK1808" s="24"/>
      <c r="CL1808" s="24"/>
      <c r="CM1808" s="24"/>
      <c r="CN1808" s="24"/>
      <c r="CO1808" s="24"/>
      <c r="CP1808" s="24"/>
      <c r="CQ1808" s="24"/>
      <c r="CR1808" s="24"/>
      <c r="CS1808" s="24"/>
      <c r="CT1808" s="24"/>
      <c r="CU1808" s="24"/>
      <c r="CV1808" s="24"/>
      <c r="CW1808" s="24"/>
      <c r="CX1808" s="24"/>
      <c r="CY1808" s="24"/>
      <c r="CZ1808" s="24"/>
      <c r="DA1808" s="24"/>
      <c r="DB1808" s="24"/>
      <c r="DC1808" s="24"/>
      <c r="DD1808" s="24"/>
      <c r="DE1808" s="24"/>
      <c r="DF1808" s="24"/>
      <c r="DG1808" s="24"/>
      <c r="DH1808" s="24"/>
      <c r="DI1808" s="24"/>
      <c r="DJ1808" s="24"/>
      <c r="DK1808" s="24"/>
      <c r="DL1808" s="24"/>
      <c r="DM1808" s="24"/>
      <c r="DN1808" s="24"/>
      <c r="DO1808" s="24"/>
      <c r="DP1808" s="24"/>
      <c r="DQ1808" s="24"/>
      <c r="DR1808" s="24"/>
      <c r="DS1808" s="24"/>
      <c r="DT1808" s="24"/>
      <c r="DU1808" s="24"/>
      <c r="DV1808" s="24"/>
      <c r="DW1808" s="24"/>
      <c r="DX1808" s="24"/>
      <c r="DY1808" s="24"/>
      <c r="DZ1808" s="24"/>
      <c r="EA1808" s="24"/>
      <c r="EB1808" s="24"/>
      <c r="EC1808" s="24"/>
      <c r="ED1808" s="24"/>
      <c r="EE1808" s="24"/>
      <c r="EF1808" s="24"/>
      <c r="EG1808" s="24"/>
      <c r="EH1808" s="24"/>
      <c r="EI1808" s="24"/>
      <c r="EJ1808" s="24"/>
      <c r="EK1808" s="24"/>
      <c r="EL1808" s="24"/>
      <c r="EM1808" s="24"/>
      <c r="EN1808" s="24"/>
      <c r="EO1808" s="24"/>
      <c r="EP1808" s="24"/>
      <c r="EQ1808" s="24"/>
      <c r="ER1808" s="24"/>
      <c r="ES1808" s="24"/>
      <c r="ET1808" s="24"/>
      <c r="EU1808" s="24"/>
      <c r="EV1808" s="24"/>
      <c r="EW1808" s="24"/>
      <c r="EX1808" s="24"/>
      <c r="EY1808" s="24"/>
      <c r="EZ1808" s="24"/>
      <c r="FA1808" s="24"/>
      <c r="FB1808" s="24"/>
      <c r="FC1808" s="24"/>
      <c r="FD1808" s="24"/>
      <c r="FE1808" s="24"/>
      <c r="FF1808" s="24"/>
      <c r="FG1808" s="24"/>
      <c r="FH1808" s="24"/>
      <c r="FI1808" s="24"/>
      <c r="FJ1808" s="24"/>
      <c r="FK1808" s="24"/>
      <c r="FL1808" s="24"/>
      <c r="FM1808" s="24"/>
      <c r="FN1808" s="24"/>
      <c r="FO1808" s="24"/>
      <c r="FP1808" s="24"/>
      <c r="FQ1808" s="24"/>
      <c r="FR1808" s="24"/>
      <c r="FS1808" s="24"/>
      <c r="FT1808" s="24"/>
      <c r="FU1808" s="24"/>
      <c r="FV1808" s="24"/>
      <c r="FW1808" s="24"/>
      <c r="FX1808" s="24"/>
      <c r="FY1808" s="24"/>
      <c r="FZ1808" s="24"/>
      <c r="GA1808" s="24"/>
      <c r="GB1808" s="24"/>
      <c r="GC1808" s="24"/>
      <c r="GD1808" s="24"/>
      <c r="GE1808" s="24"/>
      <c r="GF1808" s="24"/>
      <c r="GG1808" s="24"/>
      <c r="GH1808" s="24"/>
      <c r="GI1808" s="24"/>
      <c r="GJ1808" s="24"/>
      <c r="GK1808" s="24"/>
      <c r="GL1808" s="24"/>
      <c r="GM1808" s="24"/>
      <c r="GN1808" s="24"/>
      <c r="GO1808" s="24"/>
      <c r="GP1808" s="24"/>
      <c r="GQ1808" s="24"/>
      <c r="GR1808" s="24"/>
      <c r="GS1808" s="24"/>
      <c r="GT1808" s="24"/>
      <c r="GU1808" s="24"/>
      <c r="GV1808" s="24"/>
      <c r="GW1808" s="24"/>
      <c r="GX1808" s="24"/>
      <c r="GY1808" s="24"/>
      <c r="GZ1808" s="24"/>
      <c r="HA1808" s="24"/>
      <c r="HB1808" s="24"/>
      <c r="HC1808" s="24"/>
      <c r="HD1808" s="24"/>
      <c r="HE1808" s="24"/>
      <c r="HF1808" s="24"/>
      <c r="HG1808" s="24"/>
    </row>
    <row r="1809" spans="1:215" ht="13.5" customHeight="1" x14ac:dyDescent="0.2">
      <c r="A1809" s="24"/>
      <c r="B1809" s="24"/>
      <c r="C1809" s="125"/>
      <c r="D1809" s="125"/>
      <c r="O1809" s="24"/>
      <c r="P1809" s="24"/>
      <c r="Q1809" s="125"/>
      <c r="R1809" s="24"/>
      <c r="S1809" s="108"/>
      <c r="T1809" s="108"/>
      <c r="U1809" s="108"/>
      <c r="V1809" s="108"/>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c r="CA1809" s="24"/>
      <c r="CB1809" s="24"/>
      <c r="CC1809" s="24"/>
      <c r="CD1809" s="24"/>
      <c r="CE1809" s="24"/>
      <c r="CF1809" s="24"/>
      <c r="CG1809" s="24"/>
      <c r="CH1809" s="24"/>
      <c r="CI1809" s="24"/>
      <c r="CJ1809" s="24"/>
      <c r="CK1809" s="24"/>
      <c r="CL1809" s="24"/>
      <c r="CM1809" s="24"/>
      <c r="CN1809" s="24"/>
      <c r="CO1809" s="24"/>
      <c r="CP1809" s="24"/>
      <c r="CQ1809" s="24"/>
      <c r="CR1809" s="24"/>
      <c r="CS1809" s="24"/>
      <c r="CT1809" s="24"/>
      <c r="CU1809" s="24"/>
      <c r="CV1809" s="24"/>
      <c r="CW1809" s="24"/>
      <c r="CX1809" s="24"/>
      <c r="CY1809" s="24"/>
      <c r="CZ1809" s="24"/>
      <c r="DA1809" s="24"/>
      <c r="DB1809" s="24"/>
      <c r="DC1809" s="24"/>
      <c r="DD1809" s="24"/>
      <c r="DE1809" s="24"/>
      <c r="DF1809" s="24"/>
      <c r="DG1809" s="24"/>
      <c r="DH1809" s="24"/>
      <c r="DI1809" s="24"/>
      <c r="DJ1809" s="24"/>
      <c r="DK1809" s="24"/>
      <c r="DL1809" s="24"/>
      <c r="DM1809" s="24"/>
      <c r="DN1809" s="24"/>
      <c r="DO1809" s="24"/>
      <c r="DP1809" s="24"/>
      <c r="DQ1809" s="24"/>
      <c r="DR1809" s="24"/>
      <c r="DS1809" s="24"/>
      <c r="DT1809" s="24"/>
      <c r="DU1809" s="24"/>
      <c r="DV1809" s="24"/>
      <c r="DW1809" s="24"/>
      <c r="DX1809" s="24"/>
      <c r="DY1809" s="24"/>
      <c r="DZ1809" s="24"/>
      <c r="EA1809" s="24"/>
      <c r="EB1809" s="24"/>
      <c r="EC1809" s="24"/>
      <c r="ED1809" s="24"/>
      <c r="EE1809" s="24"/>
      <c r="EF1809" s="24"/>
      <c r="EG1809" s="24"/>
      <c r="EH1809" s="24"/>
      <c r="EI1809" s="24"/>
      <c r="EJ1809" s="24"/>
      <c r="EK1809" s="24"/>
      <c r="EL1809" s="24"/>
      <c r="EM1809" s="24"/>
      <c r="EN1809" s="24"/>
      <c r="EO1809" s="24"/>
      <c r="EP1809" s="24"/>
      <c r="EQ1809" s="24"/>
      <c r="ER1809" s="24"/>
      <c r="ES1809" s="24"/>
      <c r="ET1809" s="24"/>
      <c r="EU1809" s="24"/>
      <c r="EV1809" s="24"/>
      <c r="EW1809" s="24"/>
      <c r="EX1809" s="24"/>
      <c r="EY1809" s="24"/>
      <c r="EZ1809" s="24"/>
      <c r="FA1809" s="24"/>
      <c r="FB1809" s="24"/>
      <c r="FC1809" s="24"/>
      <c r="FD1809" s="24"/>
      <c r="FE1809" s="24"/>
      <c r="FF1809" s="24"/>
      <c r="FG1809" s="24"/>
      <c r="FH1809" s="24"/>
      <c r="FI1809" s="24"/>
      <c r="FJ1809" s="24"/>
      <c r="FK1809" s="24"/>
      <c r="FL1809" s="24"/>
      <c r="FM1809" s="24"/>
      <c r="FN1809" s="24"/>
      <c r="FO1809" s="24"/>
      <c r="FP1809" s="24"/>
      <c r="FQ1809" s="24"/>
      <c r="FR1809" s="24"/>
      <c r="FS1809" s="24"/>
      <c r="FT1809" s="24"/>
      <c r="FU1809" s="24"/>
      <c r="FV1809" s="24"/>
      <c r="FW1809" s="24"/>
      <c r="FX1809" s="24"/>
      <c r="FY1809" s="24"/>
      <c r="FZ1809" s="24"/>
      <c r="GA1809" s="24"/>
      <c r="GB1809" s="24"/>
      <c r="GC1809" s="24"/>
      <c r="GD1809" s="24"/>
      <c r="GE1809" s="24"/>
      <c r="GF1809" s="24"/>
      <c r="GG1809" s="24"/>
      <c r="GH1809" s="24"/>
      <c r="GI1809" s="24"/>
      <c r="GJ1809" s="24"/>
      <c r="GK1809" s="24"/>
      <c r="GL1809" s="24"/>
      <c r="GM1809" s="24"/>
      <c r="GN1809" s="24"/>
      <c r="GO1809" s="24"/>
      <c r="GP1809" s="24"/>
      <c r="GQ1809" s="24"/>
      <c r="GR1809" s="24"/>
      <c r="GS1809" s="24"/>
      <c r="GT1809" s="24"/>
      <c r="GU1809" s="24"/>
      <c r="GV1809" s="24"/>
      <c r="GW1809" s="24"/>
      <c r="GX1809" s="24"/>
      <c r="GY1809" s="24"/>
      <c r="GZ1809" s="24"/>
      <c r="HA1809" s="24"/>
      <c r="HB1809" s="24"/>
      <c r="HC1809" s="24"/>
      <c r="HD1809" s="24"/>
      <c r="HE1809" s="24"/>
      <c r="HF1809" s="24"/>
      <c r="HG1809" s="24"/>
    </row>
    <row r="1810" spans="1:215" ht="13.5" customHeight="1" x14ac:dyDescent="0.2">
      <c r="A1810" s="24"/>
      <c r="B1810" s="24"/>
      <c r="C1810" s="125"/>
      <c r="D1810" s="125"/>
      <c r="O1810" s="24"/>
      <c r="P1810" s="24"/>
      <c r="Q1810" s="125"/>
      <c r="R1810" s="24"/>
      <c r="S1810" s="108"/>
      <c r="T1810" s="108"/>
      <c r="U1810" s="108"/>
      <c r="V1810" s="108"/>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4"/>
      <c r="CA1810" s="24"/>
      <c r="CB1810" s="24"/>
      <c r="CC1810" s="24"/>
      <c r="CD1810" s="24"/>
      <c r="CE1810" s="24"/>
      <c r="CF1810" s="24"/>
      <c r="CG1810" s="24"/>
      <c r="CH1810" s="24"/>
      <c r="CI1810" s="24"/>
      <c r="CJ1810" s="24"/>
      <c r="CK1810" s="24"/>
      <c r="CL1810" s="24"/>
      <c r="CM1810" s="24"/>
      <c r="CN1810" s="24"/>
      <c r="CO1810" s="24"/>
      <c r="CP1810" s="24"/>
      <c r="CQ1810" s="24"/>
      <c r="CR1810" s="24"/>
      <c r="CS1810" s="24"/>
      <c r="CT1810" s="24"/>
      <c r="CU1810" s="24"/>
      <c r="CV1810" s="24"/>
      <c r="CW1810" s="24"/>
      <c r="CX1810" s="24"/>
      <c r="CY1810" s="24"/>
      <c r="CZ1810" s="24"/>
      <c r="DA1810" s="24"/>
      <c r="DB1810" s="24"/>
      <c r="DC1810" s="24"/>
      <c r="DD1810" s="24"/>
      <c r="DE1810" s="24"/>
      <c r="DF1810" s="24"/>
      <c r="DG1810" s="24"/>
      <c r="DH1810" s="24"/>
      <c r="DI1810" s="24"/>
      <c r="DJ1810" s="24"/>
      <c r="DK1810" s="24"/>
      <c r="DL1810" s="24"/>
      <c r="DM1810" s="24"/>
      <c r="DN1810" s="24"/>
      <c r="DO1810" s="24"/>
      <c r="DP1810" s="24"/>
      <c r="DQ1810" s="24"/>
      <c r="DR1810" s="24"/>
      <c r="DS1810" s="24"/>
      <c r="DT1810" s="24"/>
      <c r="DU1810" s="24"/>
      <c r="DV1810" s="24"/>
      <c r="DW1810" s="24"/>
      <c r="DX1810" s="24"/>
      <c r="DY1810" s="24"/>
      <c r="DZ1810" s="24"/>
      <c r="EA1810" s="24"/>
      <c r="EB1810" s="24"/>
      <c r="EC1810" s="24"/>
      <c r="ED1810" s="24"/>
      <c r="EE1810" s="24"/>
      <c r="EF1810" s="24"/>
      <c r="EG1810" s="24"/>
      <c r="EH1810" s="24"/>
      <c r="EI1810" s="24"/>
      <c r="EJ1810" s="24"/>
      <c r="EK1810" s="24"/>
      <c r="EL1810" s="24"/>
      <c r="EM1810" s="24"/>
      <c r="EN1810" s="24"/>
      <c r="EO1810" s="24"/>
      <c r="EP1810" s="24"/>
      <c r="EQ1810" s="24"/>
      <c r="ER1810" s="24"/>
      <c r="ES1810" s="24"/>
      <c r="ET1810" s="24"/>
      <c r="EU1810" s="24"/>
      <c r="EV1810" s="24"/>
      <c r="EW1810" s="24"/>
      <c r="EX1810" s="24"/>
      <c r="EY1810" s="24"/>
      <c r="EZ1810" s="24"/>
      <c r="FA1810" s="24"/>
      <c r="FB1810" s="24"/>
      <c r="FC1810" s="24"/>
      <c r="FD1810" s="24"/>
      <c r="FE1810" s="24"/>
      <c r="FF1810" s="24"/>
      <c r="FG1810" s="24"/>
      <c r="FH1810" s="24"/>
      <c r="FI1810" s="24"/>
      <c r="FJ1810" s="24"/>
      <c r="FK1810" s="24"/>
      <c r="FL1810" s="24"/>
      <c r="FM1810" s="24"/>
      <c r="FN1810" s="24"/>
      <c r="FO1810" s="24"/>
      <c r="FP1810" s="24"/>
      <c r="FQ1810" s="24"/>
      <c r="FR1810" s="24"/>
      <c r="FS1810" s="24"/>
      <c r="FT1810" s="24"/>
      <c r="FU1810" s="24"/>
      <c r="FV1810" s="24"/>
      <c r="FW1810" s="24"/>
      <c r="FX1810" s="24"/>
      <c r="FY1810" s="24"/>
      <c r="FZ1810" s="24"/>
      <c r="GA1810" s="24"/>
      <c r="GB1810" s="24"/>
      <c r="GC1810" s="24"/>
      <c r="GD1810" s="24"/>
      <c r="GE1810" s="24"/>
      <c r="GF1810" s="24"/>
      <c r="GG1810" s="24"/>
      <c r="GH1810" s="24"/>
      <c r="GI1810" s="24"/>
      <c r="GJ1810" s="24"/>
      <c r="GK1810" s="24"/>
      <c r="GL1810" s="24"/>
      <c r="GM1810" s="24"/>
      <c r="GN1810" s="24"/>
      <c r="GO1810" s="24"/>
      <c r="GP1810" s="24"/>
      <c r="GQ1810" s="24"/>
      <c r="GR1810" s="24"/>
      <c r="GS1810" s="24"/>
      <c r="GT1810" s="24"/>
      <c r="GU1810" s="24"/>
      <c r="GV1810" s="24"/>
      <c r="GW1810" s="24"/>
      <c r="GX1810" s="24"/>
      <c r="GY1810" s="24"/>
      <c r="GZ1810" s="24"/>
      <c r="HA1810" s="24"/>
      <c r="HB1810" s="24"/>
      <c r="HC1810" s="24"/>
      <c r="HD1810" s="24"/>
      <c r="HE1810" s="24"/>
      <c r="HF1810" s="24"/>
      <c r="HG1810" s="24"/>
    </row>
    <row r="1811" spans="1:215" ht="13.5" customHeight="1" x14ac:dyDescent="0.2">
      <c r="A1811" s="24"/>
      <c r="B1811" s="24"/>
      <c r="C1811" s="125"/>
      <c r="D1811" s="125"/>
      <c r="O1811" s="24"/>
      <c r="P1811" s="24"/>
      <c r="Q1811" s="125"/>
      <c r="R1811" s="24"/>
      <c r="S1811" s="108"/>
      <c r="T1811" s="108"/>
      <c r="U1811" s="108"/>
      <c r="V1811" s="108"/>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c r="CA1811" s="24"/>
      <c r="CB1811" s="24"/>
      <c r="CC1811" s="24"/>
      <c r="CD1811" s="24"/>
      <c r="CE1811" s="24"/>
      <c r="CF1811" s="24"/>
      <c r="CG1811" s="24"/>
      <c r="CH1811" s="24"/>
      <c r="CI1811" s="24"/>
      <c r="CJ1811" s="24"/>
      <c r="CK1811" s="24"/>
      <c r="CL1811" s="24"/>
      <c r="CM1811" s="24"/>
      <c r="CN1811" s="24"/>
      <c r="CO1811" s="24"/>
      <c r="CP1811" s="24"/>
      <c r="CQ1811" s="24"/>
      <c r="CR1811" s="24"/>
      <c r="CS1811" s="24"/>
      <c r="CT1811" s="24"/>
      <c r="CU1811" s="24"/>
      <c r="CV1811" s="24"/>
      <c r="CW1811" s="24"/>
      <c r="CX1811" s="24"/>
      <c r="CY1811" s="24"/>
      <c r="CZ1811" s="24"/>
      <c r="DA1811" s="24"/>
      <c r="DB1811" s="24"/>
      <c r="DC1811" s="24"/>
      <c r="DD1811" s="24"/>
      <c r="DE1811" s="24"/>
      <c r="DF1811" s="24"/>
      <c r="DG1811" s="24"/>
      <c r="DH1811" s="24"/>
      <c r="DI1811" s="24"/>
      <c r="DJ1811" s="24"/>
      <c r="DK1811" s="24"/>
      <c r="DL1811" s="24"/>
      <c r="DM1811" s="24"/>
      <c r="DN1811" s="24"/>
      <c r="DO1811" s="24"/>
      <c r="DP1811" s="24"/>
      <c r="DQ1811" s="24"/>
      <c r="DR1811" s="24"/>
      <c r="DS1811" s="24"/>
      <c r="DT1811" s="24"/>
      <c r="DU1811" s="24"/>
      <c r="DV1811" s="24"/>
      <c r="DW1811" s="24"/>
      <c r="DX1811" s="24"/>
      <c r="DY1811" s="24"/>
      <c r="DZ1811" s="24"/>
      <c r="EA1811" s="24"/>
      <c r="EB1811" s="24"/>
      <c r="EC1811" s="24"/>
      <c r="ED1811" s="24"/>
      <c r="EE1811" s="24"/>
      <c r="EF1811" s="24"/>
      <c r="EG1811" s="24"/>
      <c r="EH1811" s="24"/>
      <c r="EI1811" s="24"/>
      <c r="EJ1811" s="24"/>
      <c r="EK1811" s="24"/>
      <c r="EL1811" s="24"/>
      <c r="EM1811" s="24"/>
      <c r="EN1811" s="24"/>
      <c r="EO1811" s="24"/>
      <c r="EP1811" s="24"/>
      <c r="EQ1811" s="24"/>
      <c r="ER1811" s="24"/>
      <c r="ES1811" s="24"/>
      <c r="ET1811" s="24"/>
      <c r="EU1811" s="24"/>
      <c r="EV1811" s="24"/>
      <c r="EW1811" s="24"/>
      <c r="EX1811" s="24"/>
      <c r="EY1811" s="24"/>
      <c r="EZ1811" s="24"/>
      <c r="FA1811" s="24"/>
      <c r="FB1811" s="24"/>
      <c r="FC1811" s="24"/>
      <c r="FD1811" s="24"/>
      <c r="FE1811" s="24"/>
      <c r="FF1811" s="24"/>
      <c r="FG1811" s="24"/>
      <c r="FH1811" s="24"/>
      <c r="FI1811" s="24"/>
      <c r="FJ1811" s="24"/>
      <c r="FK1811" s="24"/>
      <c r="FL1811" s="24"/>
      <c r="FM1811" s="24"/>
      <c r="FN1811" s="24"/>
      <c r="FO1811" s="24"/>
      <c r="FP1811" s="24"/>
      <c r="FQ1811" s="24"/>
      <c r="FR1811" s="24"/>
      <c r="FS1811" s="24"/>
      <c r="FT1811" s="24"/>
      <c r="FU1811" s="24"/>
      <c r="FV1811" s="24"/>
      <c r="FW1811" s="24"/>
      <c r="FX1811" s="24"/>
      <c r="FY1811" s="24"/>
      <c r="FZ1811" s="24"/>
      <c r="GA1811" s="24"/>
      <c r="GB1811" s="24"/>
      <c r="GC1811" s="24"/>
      <c r="GD1811" s="24"/>
      <c r="GE1811" s="24"/>
      <c r="GF1811" s="24"/>
      <c r="GG1811" s="24"/>
      <c r="GH1811" s="24"/>
      <c r="GI1811" s="24"/>
      <c r="GJ1811" s="24"/>
      <c r="GK1811" s="24"/>
      <c r="GL1811" s="24"/>
      <c r="GM1811" s="24"/>
      <c r="GN1811" s="24"/>
      <c r="GO1811" s="24"/>
      <c r="GP1811" s="24"/>
      <c r="GQ1811" s="24"/>
      <c r="GR1811" s="24"/>
      <c r="GS1811" s="24"/>
      <c r="GT1811" s="24"/>
      <c r="GU1811" s="24"/>
      <c r="GV1811" s="24"/>
      <c r="GW1811" s="24"/>
      <c r="GX1811" s="24"/>
      <c r="GY1811" s="24"/>
      <c r="GZ1811" s="24"/>
      <c r="HA1811" s="24"/>
      <c r="HB1811" s="24"/>
      <c r="HC1811" s="24"/>
      <c r="HD1811" s="24"/>
      <c r="HE1811" s="24"/>
      <c r="HF1811" s="24"/>
      <c r="HG1811" s="24"/>
    </row>
    <row r="1812" spans="1:215" ht="13.5" customHeight="1" x14ac:dyDescent="0.2">
      <c r="A1812" s="24"/>
      <c r="B1812" s="24"/>
      <c r="C1812" s="125"/>
      <c r="D1812" s="125"/>
      <c r="O1812" s="24"/>
      <c r="P1812" s="24"/>
      <c r="Q1812" s="125"/>
      <c r="R1812" s="24"/>
      <c r="S1812" s="108"/>
      <c r="T1812" s="108"/>
      <c r="U1812" s="108"/>
      <c r="V1812" s="108"/>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c r="BY1812" s="24"/>
      <c r="BZ1812" s="24"/>
      <c r="CA1812" s="24"/>
      <c r="CB1812" s="24"/>
      <c r="CC1812" s="24"/>
      <c r="CD1812" s="24"/>
      <c r="CE1812" s="24"/>
      <c r="CF1812" s="24"/>
      <c r="CG1812" s="24"/>
      <c r="CH1812" s="24"/>
      <c r="CI1812" s="24"/>
      <c r="CJ1812" s="24"/>
      <c r="CK1812" s="24"/>
      <c r="CL1812" s="24"/>
      <c r="CM1812" s="24"/>
      <c r="CN1812" s="24"/>
      <c r="CO1812" s="24"/>
      <c r="CP1812" s="24"/>
      <c r="CQ1812" s="24"/>
      <c r="CR1812" s="24"/>
      <c r="CS1812" s="24"/>
      <c r="CT1812" s="24"/>
      <c r="CU1812" s="24"/>
      <c r="CV1812" s="24"/>
      <c r="CW1812" s="24"/>
      <c r="CX1812" s="24"/>
      <c r="CY1812" s="24"/>
      <c r="CZ1812" s="24"/>
      <c r="DA1812" s="24"/>
      <c r="DB1812" s="24"/>
      <c r="DC1812" s="24"/>
      <c r="DD1812" s="24"/>
      <c r="DE1812" s="24"/>
      <c r="DF1812" s="24"/>
      <c r="DG1812" s="24"/>
      <c r="DH1812" s="24"/>
      <c r="DI1812" s="24"/>
      <c r="DJ1812" s="24"/>
      <c r="DK1812" s="24"/>
      <c r="DL1812" s="24"/>
      <c r="DM1812" s="24"/>
      <c r="DN1812" s="24"/>
      <c r="DO1812" s="24"/>
      <c r="DP1812" s="24"/>
      <c r="DQ1812" s="24"/>
      <c r="DR1812" s="24"/>
      <c r="DS1812" s="24"/>
      <c r="DT1812" s="24"/>
      <c r="DU1812" s="24"/>
      <c r="DV1812" s="24"/>
      <c r="DW1812" s="24"/>
      <c r="DX1812" s="24"/>
      <c r="DY1812" s="24"/>
      <c r="DZ1812" s="24"/>
      <c r="EA1812" s="24"/>
      <c r="EB1812" s="24"/>
      <c r="EC1812" s="24"/>
      <c r="ED1812" s="24"/>
      <c r="EE1812" s="24"/>
      <c r="EF1812" s="24"/>
      <c r="EG1812" s="24"/>
      <c r="EH1812" s="24"/>
      <c r="EI1812" s="24"/>
      <c r="EJ1812" s="24"/>
      <c r="EK1812" s="24"/>
      <c r="EL1812" s="24"/>
      <c r="EM1812" s="24"/>
      <c r="EN1812" s="24"/>
      <c r="EO1812" s="24"/>
      <c r="EP1812" s="24"/>
      <c r="EQ1812" s="24"/>
      <c r="ER1812" s="24"/>
      <c r="ES1812" s="24"/>
      <c r="ET1812" s="24"/>
      <c r="EU1812" s="24"/>
      <c r="EV1812" s="24"/>
      <c r="EW1812" s="24"/>
      <c r="EX1812" s="24"/>
      <c r="EY1812" s="24"/>
      <c r="EZ1812" s="24"/>
      <c r="FA1812" s="24"/>
      <c r="FB1812" s="24"/>
      <c r="FC1812" s="24"/>
      <c r="FD1812" s="24"/>
      <c r="FE1812" s="24"/>
      <c r="FF1812" s="24"/>
      <c r="FG1812" s="24"/>
      <c r="FH1812" s="24"/>
      <c r="FI1812" s="24"/>
      <c r="FJ1812" s="24"/>
      <c r="FK1812" s="24"/>
      <c r="FL1812" s="24"/>
      <c r="FM1812" s="24"/>
      <c r="FN1812" s="24"/>
      <c r="FO1812" s="24"/>
      <c r="FP1812" s="24"/>
      <c r="FQ1812" s="24"/>
      <c r="FR1812" s="24"/>
      <c r="FS1812" s="24"/>
      <c r="FT1812" s="24"/>
      <c r="FU1812" s="24"/>
      <c r="FV1812" s="24"/>
      <c r="FW1812" s="24"/>
      <c r="FX1812" s="24"/>
      <c r="FY1812" s="24"/>
      <c r="FZ1812" s="24"/>
      <c r="GA1812" s="24"/>
      <c r="GB1812" s="24"/>
      <c r="GC1812" s="24"/>
      <c r="GD1812" s="24"/>
      <c r="GE1812" s="24"/>
      <c r="GF1812" s="24"/>
      <c r="GG1812" s="24"/>
      <c r="GH1812" s="24"/>
      <c r="GI1812" s="24"/>
      <c r="GJ1812" s="24"/>
      <c r="GK1812" s="24"/>
      <c r="GL1812" s="24"/>
      <c r="GM1812" s="24"/>
      <c r="GN1812" s="24"/>
      <c r="GO1812" s="24"/>
      <c r="GP1812" s="24"/>
      <c r="GQ1812" s="24"/>
      <c r="GR1812" s="24"/>
      <c r="GS1812" s="24"/>
      <c r="GT1812" s="24"/>
      <c r="GU1812" s="24"/>
      <c r="GV1812" s="24"/>
      <c r="GW1812" s="24"/>
      <c r="GX1812" s="24"/>
      <c r="GY1812" s="24"/>
      <c r="GZ1812" s="24"/>
      <c r="HA1812" s="24"/>
      <c r="HB1812" s="24"/>
      <c r="HC1812" s="24"/>
      <c r="HD1812" s="24"/>
      <c r="HE1812" s="24"/>
      <c r="HF1812" s="24"/>
      <c r="HG1812" s="24"/>
    </row>
    <row r="1813" spans="1:215" ht="13.5" customHeight="1" x14ac:dyDescent="0.2">
      <c r="A1813" s="24"/>
      <c r="B1813" s="24"/>
      <c r="C1813" s="125"/>
      <c r="D1813" s="125"/>
      <c r="O1813" s="24"/>
      <c r="P1813" s="24"/>
      <c r="Q1813" s="125"/>
      <c r="R1813" s="24"/>
      <c r="S1813" s="108"/>
      <c r="T1813" s="108"/>
      <c r="U1813" s="108"/>
      <c r="V1813" s="108"/>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c r="BY1813" s="24"/>
      <c r="BZ1813" s="24"/>
      <c r="CA1813" s="24"/>
      <c r="CB1813" s="24"/>
      <c r="CC1813" s="24"/>
      <c r="CD1813" s="24"/>
      <c r="CE1813" s="24"/>
      <c r="CF1813" s="24"/>
      <c r="CG1813" s="24"/>
      <c r="CH1813" s="24"/>
      <c r="CI1813" s="24"/>
      <c r="CJ1813" s="24"/>
      <c r="CK1813" s="24"/>
      <c r="CL1813" s="24"/>
      <c r="CM1813" s="24"/>
      <c r="CN1813" s="24"/>
      <c r="CO1813" s="24"/>
      <c r="CP1813" s="24"/>
      <c r="CQ1813" s="24"/>
      <c r="CR1813" s="24"/>
      <c r="CS1813" s="24"/>
      <c r="CT1813" s="24"/>
      <c r="CU1813" s="24"/>
      <c r="CV1813" s="24"/>
      <c r="CW1813" s="24"/>
      <c r="CX1813" s="24"/>
      <c r="CY1813" s="24"/>
      <c r="CZ1813" s="24"/>
      <c r="DA1813" s="24"/>
      <c r="DB1813" s="24"/>
      <c r="DC1813" s="24"/>
      <c r="DD1813" s="24"/>
      <c r="DE1813" s="24"/>
      <c r="DF1813" s="24"/>
      <c r="DG1813" s="24"/>
      <c r="DH1813" s="24"/>
      <c r="DI1813" s="24"/>
      <c r="DJ1813" s="24"/>
      <c r="DK1813" s="24"/>
      <c r="DL1813" s="24"/>
      <c r="DM1813" s="24"/>
      <c r="DN1813" s="24"/>
      <c r="DO1813" s="24"/>
      <c r="DP1813" s="24"/>
      <c r="DQ1813" s="24"/>
      <c r="DR1813" s="24"/>
      <c r="DS1813" s="24"/>
      <c r="DT1813" s="24"/>
      <c r="DU1813" s="24"/>
      <c r="DV1813" s="24"/>
      <c r="DW1813" s="24"/>
      <c r="DX1813" s="24"/>
      <c r="DY1813" s="24"/>
      <c r="DZ1813" s="24"/>
      <c r="EA1813" s="24"/>
      <c r="EB1813" s="24"/>
      <c r="EC1813" s="24"/>
      <c r="ED1813" s="24"/>
      <c r="EE1813" s="24"/>
      <c r="EF1813" s="24"/>
      <c r="EG1813" s="24"/>
      <c r="EH1813" s="24"/>
      <c r="EI1813" s="24"/>
      <c r="EJ1813" s="24"/>
      <c r="EK1813" s="24"/>
      <c r="EL1813" s="24"/>
      <c r="EM1813" s="24"/>
      <c r="EN1813" s="24"/>
      <c r="EO1813" s="24"/>
      <c r="EP1813" s="24"/>
      <c r="EQ1813" s="24"/>
      <c r="ER1813" s="24"/>
      <c r="ES1813" s="24"/>
      <c r="ET1813" s="24"/>
      <c r="EU1813" s="24"/>
      <c r="EV1813" s="24"/>
      <c r="EW1813" s="24"/>
      <c r="EX1813" s="24"/>
      <c r="EY1813" s="24"/>
      <c r="EZ1813" s="24"/>
      <c r="FA1813" s="24"/>
      <c r="FB1813" s="24"/>
      <c r="FC1813" s="24"/>
      <c r="FD1813" s="24"/>
      <c r="FE1813" s="24"/>
      <c r="FF1813" s="24"/>
      <c r="FG1813" s="24"/>
      <c r="FH1813" s="24"/>
      <c r="FI1813" s="24"/>
      <c r="FJ1813" s="24"/>
      <c r="FK1813" s="24"/>
      <c r="FL1813" s="24"/>
      <c r="FM1813" s="24"/>
      <c r="FN1813" s="24"/>
      <c r="FO1813" s="24"/>
      <c r="FP1813" s="24"/>
      <c r="FQ1813" s="24"/>
      <c r="FR1813" s="24"/>
      <c r="FS1813" s="24"/>
      <c r="FT1813" s="24"/>
      <c r="FU1813" s="24"/>
      <c r="FV1813" s="24"/>
      <c r="FW1813" s="24"/>
      <c r="FX1813" s="24"/>
      <c r="FY1813" s="24"/>
      <c r="FZ1813" s="24"/>
      <c r="GA1813" s="24"/>
      <c r="GB1813" s="24"/>
      <c r="GC1813" s="24"/>
      <c r="GD1813" s="24"/>
      <c r="GE1813" s="24"/>
      <c r="GF1813" s="24"/>
      <c r="GG1813" s="24"/>
      <c r="GH1813" s="24"/>
      <c r="GI1813" s="24"/>
      <c r="GJ1813" s="24"/>
      <c r="GK1813" s="24"/>
      <c r="GL1813" s="24"/>
      <c r="GM1813" s="24"/>
      <c r="GN1813" s="24"/>
      <c r="GO1813" s="24"/>
      <c r="GP1813" s="24"/>
      <c r="GQ1813" s="24"/>
      <c r="GR1813" s="24"/>
      <c r="GS1813" s="24"/>
      <c r="GT1813" s="24"/>
      <c r="GU1813" s="24"/>
      <c r="GV1813" s="24"/>
      <c r="GW1813" s="24"/>
      <c r="GX1813" s="24"/>
      <c r="GY1813" s="24"/>
      <c r="GZ1813" s="24"/>
      <c r="HA1813" s="24"/>
      <c r="HB1813" s="24"/>
      <c r="HC1813" s="24"/>
      <c r="HD1813" s="24"/>
      <c r="HE1813" s="24"/>
      <c r="HF1813" s="24"/>
      <c r="HG1813" s="24"/>
    </row>
    <row r="1814" spans="1:215" ht="13.5" customHeight="1" x14ac:dyDescent="0.2">
      <c r="A1814" s="24"/>
      <c r="B1814" s="24"/>
      <c r="C1814" s="125"/>
      <c r="D1814" s="125"/>
      <c r="O1814" s="24"/>
      <c r="P1814" s="24"/>
      <c r="Q1814" s="125"/>
      <c r="R1814" s="24"/>
      <c r="S1814" s="108"/>
      <c r="T1814" s="108"/>
      <c r="U1814" s="108"/>
      <c r="V1814" s="108"/>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4"/>
      <c r="CA1814" s="24"/>
      <c r="CB1814" s="24"/>
      <c r="CC1814" s="24"/>
      <c r="CD1814" s="24"/>
      <c r="CE1814" s="24"/>
      <c r="CF1814" s="24"/>
      <c r="CG1814" s="24"/>
      <c r="CH1814" s="24"/>
      <c r="CI1814" s="24"/>
      <c r="CJ1814" s="24"/>
      <c r="CK1814" s="24"/>
      <c r="CL1814" s="24"/>
      <c r="CM1814" s="24"/>
      <c r="CN1814" s="24"/>
      <c r="CO1814" s="24"/>
      <c r="CP1814" s="24"/>
      <c r="CQ1814" s="24"/>
      <c r="CR1814" s="24"/>
      <c r="CS1814" s="24"/>
      <c r="CT1814" s="24"/>
      <c r="CU1814" s="24"/>
      <c r="CV1814" s="24"/>
      <c r="CW1814" s="24"/>
      <c r="CX1814" s="24"/>
      <c r="CY1814" s="24"/>
      <c r="CZ1814" s="24"/>
      <c r="DA1814" s="24"/>
      <c r="DB1814" s="24"/>
      <c r="DC1814" s="24"/>
      <c r="DD1814" s="24"/>
      <c r="DE1814" s="24"/>
      <c r="DF1814" s="24"/>
      <c r="DG1814" s="24"/>
      <c r="DH1814" s="24"/>
      <c r="DI1814" s="24"/>
      <c r="DJ1814" s="24"/>
      <c r="DK1814" s="24"/>
      <c r="DL1814" s="24"/>
      <c r="DM1814" s="24"/>
      <c r="DN1814" s="24"/>
      <c r="DO1814" s="24"/>
      <c r="DP1814" s="24"/>
      <c r="DQ1814" s="24"/>
      <c r="DR1814" s="24"/>
      <c r="DS1814" s="24"/>
      <c r="DT1814" s="24"/>
      <c r="DU1814" s="24"/>
      <c r="DV1814" s="24"/>
      <c r="DW1814" s="24"/>
      <c r="DX1814" s="24"/>
      <c r="DY1814" s="24"/>
      <c r="DZ1814" s="24"/>
      <c r="EA1814" s="24"/>
      <c r="EB1814" s="24"/>
      <c r="EC1814" s="24"/>
      <c r="ED1814" s="24"/>
      <c r="EE1814" s="24"/>
      <c r="EF1814" s="24"/>
      <c r="EG1814" s="24"/>
      <c r="EH1814" s="24"/>
      <c r="EI1814" s="24"/>
      <c r="EJ1814" s="24"/>
      <c r="EK1814" s="24"/>
      <c r="EL1814" s="24"/>
      <c r="EM1814" s="24"/>
      <c r="EN1814" s="24"/>
      <c r="EO1814" s="24"/>
      <c r="EP1814" s="24"/>
      <c r="EQ1814" s="24"/>
      <c r="ER1814" s="24"/>
      <c r="ES1814" s="24"/>
      <c r="ET1814" s="24"/>
      <c r="EU1814" s="24"/>
      <c r="EV1814" s="24"/>
      <c r="EW1814" s="24"/>
      <c r="EX1814" s="24"/>
      <c r="EY1814" s="24"/>
      <c r="EZ1814" s="24"/>
      <c r="FA1814" s="24"/>
      <c r="FB1814" s="24"/>
      <c r="FC1814" s="24"/>
      <c r="FD1814" s="24"/>
      <c r="FE1814" s="24"/>
      <c r="FF1814" s="24"/>
      <c r="FG1814" s="24"/>
      <c r="FH1814" s="24"/>
      <c r="FI1814" s="24"/>
      <c r="FJ1814" s="24"/>
      <c r="FK1814" s="24"/>
      <c r="FL1814" s="24"/>
      <c r="FM1814" s="24"/>
      <c r="FN1814" s="24"/>
      <c r="FO1814" s="24"/>
      <c r="FP1814" s="24"/>
      <c r="FQ1814" s="24"/>
      <c r="FR1814" s="24"/>
      <c r="FS1814" s="24"/>
      <c r="FT1814" s="24"/>
      <c r="FU1814" s="24"/>
      <c r="FV1814" s="24"/>
      <c r="FW1814" s="24"/>
      <c r="FX1814" s="24"/>
      <c r="FY1814" s="24"/>
      <c r="FZ1814" s="24"/>
      <c r="GA1814" s="24"/>
      <c r="GB1814" s="24"/>
      <c r="GC1814" s="24"/>
      <c r="GD1814" s="24"/>
      <c r="GE1814" s="24"/>
      <c r="GF1814" s="24"/>
      <c r="GG1814" s="24"/>
      <c r="GH1814" s="24"/>
      <c r="GI1814" s="24"/>
      <c r="GJ1814" s="24"/>
      <c r="GK1814" s="24"/>
      <c r="GL1814" s="24"/>
      <c r="GM1814" s="24"/>
      <c r="GN1814" s="24"/>
      <c r="GO1814" s="24"/>
      <c r="GP1814" s="24"/>
      <c r="GQ1814" s="24"/>
      <c r="GR1814" s="24"/>
      <c r="GS1814" s="24"/>
      <c r="GT1814" s="24"/>
      <c r="GU1814" s="24"/>
      <c r="GV1814" s="24"/>
      <c r="GW1814" s="24"/>
      <c r="GX1814" s="24"/>
      <c r="GY1814" s="24"/>
      <c r="GZ1814" s="24"/>
      <c r="HA1814" s="24"/>
      <c r="HB1814" s="24"/>
      <c r="HC1814" s="24"/>
      <c r="HD1814" s="24"/>
      <c r="HE1814" s="24"/>
      <c r="HF1814" s="24"/>
      <c r="HG1814" s="24"/>
    </row>
    <row r="1815" spans="1:215" ht="13.5" customHeight="1" x14ac:dyDescent="0.2">
      <c r="A1815" s="24"/>
      <c r="B1815" s="24"/>
      <c r="C1815" s="125"/>
      <c r="D1815" s="125"/>
      <c r="O1815" s="24"/>
      <c r="P1815" s="24"/>
      <c r="Q1815" s="125"/>
      <c r="R1815" s="24"/>
      <c r="S1815" s="108"/>
      <c r="T1815" s="108"/>
      <c r="U1815" s="108"/>
      <c r="V1815" s="108"/>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c r="BY1815" s="24"/>
      <c r="BZ1815" s="24"/>
      <c r="CA1815" s="24"/>
      <c r="CB1815" s="24"/>
      <c r="CC1815" s="24"/>
      <c r="CD1815" s="24"/>
      <c r="CE1815" s="24"/>
      <c r="CF1815" s="24"/>
      <c r="CG1815" s="24"/>
      <c r="CH1815" s="24"/>
      <c r="CI1815" s="24"/>
      <c r="CJ1815" s="24"/>
      <c r="CK1815" s="24"/>
      <c r="CL1815" s="24"/>
      <c r="CM1815" s="24"/>
      <c r="CN1815" s="24"/>
      <c r="CO1815" s="24"/>
      <c r="CP1815" s="24"/>
      <c r="CQ1815" s="24"/>
      <c r="CR1815" s="24"/>
      <c r="CS1815" s="24"/>
      <c r="CT1815" s="24"/>
      <c r="CU1815" s="24"/>
      <c r="CV1815" s="24"/>
      <c r="CW1815" s="24"/>
      <c r="CX1815" s="24"/>
      <c r="CY1815" s="24"/>
      <c r="CZ1815" s="24"/>
      <c r="DA1815" s="24"/>
      <c r="DB1815" s="24"/>
      <c r="DC1815" s="24"/>
      <c r="DD1815" s="24"/>
      <c r="DE1815" s="24"/>
      <c r="DF1815" s="24"/>
      <c r="DG1815" s="24"/>
      <c r="DH1815" s="24"/>
      <c r="DI1815" s="24"/>
      <c r="DJ1815" s="24"/>
      <c r="DK1815" s="24"/>
      <c r="DL1815" s="24"/>
      <c r="DM1815" s="24"/>
      <c r="DN1815" s="24"/>
      <c r="DO1815" s="24"/>
      <c r="DP1815" s="24"/>
      <c r="DQ1815" s="24"/>
      <c r="DR1815" s="24"/>
      <c r="DS1815" s="24"/>
      <c r="DT1815" s="24"/>
      <c r="DU1815" s="24"/>
      <c r="DV1815" s="24"/>
      <c r="DW1815" s="24"/>
      <c r="DX1815" s="24"/>
      <c r="DY1815" s="24"/>
      <c r="DZ1815" s="24"/>
      <c r="EA1815" s="24"/>
      <c r="EB1815" s="24"/>
      <c r="EC1815" s="24"/>
      <c r="ED1815" s="24"/>
      <c r="EE1815" s="24"/>
      <c r="EF1815" s="24"/>
      <c r="EG1815" s="24"/>
      <c r="EH1815" s="24"/>
      <c r="EI1815" s="24"/>
      <c r="EJ1815" s="24"/>
      <c r="EK1815" s="24"/>
      <c r="EL1815" s="24"/>
      <c r="EM1815" s="24"/>
      <c r="EN1815" s="24"/>
      <c r="EO1815" s="24"/>
      <c r="EP1815" s="24"/>
      <c r="EQ1815" s="24"/>
      <c r="ER1815" s="24"/>
      <c r="ES1815" s="24"/>
      <c r="ET1815" s="24"/>
      <c r="EU1815" s="24"/>
      <c r="EV1815" s="24"/>
      <c r="EW1815" s="24"/>
      <c r="EX1815" s="24"/>
      <c r="EY1815" s="24"/>
      <c r="EZ1815" s="24"/>
      <c r="FA1815" s="24"/>
      <c r="FB1815" s="24"/>
      <c r="FC1815" s="24"/>
      <c r="FD1815" s="24"/>
      <c r="FE1815" s="24"/>
      <c r="FF1815" s="24"/>
      <c r="FG1815" s="24"/>
      <c r="FH1815" s="24"/>
      <c r="FI1815" s="24"/>
      <c r="FJ1815" s="24"/>
      <c r="FK1815" s="24"/>
      <c r="FL1815" s="24"/>
      <c r="FM1815" s="24"/>
      <c r="FN1815" s="24"/>
      <c r="FO1815" s="24"/>
      <c r="FP1815" s="24"/>
      <c r="FQ1815" s="24"/>
      <c r="FR1815" s="24"/>
      <c r="FS1815" s="24"/>
      <c r="FT1815" s="24"/>
      <c r="FU1815" s="24"/>
      <c r="FV1815" s="24"/>
      <c r="FW1815" s="24"/>
      <c r="FX1815" s="24"/>
      <c r="FY1815" s="24"/>
      <c r="FZ1815" s="24"/>
      <c r="GA1815" s="24"/>
      <c r="GB1815" s="24"/>
      <c r="GC1815" s="24"/>
      <c r="GD1815" s="24"/>
      <c r="GE1815" s="24"/>
      <c r="GF1815" s="24"/>
      <c r="GG1815" s="24"/>
      <c r="GH1815" s="24"/>
      <c r="GI1815" s="24"/>
      <c r="GJ1815" s="24"/>
      <c r="GK1815" s="24"/>
      <c r="GL1815" s="24"/>
      <c r="GM1815" s="24"/>
      <c r="GN1815" s="24"/>
      <c r="GO1815" s="24"/>
      <c r="GP1815" s="24"/>
      <c r="GQ1815" s="24"/>
      <c r="GR1815" s="24"/>
      <c r="GS1815" s="24"/>
      <c r="GT1815" s="24"/>
      <c r="GU1815" s="24"/>
      <c r="GV1815" s="24"/>
      <c r="GW1815" s="24"/>
      <c r="GX1815" s="24"/>
      <c r="GY1815" s="24"/>
      <c r="GZ1815" s="24"/>
      <c r="HA1815" s="24"/>
      <c r="HB1815" s="24"/>
      <c r="HC1815" s="24"/>
      <c r="HD1815" s="24"/>
      <c r="HE1815" s="24"/>
      <c r="HF1815" s="24"/>
      <c r="HG1815" s="24"/>
    </row>
    <row r="1816" spans="1:215" ht="13.5" customHeight="1" x14ac:dyDescent="0.2">
      <c r="A1816" s="24"/>
      <c r="B1816" s="24"/>
      <c r="C1816" s="125"/>
      <c r="D1816" s="125"/>
      <c r="O1816" s="24"/>
      <c r="P1816" s="24"/>
      <c r="Q1816" s="125"/>
      <c r="R1816" s="24"/>
      <c r="S1816" s="108"/>
      <c r="T1816" s="108"/>
      <c r="U1816" s="108"/>
      <c r="V1816" s="108"/>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c r="BY1816" s="24"/>
      <c r="BZ1816" s="24"/>
      <c r="CA1816" s="24"/>
      <c r="CB1816" s="24"/>
      <c r="CC1816" s="24"/>
      <c r="CD1816" s="24"/>
      <c r="CE1816" s="24"/>
      <c r="CF1816" s="24"/>
      <c r="CG1816" s="24"/>
      <c r="CH1816" s="24"/>
      <c r="CI1816" s="24"/>
      <c r="CJ1816" s="24"/>
      <c r="CK1816" s="24"/>
      <c r="CL1816" s="24"/>
      <c r="CM1816" s="24"/>
      <c r="CN1816" s="24"/>
      <c r="CO1816" s="24"/>
      <c r="CP1816" s="24"/>
      <c r="CQ1816" s="24"/>
      <c r="CR1816" s="24"/>
      <c r="CS1816" s="24"/>
      <c r="CT1816" s="24"/>
      <c r="CU1816" s="24"/>
      <c r="CV1816" s="24"/>
      <c r="CW1816" s="24"/>
      <c r="CX1816" s="24"/>
      <c r="CY1816" s="24"/>
      <c r="CZ1816" s="24"/>
      <c r="DA1816" s="24"/>
      <c r="DB1816" s="24"/>
      <c r="DC1816" s="24"/>
      <c r="DD1816" s="24"/>
      <c r="DE1816" s="24"/>
      <c r="DF1816" s="24"/>
      <c r="DG1816" s="24"/>
      <c r="DH1816" s="24"/>
      <c r="DI1816" s="24"/>
      <c r="DJ1816" s="24"/>
      <c r="DK1816" s="24"/>
      <c r="DL1816" s="24"/>
      <c r="DM1816" s="24"/>
      <c r="DN1816" s="24"/>
      <c r="DO1816" s="24"/>
      <c r="DP1816" s="24"/>
      <c r="DQ1816" s="24"/>
      <c r="DR1816" s="24"/>
      <c r="DS1816" s="24"/>
      <c r="DT1816" s="24"/>
      <c r="DU1816" s="24"/>
      <c r="DV1816" s="24"/>
      <c r="DW1816" s="24"/>
      <c r="DX1816" s="24"/>
      <c r="DY1816" s="24"/>
      <c r="DZ1816" s="24"/>
      <c r="EA1816" s="24"/>
      <c r="EB1816" s="24"/>
      <c r="EC1816" s="24"/>
      <c r="ED1816" s="24"/>
      <c r="EE1816" s="24"/>
      <c r="EF1816" s="24"/>
      <c r="EG1816" s="24"/>
      <c r="EH1816" s="24"/>
      <c r="EI1816" s="24"/>
      <c r="EJ1816" s="24"/>
      <c r="EK1816" s="24"/>
      <c r="EL1816" s="24"/>
      <c r="EM1816" s="24"/>
      <c r="EN1816" s="24"/>
      <c r="EO1816" s="24"/>
      <c r="EP1816" s="24"/>
      <c r="EQ1816" s="24"/>
      <c r="ER1816" s="24"/>
      <c r="ES1816" s="24"/>
      <c r="ET1816" s="24"/>
      <c r="EU1816" s="24"/>
      <c r="EV1816" s="24"/>
      <c r="EW1816" s="24"/>
      <c r="EX1816" s="24"/>
      <c r="EY1816" s="24"/>
      <c r="EZ1816" s="24"/>
      <c r="FA1816" s="24"/>
      <c r="FB1816" s="24"/>
      <c r="FC1816" s="24"/>
      <c r="FD1816" s="24"/>
      <c r="FE1816" s="24"/>
      <c r="FF1816" s="24"/>
      <c r="FG1816" s="24"/>
      <c r="FH1816" s="24"/>
      <c r="FI1816" s="24"/>
      <c r="FJ1816" s="24"/>
      <c r="FK1816" s="24"/>
      <c r="FL1816" s="24"/>
      <c r="FM1816" s="24"/>
      <c r="FN1816" s="24"/>
      <c r="FO1816" s="24"/>
      <c r="FP1816" s="24"/>
      <c r="FQ1816" s="24"/>
      <c r="FR1816" s="24"/>
      <c r="FS1816" s="24"/>
      <c r="FT1816" s="24"/>
      <c r="FU1816" s="24"/>
      <c r="FV1816" s="24"/>
      <c r="FW1816" s="24"/>
      <c r="FX1816" s="24"/>
      <c r="FY1816" s="24"/>
      <c r="FZ1816" s="24"/>
      <c r="GA1816" s="24"/>
      <c r="GB1816" s="24"/>
      <c r="GC1816" s="24"/>
      <c r="GD1816" s="24"/>
      <c r="GE1816" s="24"/>
      <c r="GF1816" s="24"/>
      <c r="GG1816" s="24"/>
      <c r="GH1816" s="24"/>
      <c r="GI1816" s="24"/>
      <c r="GJ1816" s="24"/>
      <c r="GK1816" s="24"/>
      <c r="GL1816" s="24"/>
      <c r="GM1816" s="24"/>
      <c r="GN1816" s="24"/>
      <c r="GO1816" s="24"/>
      <c r="GP1816" s="24"/>
      <c r="GQ1816" s="24"/>
      <c r="GR1816" s="24"/>
      <c r="GS1816" s="24"/>
      <c r="GT1816" s="24"/>
      <c r="GU1816" s="24"/>
      <c r="GV1816" s="24"/>
      <c r="GW1816" s="24"/>
      <c r="GX1816" s="24"/>
      <c r="GY1816" s="24"/>
      <c r="GZ1816" s="24"/>
      <c r="HA1816" s="24"/>
      <c r="HB1816" s="24"/>
      <c r="HC1816" s="24"/>
      <c r="HD1816" s="24"/>
      <c r="HE1816" s="24"/>
      <c r="HF1816" s="24"/>
      <c r="HG1816" s="24"/>
    </row>
    <row r="1817" spans="1:215" ht="13.5" customHeight="1" x14ac:dyDescent="0.2">
      <c r="A1817" s="24"/>
      <c r="B1817" s="24"/>
      <c r="C1817" s="125"/>
      <c r="D1817" s="125"/>
      <c r="O1817" s="24"/>
      <c r="P1817" s="24"/>
      <c r="Q1817" s="125"/>
      <c r="R1817" s="24"/>
      <c r="S1817" s="108"/>
      <c r="T1817" s="108"/>
      <c r="U1817" s="108"/>
      <c r="V1817" s="108"/>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c r="BY1817" s="24"/>
      <c r="BZ1817" s="24"/>
      <c r="CA1817" s="24"/>
      <c r="CB1817" s="24"/>
      <c r="CC1817" s="24"/>
      <c r="CD1817" s="24"/>
      <c r="CE1817" s="24"/>
      <c r="CF1817" s="24"/>
      <c r="CG1817" s="24"/>
      <c r="CH1817" s="24"/>
      <c r="CI1817" s="24"/>
      <c r="CJ1817" s="24"/>
      <c r="CK1817" s="24"/>
      <c r="CL1817" s="24"/>
      <c r="CM1817" s="24"/>
      <c r="CN1817" s="24"/>
      <c r="CO1817" s="24"/>
      <c r="CP1817" s="24"/>
      <c r="CQ1817" s="24"/>
      <c r="CR1817" s="24"/>
      <c r="CS1817" s="24"/>
      <c r="CT1817" s="24"/>
      <c r="CU1817" s="24"/>
      <c r="CV1817" s="24"/>
      <c r="CW1817" s="24"/>
      <c r="CX1817" s="24"/>
      <c r="CY1817" s="24"/>
      <c r="CZ1817" s="24"/>
      <c r="DA1817" s="24"/>
      <c r="DB1817" s="24"/>
      <c r="DC1817" s="24"/>
      <c r="DD1817" s="24"/>
      <c r="DE1817" s="24"/>
      <c r="DF1817" s="24"/>
      <c r="DG1817" s="24"/>
      <c r="DH1817" s="24"/>
      <c r="DI1817" s="24"/>
      <c r="DJ1817" s="24"/>
      <c r="DK1817" s="24"/>
      <c r="DL1817" s="24"/>
      <c r="DM1817" s="24"/>
      <c r="DN1817" s="24"/>
      <c r="DO1817" s="24"/>
      <c r="DP1817" s="24"/>
      <c r="DQ1817" s="24"/>
      <c r="DR1817" s="24"/>
      <c r="DS1817" s="24"/>
      <c r="DT1817" s="24"/>
      <c r="DU1817" s="24"/>
      <c r="DV1817" s="24"/>
      <c r="DW1817" s="24"/>
      <c r="DX1817" s="24"/>
      <c r="DY1817" s="24"/>
      <c r="DZ1817" s="24"/>
      <c r="EA1817" s="24"/>
      <c r="EB1817" s="24"/>
      <c r="EC1817" s="24"/>
      <c r="ED1817" s="24"/>
      <c r="EE1817" s="24"/>
      <c r="EF1817" s="24"/>
      <c r="EG1817" s="24"/>
      <c r="EH1817" s="24"/>
      <c r="EI1817" s="24"/>
      <c r="EJ1817" s="24"/>
      <c r="EK1817" s="24"/>
      <c r="EL1817" s="24"/>
      <c r="EM1817" s="24"/>
      <c r="EN1817" s="24"/>
      <c r="EO1817" s="24"/>
      <c r="EP1817" s="24"/>
      <c r="EQ1817" s="24"/>
      <c r="ER1817" s="24"/>
      <c r="ES1817" s="24"/>
      <c r="ET1817" s="24"/>
      <c r="EU1817" s="24"/>
      <c r="EV1817" s="24"/>
      <c r="EW1817" s="24"/>
      <c r="EX1817" s="24"/>
      <c r="EY1817" s="24"/>
      <c r="EZ1817" s="24"/>
      <c r="FA1817" s="24"/>
      <c r="FB1817" s="24"/>
      <c r="FC1817" s="24"/>
      <c r="FD1817" s="24"/>
      <c r="FE1817" s="24"/>
      <c r="FF1817" s="24"/>
      <c r="FG1817" s="24"/>
      <c r="FH1817" s="24"/>
      <c r="FI1817" s="24"/>
      <c r="FJ1817" s="24"/>
      <c r="FK1817" s="24"/>
      <c r="FL1817" s="24"/>
      <c r="FM1817" s="24"/>
      <c r="FN1817" s="24"/>
      <c r="FO1817" s="24"/>
      <c r="FP1817" s="24"/>
      <c r="FQ1817" s="24"/>
      <c r="FR1817" s="24"/>
      <c r="FS1817" s="24"/>
      <c r="FT1817" s="24"/>
      <c r="FU1817" s="24"/>
      <c r="FV1817" s="24"/>
      <c r="FW1817" s="24"/>
      <c r="FX1817" s="24"/>
      <c r="FY1817" s="24"/>
      <c r="FZ1817" s="24"/>
      <c r="GA1817" s="24"/>
      <c r="GB1817" s="24"/>
      <c r="GC1817" s="24"/>
      <c r="GD1817" s="24"/>
      <c r="GE1817" s="24"/>
      <c r="GF1817" s="24"/>
      <c r="GG1817" s="24"/>
      <c r="GH1817" s="24"/>
      <c r="GI1817" s="24"/>
      <c r="GJ1817" s="24"/>
      <c r="GK1817" s="24"/>
      <c r="GL1817" s="24"/>
      <c r="GM1817" s="24"/>
      <c r="GN1817" s="24"/>
      <c r="GO1817" s="24"/>
      <c r="GP1817" s="24"/>
      <c r="GQ1817" s="24"/>
      <c r="GR1817" s="24"/>
      <c r="GS1817" s="24"/>
      <c r="GT1817" s="24"/>
      <c r="GU1817" s="24"/>
      <c r="GV1817" s="24"/>
      <c r="GW1817" s="24"/>
      <c r="GX1817" s="24"/>
      <c r="GY1817" s="24"/>
      <c r="GZ1817" s="24"/>
      <c r="HA1817" s="24"/>
      <c r="HB1817" s="24"/>
      <c r="HC1817" s="24"/>
      <c r="HD1817" s="24"/>
      <c r="HE1817" s="24"/>
      <c r="HF1817" s="24"/>
      <c r="HG1817" s="24"/>
    </row>
    <row r="1818" spans="1:215" ht="13.5" customHeight="1" x14ac:dyDescent="0.2">
      <c r="A1818" s="24"/>
      <c r="B1818" s="24"/>
      <c r="C1818" s="125"/>
      <c r="D1818" s="125"/>
      <c r="O1818" s="24"/>
      <c r="P1818" s="24"/>
      <c r="Q1818" s="125"/>
      <c r="R1818" s="24"/>
      <c r="S1818" s="108"/>
      <c r="T1818" s="108"/>
      <c r="U1818" s="108"/>
      <c r="V1818" s="108"/>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c r="BY1818" s="24"/>
      <c r="BZ1818" s="24"/>
      <c r="CA1818" s="24"/>
      <c r="CB1818" s="24"/>
      <c r="CC1818" s="24"/>
      <c r="CD1818" s="24"/>
      <c r="CE1818" s="24"/>
      <c r="CF1818" s="24"/>
      <c r="CG1818" s="24"/>
      <c r="CH1818" s="24"/>
      <c r="CI1818" s="24"/>
      <c r="CJ1818" s="24"/>
      <c r="CK1818" s="24"/>
      <c r="CL1818" s="24"/>
      <c r="CM1818" s="24"/>
      <c r="CN1818" s="24"/>
      <c r="CO1818" s="24"/>
      <c r="CP1818" s="24"/>
      <c r="CQ1818" s="24"/>
      <c r="CR1818" s="24"/>
      <c r="CS1818" s="24"/>
      <c r="CT1818" s="24"/>
      <c r="CU1818" s="24"/>
      <c r="CV1818" s="24"/>
      <c r="CW1818" s="24"/>
      <c r="CX1818" s="24"/>
      <c r="CY1818" s="24"/>
      <c r="CZ1818" s="24"/>
      <c r="DA1818" s="24"/>
      <c r="DB1818" s="24"/>
      <c r="DC1818" s="24"/>
      <c r="DD1818" s="24"/>
      <c r="DE1818" s="24"/>
      <c r="DF1818" s="24"/>
      <c r="DG1818" s="24"/>
      <c r="DH1818" s="24"/>
      <c r="DI1818" s="24"/>
      <c r="DJ1818" s="24"/>
      <c r="DK1818" s="24"/>
      <c r="DL1818" s="24"/>
      <c r="DM1818" s="24"/>
      <c r="DN1818" s="24"/>
      <c r="DO1818" s="24"/>
      <c r="DP1818" s="24"/>
      <c r="DQ1818" s="24"/>
      <c r="DR1818" s="24"/>
      <c r="DS1818" s="24"/>
      <c r="DT1818" s="24"/>
      <c r="DU1818" s="24"/>
      <c r="DV1818" s="24"/>
      <c r="DW1818" s="24"/>
      <c r="DX1818" s="24"/>
      <c r="DY1818" s="24"/>
      <c r="DZ1818" s="24"/>
      <c r="EA1818" s="24"/>
      <c r="EB1818" s="24"/>
      <c r="EC1818" s="24"/>
      <c r="ED1818" s="24"/>
      <c r="EE1818" s="24"/>
      <c r="EF1818" s="24"/>
      <c r="EG1818" s="24"/>
      <c r="EH1818" s="24"/>
      <c r="EI1818" s="24"/>
      <c r="EJ1818" s="24"/>
      <c r="EK1818" s="24"/>
      <c r="EL1818" s="24"/>
      <c r="EM1818" s="24"/>
      <c r="EN1818" s="24"/>
      <c r="EO1818" s="24"/>
      <c r="EP1818" s="24"/>
      <c r="EQ1818" s="24"/>
      <c r="ER1818" s="24"/>
      <c r="ES1818" s="24"/>
      <c r="ET1818" s="24"/>
      <c r="EU1818" s="24"/>
      <c r="EV1818" s="24"/>
      <c r="EW1818" s="24"/>
      <c r="EX1818" s="24"/>
      <c r="EY1818" s="24"/>
      <c r="EZ1818" s="24"/>
      <c r="FA1818" s="24"/>
      <c r="FB1818" s="24"/>
      <c r="FC1818" s="24"/>
      <c r="FD1818" s="24"/>
      <c r="FE1818" s="24"/>
      <c r="FF1818" s="24"/>
      <c r="FG1818" s="24"/>
      <c r="FH1818" s="24"/>
      <c r="FI1818" s="24"/>
      <c r="FJ1818" s="24"/>
      <c r="FK1818" s="24"/>
      <c r="FL1818" s="24"/>
      <c r="FM1818" s="24"/>
      <c r="FN1818" s="24"/>
      <c r="FO1818" s="24"/>
      <c r="FP1818" s="24"/>
      <c r="FQ1818" s="24"/>
      <c r="FR1818" s="24"/>
      <c r="FS1818" s="24"/>
      <c r="FT1818" s="24"/>
      <c r="FU1818" s="24"/>
      <c r="FV1818" s="24"/>
      <c r="FW1818" s="24"/>
      <c r="FX1818" s="24"/>
      <c r="FY1818" s="24"/>
      <c r="FZ1818" s="24"/>
      <c r="GA1818" s="24"/>
      <c r="GB1818" s="24"/>
      <c r="GC1818" s="24"/>
      <c r="GD1818" s="24"/>
      <c r="GE1818" s="24"/>
      <c r="GF1818" s="24"/>
      <c r="GG1818" s="24"/>
      <c r="GH1818" s="24"/>
      <c r="GI1818" s="24"/>
      <c r="GJ1818" s="24"/>
      <c r="GK1818" s="24"/>
      <c r="GL1818" s="24"/>
      <c r="GM1818" s="24"/>
      <c r="GN1818" s="24"/>
      <c r="GO1818" s="24"/>
      <c r="GP1818" s="24"/>
      <c r="GQ1818" s="24"/>
      <c r="GR1818" s="24"/>
      <c r="GS1818" s="24"/>
      <c r="GT1818" s="24"/>
      <c r="GU1818" s="24"/>
      <c r="GV1818" s="24"/>
      <c r="GW1818" s="24"/>
      <c r="GX1818" s="24"/>
      <c r="GY1818" s="24"/>
      <c r="GZ1818" s="24"/>
      <c r="HA1818" s="24"/>
      <c r="HB1818" s="24"/>
      <c r="HC1818" s="24"/>
      <c r="HD1818" s="24"/>
      <c r="HE1818" s="24"/>
      <c r="HF1818" s="24"/>
      <c r="HG1818" s="24"/>
    </row>
    <row r="1819" spans="1:215" ht="13.5" customHeight="1" x14ac:dyDescent="0.2">
      <c r="A1819" s="24"/>
      <c r="B1819" s="24"/>
      <c r="C1819" s="125"/>
      <c r="D1819" s="125"/>
      <c r="O1819" s="24"/>
      <c r="P1819" s="24"/>
      <c r="Q1819" s="125"/>
      <c r="R1819" s="24"/>
      <c r="S1819" s="108"/>
      <c r="T1819" s="108"/>
      <c r="U1819" s="108"/>
      <c r="V1819" s="108"/>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c r="BY1819" s="24"/>
      <c r="BZ1819" s="24"/>
      <c r="CA1819" s="24"/>
      <c r="CB1819" s="24"/>
      <c r="CC1819" s="24"/>
      <c r="CD1819" s="24"/>
      <c r="CE1819" s="24"/>
      <c r="CF1819" s="24"/>
      <c r="CG1819" s="24"/>
      <c r="CH1819" s="24"/>
      <c r="CI1819" s="24"/>
      <c r="CJ1819" s="24"/>
      <c r="CK1819" s="24"/>
      <c r="CL1819" s="24"/>
      <c r="CM1819" s="24"/>
      <c r="CN1819" s="24"/>
      <c r="CO1819" s="24"/>
      <c r="CP1819" s="24"/>
      <c r="CQ1819" s="24"/>
      <c r="CR1819" s="24"/>
      <c r="CS1819" s="24"/>
      <c r="CT1819" s="24"/>
      <c r="CU1819" s="24"/>
      <c r="CV1819" s="24"/>
      <c r="CW1819" s="24"/>
      <c r="CX1819" s="24"/>
      <c r="CY1819" s="24"/>
      <c r="CZ1819" s="24"/>
      <c r="DA1819" s="24"/>
      <c r="DB1819" s="24"/>
      <c r="DC1819" s="24"/>
      <c r="DD1819" s="24"/>
      <c r="DE1819" s="24"/>
      <c r="DF1819" s="24"/>
      <c r="DG1819" s="24"/>
      <c r="DH1819" s="24"/>
      <c r="DI1819" s="24"/>
      <c r="DJ1819" s="24"/>
      <c r="DK1819" s="24"/>
      <c r="DL1819" s="24"/>
      <c r="DM1819" s="24"/>
      <c r="DN1819" s="24"/>
      <c r="DO1819" s="24"/>
      <c r="DP1819" s="24"/>
      <c r="DQ1819" s="24"/>
      <c r="DR1819" s="24"/>
      <c r="DS1819" s="24"/>
      <c r="DT1819" s="24"/>
      <c r="DU1819" s="24"/>
      <c r="DV1819" s="24"/>
      <c r="DW1819" s="24"/>
      <c r="DX1819" s="24"/>
      <c r="DY1819" s="24"/>
      <c r="DZ1819" s="24"/>
      <c r="EA1819" s="24"/>
      <c r="EB1819" s="24"/>
      <c r="EC1819" s="24"/>
      <c r="ED1819" s="24"/>
      <c r="EE1819" s="24"/>
      <c r="EF1819" s="24"/>
      <c r="EG1819" s="24"/>
      <c r="EH1819" s="24"/>
      <c r="EI1819" s="24"/>
      <c r="EJ1819" s="24"/>
      <c r="EK1819" s="24"/>
      <c r="EL1819" s="24"/>
      <c r="EM1819" s="24"/>
      <c r="EN1819" s="24"/>
      <c r="EO1819" s="24"/>
      <c r="EP1819" s="24"/>
      <c r="EQ1819" s="24"/>
      <c r="ER1819" s="24"/>
      <c r="ES1819" s="24"/>
      <c r="ET1819" s="24"/>
      <c r="EU1819" s="24"/>
      <c r="EV1819" s="24"/>
      <c r="EW1819" s="24"/>
      <c r="EX1819" s="24"/>
      <c r="EY1819" s="24"/>
      <c r="EZ1819" s="24"/>
      <c r="FA1819" s="24"/>
      <c r="FB1819" s="24"/>
      <c r="FC1819" s="24"/>
      <c r="FD1819" s="24"/>
      <c r="FE1819" s="24"/>
      <c r="FF1819" s="24"/>
      <c r="FG1819" s="24"/>
      <c r="FH1819" s="24"/>
      <c r="FI1819" s="24"/>
      <c r="FJ1819" s="24"/>
      <c r="FK1819" s="24"/>
      <c r="FL1819" s="24"/>
      <c r="FM1819" s="24"/>
      <c r="FN1819" s="24"/>
      <c r="FO1819" s="24"/>
      <c r="FP1819" s="24"/>
      <c r="FQ1819" s="24"/>
      <c r="FR1819" s="24"/>
      <c r="FS1819" s="24"/>
      <c r="FT1819" s="24"/>
      <c r="FU1819" s="24"/>
      <c r="FV1819" s="24"/>
      <c r="FW1819" s="24"/>
      <c r="FX1819" s="24"/>
      <c r="FY1819" s="24"/>
      <c r="FZ1819" s="24"/>
      <c r="GA1819" s="24"/>
      <c r="GB1819" s="24"/>
      <c r="GC1819" s="24"/>
      <c r="GD1819" s="24"/>
      <c r="GE1819" s="24"/>
      <c r="GF1819" s="24"/>
      <c r="GG1819" s="24"/>
      <c r="GH1819" s="24"/>
      <c r="GI1819" s="24"/>
      <c r="GJ1819" s="24"/>
      <c r="GK1819" s="24"/>
      <c r="GL1819" s="24"/>
      <c r="GM1819" s="24"/>
      <c r="GN1819" s="24"/>
      <c r="GO1819" s="24"/>
      <c r="GP1819" s="24"/>
      <c r="GQ1819" s="24"/>
      <c r="GR1819" s="24"/>
      <c r="GS1819" s="24"/>
      <c r="GT1819" s="24"/>
      <c r="GU1819" s="24"/>
      <c r="GV1819" s="24"/>
      <c r="GW1819" s="24"/>
      <c r="GX1819" s="24"/>
      <c r="GY1819" s="24"/>
      <c r="GZ1819" s="24"/>
      <c r="HA1819" s="24"/>
      <c r="HB1819" s="24"/>
      <c r="HC1819" s="24"/>
      <c r="HD1819" s="24"/>
      <c r="HE1819" s="24"/>
      <c r="HF1819" s="24"/>
      <c r="HG1819" s="24"/>
    </row>
    <row r="1820" spans="1:215" ht="13.5" customHeight="1" x14ac:dyDescent="0.2">
      <c r="A1820" s="24"/>
      <c r="B1820" s="24"/>
      <c r="C1820" s="125"/>
      <c r="D1820" s="125"/>
      <c r="O1820" s="24"/>
      <c r="P1820" s="24"/>
      <c r="Q1820" s="125"/>
      <c r="R1820" s="24"/>
      <c r="S1820" s="108"/>
      <c r="T1820" s="108"/>
      <c r="U1820" s="108"/>
      <c r="V1820" s="108"/>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c r="BY1820" s="24"/>
      <c r="BZ1820" s="24"/>
      <c r="CA1820" s="24"/>
      <c r="CB1820" s="24"/>
      <c r="CC1820" s="24"/>
      <c r="CD1820" s="24"/>
      <c r="CE1820" s="24"/>
      <c r="CF1820" s="24"/>
      <c r="CG1820" s="24"/>
      <c r="CH1820" s="24"/>
      <c r="CI1820" s="24"/>
      <c r="CJ1820" s="24"/>
      <c r="CK1820" s="24"/>
      <c r="CL1820" s="24"/>
      <c r="CM1820" s="24"/>
      <c r="CN1820" s="24"/>
      <c r="CO1820" s="24"/>
      <c r="CP1820" s="24"/>
      <c r="CQ1820" s="24"/>
      <c r="CR1820" s="24"/>
      <c r="CS1820" s="24"/>
      <c r="CT1820" s="24"/>
      <c r="CU1820" s="24"/>
      <c r="CV1820" s="24"/>
      <c r="CW1820" s="24"/>
      <c r="CX1820" s="24"/>
      <c r="CY1820" s="24"/>
      <c r="CZ1820" s="24"/>
      <c r="DA1820" s="24"/>
      <c r="DB1820" s="24"/>
      <c r="DC1820" s="24"/>
      <c r="DD1820" s="24"/>
      <c r="DE1820" s="24"/>
      <c r="DF1820" s="24"/>
      <c r="DG1820" s="24"/>
      <c r="DH1820" s="24"/>
      <c r="DI1820" s="24"/>
      <c r="DJ1820" s="24"/>
      <c r="DK1820" s="24"/>
      <c r="DL1820" s="24"/>
      <c r="DM1820" s="24"/>
      <c r="DN1820" s="24"/>
      <c r="DO1820" s="24"/>
      <c r="DP1820" s="24"/>
      <c r="DQ1820" s="24"/>
      <c r="DR1820" s="24"/>
      <c r="DS1820" s="24"/>
      <c r="DT1820" s="24"/>
      <c r="DU1820" s="24"/>
      <c r="DV1820" s="24"/>
      <c r="DW1820" s="24"/>
      <c r="DX1820" s="24"/>
      <c r="DY1820" s="24"/>
      <c r="DZ1820" s="24"/>
      <c r="EA1820" s="24"/>
      <c r="EB1820" s="24"/>
      <c r="EC1820" s="24"/>
      <c r="ED1820" s="24"/>
      <c r="EE1820" s="24"/>
      <c r="EF1820" s="24"/>
      <c r="EG1820" s="24"/>
      <c r="EH1820" s="24"/>
      <c r="EI1820" s="24"/>
      <c r="EJ1820" s="24"/>
      <c r="EK1820" s="24"/>
      <c r="EL1820" s="24"/>
      <c r="EM1820" s="24"/>
      <c r="EN1820" s="24"/>
      <c r="EO1820" s="24"/>
      <c r="EP1820" s="24"/>
      <c r="EQ1820" s="24"/>
      <c r="ER1820" s="24"/>
      <c r="ES1820" s="24"/>
      <c r="ET1820" s="24"/>
      <c r="EU1820" s="24"/>
      <c r="EV1820" s="24"/>
      <c r="EW1820" s="24"/>
      <c r="EX1820" s="24"/>
      <c r="EY1820" s="24"/>
      <c r="EZ1820" s="24"/>
      <c r="FA1820" s="24"/>
      <c r="FB1820" s="24"/>
      <c r="FC1820" s="24"/>
      <c r="FD1820" s="24"/>
      <c r="FE1820" s="24"/>
      <c r="FF1820" s="24"/>
      <c r="FG1820" s="24"/>
      <c r="FH1820" s="24"/>
      <c r="FI1820" s="24"/>
      <c r="FJ1820" s="24"/>
      <c r="FK1820" s="24"/>
      <c r="FL1820" s="24"/>
      <c r="FM1820" s="24"/>
      <c r="FN1820" s="24"/>
      <c r="FO1820" s="24"/>
      <c r="FP1820" s="24"/>
      <c r="FQ1820" s="24"/>
      <c r="FR1820" s="24"/>
      <c r="FS1820" s="24"/>
      <c r="FT1820" s="24"/>
      <c r="FU1820" s="24"/>
      <c r="FV1820" s="24"/>
      <c r="FW1820" s="24"/>
      <c r="FX1820" s="24"/>
      <c r="FY1820" s="24"/>
      <c r="FZ1820" s="24"/>
      <c r="GA1820" s="24"/>
      <c r="GB1820" s="24"/>
      <c r="GC1820" s="24"/>
      <c r="GD1820" s="24"/>
      <c r="GE1820" s="24"/>
      <c r="GF1820" s="24"/>
      <c r="GG1820" s="24"/>
      <c r="GH1820" s="24"/>
      <c r="GI1820" s="24"/>
      <c r="GJ1820" s="24"/>
      <c r="GK1820" s="24"/>
      <c r="GL1820" s="24"/>
      <c r="GM1820" s="24"/>
      <c r="GN1820" s="24"/>
      <c r="GO1820" s="24"/>
      <c r="GP1820" s="24"/>
      <c r="GQ1820" s="24"/>
      <c r="GR1820" s="24"/>
      <c r="GS1820" s="24"/>
      <c r="GT1820" s="24"/>
      <c r="GU1820" s="24"/>
      <c r="GV1820" s="24"/>
      <c r="GW1820" s="24"/>
      <c r="GX1820" s="24"/>
      <c r="GY1820" s="24"/>
      <c r="GZ1820" s="24"/>
      <c r="HA1820" s="24"/>
      <c r="HB1820" s="24"/>
      <c r="HC1820" s="24"/>
      <c r="HD1820" s="24"/>
      <c r="HE1820" s="24"/>
      <c r="HF1820" s="24"/>
      <c r="HG1820" s="24"/>
    </row>
    <row r="1821" spans="1:215" ht="13.5" customHeight="1" x14ac:dyDescent="0.2">
      <c r="A1821" s="24"/>
      <c r="B1821" s="24"/>
      <c r="C1821" s="125"/>
      <c r="D1821" s="125"/>
      <c r="O1821" s="24"/>
      <c r="P1821" s="24"/>
      <c r="Q1821" s="125"/>
      <c r="R1821" s="24"/>
      <c r="S1821" s="108"/>
      <c r="T1821" s="108"/>
      <c r="U1821" s="108"/>
      <c r="V1821" s="108"/>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c r="BY1821" s="24"/>
      <c r="BZ1821" s="24"/>
      <c r="CA1821" s="24"/>
      <c r="CB1821" s="24"/>
      <c r="CC1821" s="24"/>
      <c r="CD1821" s="24"/>
      <c r="CE1821" s="24"/>
      <c r="CF1821" s="24"/>
      <c r="CG1821" s="24"/>
      <c r="CH1821" s="24"/>
      <c r="CI1821" s="24"/>
      <c r="CJ1821" s="24"/>
      <c r="CK1821" s="24"/>
      <c r="CL1821" s="24"/>
      <c r="CM1821" s="24"/>
      <c r="CN1821" s="24"/>
      <c r="CO1821" s="24"/>
      <c r="CP1821" s="24"/>
      <c r="CQ1821" s="24"/>
      <c r="CR1821" s="24"/>
      <c r="CS1821" s="24"/>
      <c r="CT1821" s="24"/>
      <c r="CU1821" s="24"/>
      <c r="CV1821" s="24"/>
      <c r="CW1821" s="24"/>
      <c r="CX1821" s="24"/>
      <c r="CY1821" s="24"/>
      <c r="CZ1821" s="24"/>
      <c r="DA1821" s="24"/>
      <c r="DB1821" s="24"/>
      <c r="DC1821" s="24"/>
      <c r="DD1821" s="24"/>
      <c r="DE1821" s="24"/>
      <c r="DF1821" s="24"/>
      <c r="DG1821" s="24"/>
      <c r="DH1821" s="24"/>
      <c r="DI1821" s="24"/>
      <c r="DJ1821" s="24"/>
      <c r="DK1821" s="24"/>
      <c r="DL1821" s="24"/>
      <c r="DM1821" s="24"/>
      <c r="DN1821" s="24"/>
      <c r="DO1821" s="24"/>
      <c r="DP1821" s="24"/>
      <c r="DQ1821" s="24"/>
      <c r="DR1821" s="24"/>
      <c r="DS1821" s="24"/>
      <c r="DT1821" s="24"/>
      <c r="DU1821" s="24"/>
      <c r="DV1821" s="24"/>
      <c r="DW1821" s="24"/>
      <c r="DX1821" s="24"/>
      <c r="DY1821" s="24"/>
      <c r="DZ1821" s="24"/>
      <c r="EA1821" s="24"/>
      <c r="EB1821" s="24"/>
      <c r="EC1821" s="24"/>
      <c r="ED1821" s="24"/>
      <c r="EE1821" s="24"/>
      <c r="EF1821" s="24"/>
      <c r="EG1821" s="24"/>
      <c r="EH1821" s="24"/>
      <c r="EI1821" s="24"/>
      <c r="EJ1821" s="24"/>
      <c r="EK1821" s="24"/>
      <c r="EL1821" s="24"/>
      <c r="EM1821" s="24"/>
      <c r="EN1821" s="24"/>
      <c r="EO1821" s="24"/>
      <c r="EP1821" s="24"/>
      <c r="EQ1821" s="24"/>
      <c r="ER1821" s="24"/>
      <c r="ES1821" s="24"/>
      <c r="ET1821" s="24"/>
      <c r="EU1821" s="24"/>
      <c r="EV1821" s="24"/>
      <c r="EW1821" s="24"/>
      <c r="EX1821" s="24"/>
      <c r="EY1821" s="24"/>
      <c r="EZ1821" s="24"/>
      <c r="FA1821" s="24"/>
      <c r="FB1821" s="24"/>
      <c r="FC1821" s="24"/>
      <c r="FD1821" s="24"/>
      <c r="FE1821" s="24"/>
      <c r="FF1821" s="24"/>
      <c r="FG1821" s="24"/>
      <c r="FH1821" s="24"/>
      <c r="FI1821" s="24"/>
      <c r="FJ1821" s="24"/>
      <c r="FK1821" s="24"/>
      <c r="FL1821" s="24"/>
      <c r="FM1821" s="24"/>
      <c r="FN1821" s="24"/>
      <c r="FO1821" s="24"/>
      <c r="FP1821" s="24"/>
      <c r="FQ1821" s="24"/>
      <c r="FR1821" s="24"/>
      <c r="FS1821" s="24"/>
      <c r="FT1821" s="24"/>
      <c r="FU1821" s="24"/>
      <c r="FV1821" s="24"/>
      <c r="FW1821" s="24"/>
      <c r="FX1821" s="24"/>
      <c r="FY1821" s="24"/>
      <c r="FZ1821" s="24"/>
      <c r="GA1821" s="24"/>
      <c r="GB1821" s="24"/>
      <c r="GC1821" s="24"/>
      <c r="GD1821" s="24"/>
      <c r="GE1821" s="24"/>
      <c r="GF1821" s="24"/>
      <c r="GG1821" s="24"/>
      <c r="GH1821" s="24"/>
      <c r="GI1821" s="24"/>
      <c r="GJ1821" s="24"/>
      <c r="GK1821" s="24"/>
      <c r="GL1821" s="24"/>
      <c r="GM1821" s="24"/>
      <c r="GN1821" s="24"/>
      <c r="GO1821" s="24"/>
      <c r="GP1821" s="24"/>
      <c r="GQ1821" s="24"/>
      <c r="GR1821" s="24"/>
      <c r="GS1821" s="24"/>
      <c r="GT1821" s="24"/>
      <c r="GU1821" s="24"/>
      <c r="GV1821" s="24"/>
      <c r="GW1821" s="24"/>
      <c r="GX1821" s="24"/>
      <c r="GY1821" s="24"/>
      <c r="GZ1821" s="24"/>
      <c r="HA1821" s="24"/>
      <c r="HB1821" s="24"/>
      <c r="HC1821" s="24"/>
      <c r="HD1821" s="24"/>
      <c r="HE1821" s="24"/>
      <c r="HF1821" s="24"/>
      <c r="HG1821" s="24"/>
    </row>
    <row r="1822" spans="1:215" ht="13.5" customHeight="1" x14ac:dyDescent="0.2">
      <c r="A1822" s="24"/>
      <c r="B1822" s="24"/>
      <c r="C1822" s="125"/>
      <c r="D1822" s="125"/>
      <c r="O1822" s="24"/>
      <c r="P1822" s="24"/>
      <c r="Q1822" s="125"/>
      <c r="R1822" s="24"/>
      <c r="S1822" s="108"/>
      <c r="T1822" s="108"/>
      <c r="U1822" s="108"/>
      <c r="V1822" s="108"/>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24"/>
      <c r="CA1822" s="24"/>
      <c r="CB1822" s="24"/>
      <c r="CC1822" s="24"/>
      <c r="CD1822" s="24"/>
      <c r="CE1822" s="24"/>
      <c r="CF1822" s="24"/>
      <c r="CG1822" s="24"/>
      <c r="CH1822" s="24"/>
      <c r="CI1822" s="24"/>
      <c r="CJ1822" s="24"/>
      <c r="CK1822" s="24"/>
      <c r="CL1822" s="24"/>
      <c r="CM1822" s="24"/>
      <c r="CN1822" s="24"/>
      <c r="CO1822" s="24"/>
      <c r="CP1822" s="24"/>
      <c r="CQ1822" s="24"/>
      <c r="CR1822" s="24"/>
      <c r="CS1822" s="24"/>
      <c r="CT1822" s="24"/>
      <c r="CU1822" s="24"/>
      <c r="CV1822" s="24"/>
      <c r="CW1822" s="24"/>
      <c r="CX1822" s="24"/>
      <c r="CY1822" s="24"/>
      <c r="CZ1822" s="24"/>
      <c r="DA1822" s="24"/>
      <c r="DB1822" s="24"/>
      <c r="DC1822" s="24"/>
      <c r="DD1822" s="24"/>
      <c r="DE1822" s="24"/>
      <c r="DF1822" s="24"/>
      <c r="DG1822" s="24"/>
      <c r="DH1822" s="24"/>
      <c r="DI1822" s="24"/>
      <c r="DJ1822" s="24"/>
      <c r="DK1822" s="24"/>
      <c r="DL1822" s="24"/>
      <c r="DM1822" s="24"/>
      <c r="DN1822" s="24"/>
      <c r="DO1822" s="24"/>
      <c r="DP1822" s="24"/>
      <c r="DQ1822" s="24"/>
      <c r="DR1822" s="24"/>
      <c r="DS1822" s="24"/>
      <c r="DT1822" s="24"/>
      <c r="DU1822" s="24"/>
      <c r="DV1822" s="24"/>
      <c r="DW1822" s="24"/>
      <c r="DX1822" s="24"/>
      <c r="DY1822" s="24"/>
      <c r="DZ1822" s="24"/>
      <c r="EA1822" s="24"/>
      <c r="EB1822" s="24"/>
      <c r="EC1822" s="24"/>
      <c r="ED1822" s="24"/>
      <c r="EE1822" s="24"/>
      <c r="EF1822" s="24"/>
      <c r="EG1822" s="24"/>
      <c r="EH1822" s="24"/>
      <c r="EI1822" s="24"/>
      <c r="EJ1822" s="24"/>
      <c r="EK1822" s="24"/>
      <c r="EL1822" s="24"/>
      <c r="EM1822" s="24"/>
      <c r="EN1822" s="24"/>
      <c r="EO1822" s="24"/>
      <c r="EP1822" s="24"/>
      <c r="EQ1822" s="24"/>
      <c r="ER1822" s="24"/>
      <c r="ES1822" s="24"/>
      <c r="ET1822" s="24"/>
      <c r="EU1822" s="24"/>
      <c r="EV1822" s="24"/>
      <c r="EW1822" s="24"/>
      <c r="EX1822" s="24"/>
      <c r="EY1822" s="24"/>
      <c r="EZ1822" s="24"/>
      <c r="FA1822" s="24"/>
      <c r="FB1822" s="24"/>
      <c r="FC1822" s="24"/>
      <c r="FD1822" s="24"/>
      <c r="FE1822" s="24"/>
      <c r="FF1822" s="24"/>
      <c r="FG1822" s="24"/>
      <c r="FH1822" s="24"/>
      <c r="FI1822" s="24"/>
      <c r="FJ1822" s="24"/>
      <c r="FK1822" s="24"/>
      <c r="FL1822" s="24"/>
      <c r="FM1822" s="24"/>
      <c r="FN1822" s="24"/>
      <c r="FO1822" s="24"/>
      <c r="FP1822" s="24"/>
      <c r="FQ1822" s="24"/>
      <c r="FR1822" s="24"/>
      <c r="FS1822" s="24"/>
      <c r="FT1822" s="24"/>
      <c r="FU1822" s="24"/>
      <c r="FV1822" s="24"/>
      <c r="FW1822" s="24"/>
      <c r="FX1822" s="24"/>
      <c r="FY1822" s="24"/>
      <c r="FZ1822" s="24"/>
      <c r="GA1822" s="24"/>
      <c r="GB1822" s="24"/>
      <c r="GC1822" s="24"/>
      <c r="GD1822" s="24"/>
      <c r="GE1822" s="24"/>
      <c r="GF1822" s="24"/>
      <c r="GG1822" s="24"/>
      <c r="GH1822" s="24"/>
      <c r="GI1822" s="24"/>
      <c r="GJ1822" s="24"/>
      <c r="GK1822" s="24"/>
      <c r="GL1822" s="24"/>
      <c r="GM1822" s="24"/>
      <c r="GN1822" s="24"/>
      <c r="GO1822" s="24"/>
      <c r="GP1822" s="24"/>
      <c r="GQ1822" s="24"/>
      <c r="GR1822" s="24"/>
      <c r="GS1822" s="24"/>
      <c r="GT1822" s="24"/>
      <c r="GU1822" s="24"/>
      <c r="GV1822" s="24"/>
      <c r="GW1822" s="24"/>
      <c r="GX1822" s="24"/>
      <c r="GY1822" s="24"/>
      <c r="GZ1822" s="24"/>
      <c r="HA1822" s="24"/>
      <c r="HB1822" s="24"/>
      <c r="HC1822" s="24"/>
      <c r="HD1822" s="24"/>
      <c r="HE1822" s="24"/>
      <c r="HF1822" s="24"/>
      <c r="HG1822" s="24"/>
    </row>
    <row r="1823" spans="1:215" ht="13.5" customHeight="1" x14ac:dyDescent="0.2">
      <c r="A1823" s="24"/>
      <c r="B1823" s="24"/>
      <c r="C1823" s="125"/>
      <c r="D1823" s="125"/>
      <c r="O1823" s="24"/>
      <c r="P1823" s="24"/>
      <c r="Q1823" s="125"/>
      <c r="R1823" s="24"/>
      <c r="S1823" s="108"/>
      <c r="T1823" s="108"/>
      <c r="U1823" s="108"/>
      <c r="V1823" s="108"/>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c r="BY1823" s="24"/>
      <c r="BZ1823" s="24"/>
      <c r="CA1823" s="24"/>
      <c r="CB1823" s="24"/>
      <c r="CC1823" s="24"/>
      <c r="CD1823" s="24"/>
      <c r="CE1823" s="24"/>
      <c r="CF1823" s="24"/>
      <c r="CG1823" s="24"/>
      <c r="CH1823" s="24"/>
      <c r="CI1823" s="24"/>
      <c r="CJ1823" s="24"/>
      <c r="CK1823" s="24"/>
      <c r="CL1823" s="24"/>
      <c r="CM1823" s="24"/>
      <c r="CN1823" s="24"/>
      <c r="CO1823" s="24"/>
      <c r="CP1823" s="24"/>
      <c r="CQ1823" s="24"/>
      <c r="CR1823" s="24"/>
      <c r="CS1823" s="24"/>
      <c r="CT1823" s="24"/>
      <c r="CU1823" s="24"/>
      <c r="CV1823" s="24"/>
      <c r="CW1823" s="24"/>
      <c r="CX1823" s="24"/>
      <c r="CY1823" s="24"/>
      <c r="CZ1823" s="24"/>
      <c r="DA1823" s="24"/>
      <c r="DB1823" s="24"/>
      <c r="DC1823" s="24"/>
      <c r="DD1823" s="24"/>
      <c r="DE1823" s="24"/>
      <c r="DF1823" s="24"/>
      <c r="DG1823" s="24"/>
      <c r="DH1823" s="24"/>
      <c r="DI1823" s="24"/>
      <c r="DJ1823" s="24"/>
      <c r="DK1823" s="24"/>
      <c r="DL1823" s="24"/>
      <c r="DM1823" s="24"/>
      <c r="DN1823" s="24"/>
      <c r="DO1823" s="24"/>
      <c r="DP1823" s="24"/>
      <c r="DQ1823" s="24"/>
      <c r="DR1823" s="24"/>
      <c r="DS1823" s="24"/>
      <c r="DT1823" s="24"/>
      <c r="DU1823" s="24"/>
      <c r="DV1823" s="24"/>
      <c r="DW1823" s="24"/>
      <c r="DX1823" s="24"/>
      <c r="DY1823" s="24"/>
      <c r="DZ1823" s="24"/>
      <c r="EA1823" s="24"/>
      <c r="EB1823" s="24"/>
      <c r="EC1823" s="24"/>
      <c r="ED1823" s="24"/>
      <c r="EE1823" s="24"/>
      <c r="EF1823" s="24"/>
      <c r="EG1823" s="24"/>
      <c r="EH1823" s="24"/>
      <c r="EI1823" s="24"/>
      <c r="EJ1823" s="24"/>
      <c r="EK1823" s="24"/>
      <c r="EL1823" s="24"/>
      <c r="EM1823" s="24"/>
      <c r="EN1823" s="24"/>
      <c r="EO1823" s="24"/>
      <c r="EP1823" s="24"/>
      <c r="EQ1823" s="24"/>
      <c r="ER1823" s="24"/>
      <c r="ES1823" s="24"/>
      <c r="ET1823" s="24"/>
      <c r="EU1823" s="24"/>
      <c r="EV1823" s="24"/>
      <c r="EW1823" s="24"/>
      <c r="EX1823" s="24"/>
      <c r="EY1823" s="24"/>
      <c r="EZ1823" s="24"/>
      <c r="FA1823" s="24"/>
      <c r="FB1823" s="24"/>
      <c r="FC1823" s="24"/>
      <c r="FD1823" s="24"/>
      <c r="FE1823" s="24"/>
      <c r="FF1823" s="24"/>
      <c r="FG1823" s="24"/>
      <c r="FH1823" s="24"/>
      <c r="FI1823" s="24"/>
      <c r="FJ1823" s="24"/>
      <c r="FK1823" s="24"/>
      <c r="FL1823" s="24"/>
      <c r="FM1823" s="24"/>
      <c r="FN1823" s="24"/>
      <c r="FO1823" s="24"/>
      <c r="FP1823" s="24"/>
      <c r="FQ1823" s="24"/>
      <c r="FR1823" s="24"/>
      <c r="FS1823" s="24"/>
      <c r="FT1823" s="24"/>
      <c r="FU1823" s="24"/>
      <c r="FV1823" s="24"/>
      <c r="FW1823" s="24"/>
      <c r="FX1823" s="24"/>
      <c r="FY1823" s="24"/>
      <c r="FZ1823" s="24"/>
      <c r="GA1823" s="24"/>
      <c r="GB1823" s="24"/>
      <c r="GC1823" s="24"/>
      <c r="GD1823" s="24"/>
      <c r="GE1823" s="24"/>
      <c r="GF1823" s="24"/>
      <c r="GG1823" s="24"/>
      <c r="GH1823" s="24"/>
      <c r="GI1823" s="24"/>
      <c r="GJ1823" s="24"/>
      <c r="GK1823" s="24"/>
      <c r="GL1823" s="24"/>
      <c r="GM1823" s="24"/>
      <c r="GN1823" s="24"/>
      <c r="GO1823" s="24"/>
      <c r="GP1823" s="24"/>
      <c r="GQ1823" s="24"/>
      <c r="GR1823" s="24"/>
      <c r="GS1823" s="24"/>
      <c r="GT1823" s="24"/>
      <c r="GU1823" s="24"/>
      <c r="GV1823" s="24"/>
      <c r="GW1823" s="24"/>
      <c r="GX1823" s="24"/>
      <c r="GY1823" s="24"/>
      <c r="GZ1823" s="24"/>
      <c r="HA1823" s="24"/>
      <c r="HB1823" s="24"/>
      <c r="HC1823" s="24"/>
      <c r="HD1823" s="24"/>
      <c r="HE1823" s="24"/>
      <c r="HF1823" s="24"/>
      <c r="HG1823" s="24"/>
    </row>
    <row r="1824" spans="1:215" ht="13.5" customHeight="1" x14ac:dyDescent="0.2">
      <c r="A1824" s="24"/>
      <c r="B1824" s="24"/>
      <c r="C1824" s="125"/>
      <c r="D1824" s="125"/>
      <c r="O1824" s="24"/>
      <c r="P1824" s="24"/>
      <c r="Q1824" s="125"/>
      <c r="R1824" s="24"/>
      <c r="S1824" s="108"/>
      <c r="T1824" s="108"/>
      <c r="U1824" s="108"/>
      <c r="V1824" s="108"/>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c r="BY1824" s="24"/>
      <c r="BZ1824" s="24"/>
      <c r="CA1824" s="24"/>
      <c r="CB1824" s="24"/>
      <c r="CC1824" s="24"/>
      <c r="CD1824" s="24"/>
      <c r="CE1824" s="24"/>
      <c r="CF1824" s="24"/>
      <c r="CG1824" s="24"/>
      <c r="CH1824" s="24"/>
      <c r="CI1824" s="24"/>
      <c r="CJ1824" s="24"/>
      <c r="CK1824" s="24"/>
      <c r="CL1824" s="24"/>
      <c r="CM1824" s="24"/>
      <c r="CN1824" s="24"/>
      <c r="CO1824" s="24"/>
      <c r="CP1824" s="24"/>
      <c r="CQ1824" s="24"/>
      <c r="CR1824" s="24"/>
      <c r="CS1824" s="24"/>
      <c r="CT1824" s="24"/>
      <c r="CU1824" s="24"/>
      <c r="CV1824" s="24"/>
      <c r="CW1824" s="24"/>
      <c r="CX1824" s="24"/>
      <c r="CY1824" s="24"/>
      <c r="CZ1824" s="24"/>
      <c r="DA1824" s="24"/>
      <c r="DB1824" s="24"/>
      <c r="DC1824" s="24"/>
      <c r="DD1824" s="24"/>
      <c r="DE1824" s="24"/>
      <c r="DF1824" s="24"/>
      <c r="DG1824" s="24"/>
      <c r="DH1824" s="24"/>
      <c r="DI1824" s="24"/>
      <c r="DJ1824" s="24"/>
      <c r="DK1824" s="24"/>
      <c r="DL1824" s="24"/>
      <c r="DM1824" s="24"/>
      <c r="DN1824" s="24"/>
      <c r="DO1824" s="24"/>
      <c r="DP1824" s="24"/>
      <c r="DQ1824" s="24"/>
      <c r="DR1824" s="24"/>
      <c r="DS1824" s="24"/>
      <c r="DT1824" s="24"/>
      <c r="DU1824" s="24"/>
      <c r="DV1824" s="24"/>
      <c r="DW1824" s="24"/>
      <c r="DX1824" s="24"/>
      <c r="DY1824" s="24"/>
      <c r="DZ1824" s="24"/>
      <c r="EA1824" s="24"/>
      <c r="EB1824" s="24"/>
      <c r="EC1824" s="24"/>
      <c r="ED1824" s="24"/>
      <c r="EE1824" s="24"/>
      <c r="EF1824" s="24"/>
      <c r="EG1824" s="24"/>
      <c r="EH1824" s="24"/>
      <c r="EI1824" s="24"/>
      <c r="EJ1824" s="24"/>
      <c r="EK1824" s="24"/>
      <c r="EL1824" s="24"/>
      <c r="EM1824" s="24"/>
      <c r="EN1824" s="24"/>
      <c r="EO1824" s="24"/>
      <c r="EP1824" s="24"/>
      <c r="EQ1824" s="24"/>
      <c r="ER1824" s="24"/>
      <c r="ES1824" s="24"/>
      <c r="ET1824" s="24"/>
      <c r="EU1824" s="24"/>
      <c r="EV1824" s="24"/>
      <c r="EW1824" s="24"/>
      <c r="EX1824" s="24"/>
      <c r="EY1824" s="24"/>
      <c r="EZ1824" s="24"/>
      <c r="FA1824" s="24"/>
      <c r="FB1824" s="24"/>
      <c r="FC1824" s="24"/>
      <c r="FD1824" s="24"/>
      <c r="FE1824" s="24"/>
      <c r="FF1824" s="24"/>
      <c r="FG1824" s="24"/>
      <c r="FH1824" s="24"/>
      <c r="FI1824" s="24"/>
      <c r="FJ1824" s="24"/>
      <c r="FK1824" s="24"/>
      <c r="FL1824" s="24"/>
      <c r="FM1824" s="24"/>
      <c r="FN1824" s="24"/>
      <c r="FO1824" s="24"/>
      <c r="FP1824" s="24"/>
      <c r="FQ1824" s="24"/>
      <c r="FR1824" s="24"/>
      <c r="FS1824" s="24"/>
      <c r="FT1824" s="24"/>
      <c r="FU1824" s="24"/>
      <c r="FV1824" s="24"/>
      <c r="FW1824" s="24"/>
      <c r="FX1824" s="24"/>
      <c r="FY1824" s="24"/>
      <c r="FZ1824" s="24"/>
      <c r="GA1824" s="24"/>
      <c r="GB1824" s="24"/>
      <c r="GC1824" s="24"/>
      <c r="GD1824" s="24"/>
      <c r="GE1824" s="24"/>
      <c r="GF1824" s="24"/>
      <c r="GG1824" s="24"/>
      <c r="GH1824" s="24"/>
      <c r="GI1824" s="24"/>
      <c r="GJ1824" s="24"/>
      <c r="GK1824" s="24"/>
      <c r="GL1824" s="24"/>
      <c r="GM1824" s="24"/>
      <c r="GN1824" s="24"/>
      <c r="GO1824" s="24"/>
      <c r="GP1824" s="24"/>
      <c r="GQ1824" s="24"/>
      <c r="GR1824" s="24"/>
      <c r="GS1824" s="24"/>
      <c r="GT1824" s="24"/>
      <c r="GU1824" s="24"/>
      <c r="GV1824" s="24"/>
      <c r="GW1824" s="24"/>
      <c r="GX1824" s="24"/>
      <c r="GY1824" s="24"/>
      <c r="GZ1824" s="24"/>
      <c r="HA1824" s="24"/>
      <c r="HB1824" s="24"/>
      <c r="HC1824" s="24"/>
      <c r="HD1824" s="24"/>
      <c r="HE1824" s="24"/>
      <c r="HF1824" s="24"/>
      <c r="HG1824" s="24"/>
    </row>
    <row r="1825" spans="1:215" ht="13.5" customHeight="1" x14ac:dyDescent="0.2">
      <c r="A1825" s="24"/>
      <c r="B1825" s="24"/>
      <c r="C1825" s="125"/>
      <c r="D1825" s="125"/>
      <c r="O1825" s="24"/>
      <c r="P1825" s="24"/>
      <c r="Q1825" s="125"/>
      <c r="R1825" s="24"/>
      <c r="S1825" s="108"/>
      <c r="T1825" s="108"/>
      <c r="U1825" s="108"/>
      <c r="V1825" s="108"/>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c r="BY1825" s="24"/>
      <c r="BZ1825" s="24"/>
      <c r="CA1825" s="24"/>
      <c r="CB1825" s="24"/>
      <c r="CC1825" s="24"/>
      <c r="CD1825" s="24"/>
      <c r="CE1825" s="24"/>
      <c r="CF1825" s="24"/>
      <c r="CG1825" s="24"/>
      <c r="CH1825" s="24"/>
      <c r="CI1825" s="24"/>
      <c r="CJ1825" s="24"/>
      <c r="CK1825" s="24"/>
      <c r="CL1825" s="24"/>
      <c r="CM1825" s="24"/>
      <c r="CN1825" s="24"/>
      <c r="CO1825" s="24"/>
      <c r="CP1825" s="24"/>
      <c r="CQ1825" s="24"/>
      <c r="CR1825" s="24"/>
      <c r="CS1825" s="24"/>
      <c r="CT1825" s="24"/>
      <c r="CU1825" s="24"/>
      <c r="CV1825" s="24"/>
      <c r="CW1825" s="24"/>
      <c r="CX1825" s="24"/>
      <c r="CY1825" s="24"/>
      <c r="CZ1825" s="24"/>
      <c r="DA1825" s="24"/>
      <c r="DB1825" s="24"/>
      <c r="DC1825" s="24"/>
      <c r="DD1825" s="24"/>
      <c r="DE1825" s="24"/>
      <c r="DF1825" s="24"/>
      <c r="DG1825" s="24"/>
      <c r="DH1825" s="24"/>
      <c r="DI1825" s="24"/>
      <c r="DJ1825" s="24"/>
      <c r="DK1825" s="24"/>
      <c r="DL1825" s="24"/>
      <c r="DM1825" s="24"/>
      <c r="DN1825" s="24"/>
      <c r="DO1825" s="24"/>
      <c r="DP1825" s="24"/>
      <c r="DQ1825" s="24"/>
      <c r="DR1825" s="24"/>
      <c r="DS1825" s="24"/>
      <c r="DT1825" s="24"/>
      <c r="DU1825" s="24"/>
      <c r="DV1825" s="24"/>
      <c r="DW1825" s="24"/>
      <c r="DX1825" s="24"/>
      <c r="DY1825" s="24"/>
      <c r="DZ1825" s="24"/>
      <c r="EA1825" s="24"/>
      <c r="EB1825" s="24"/>
      <c r="EC1825" s="24"/>
      <c r="ED1825" s="24"/>
      <c r="EE1825" s="24"/>
      <c r="EF1825" s="24"/>
      <c r="EG1825" s="24"/>
      <c r="EH1825" s="24"/>
      <c r="EI1825" s="24"/>
      <c r="EJ1825" s="24"/>
      <c r="EK1825" s="24"/>
      <c r="EL1825" s="24"/>
      <c r="EM1825" s="24"/>
      <c r="EN1825" s="24"/>
      <c r="EO1825" s="24"/>
      <c r="EP1825" s="24"/>
      <c r="EQ1825" s="24"/>
      <c r="ER1825" s="24"/>
      <c r="ES1825" s="24"/>
      <c r="ET1825" s="24"/>
      <c r="EU1825" s="24"/>
      <c r="EV1825" s="24"/>
      <c r="EW1825" s="24"/>
      <c r="EX1825" s="24"/>
      <c r="EY1825" s="24"/>
      <c r="EZ1825" s="24"/>
      <c r="FA1825" s="24"/>
      <c r="FB1825" s="24"/>
      <c r="FC1825" s="24"/>
      <c r="FD1825" s="24"/>
      <c r="FE1825" s="24"/>
      <c r="FF1825" s="24"/>
      <c r="FG1825" s="24"/>
      <c r="FH1825" s="24"/>
      <c r="FI1825" s="24"/>
      <c r="FJ1825" s="24"/>
      <c r="FK1825" s="24"/>
      <c r="FL1825" s="24"/>
      <c r="FM1825" s="24"/>
      <c r="FN1825" s="24"/>
      <c r="FO1825" s="24"/>
      <c r="FP1825" s="24"/>
      <c r="FQ1825" s="24"/>
      <c r="FR1825" s="24"/>
      <c r="FS1825" s="24"/>
      <c r="FT1825" s="24"/>
      <c r="FU1825" s="24"/>
      <c r="FV1825" s="24"/>
      <c r="FW1825" s="24"/>
      <c r="FX1825" s="24"/>
      <c r="FY1825" s="24"/>
      <c r="FZ1825" s="24"/>
      <c r="GA1825" s="24"/>
      <c r="GB1825" s="24"/>
      <c r="GC1825" s="24"/>
      <c r="GD1825" s="24"/>
      <c r="GE1825" s="24"/>
      <c r="GF1825" s="24"/>
      <c r="GG1825" s="24"/>
      <c r="GH1825" s="24"/>
      <c r="GI1825" s="24"/>
      <c r="GJ1825" s="24"/>
      <c r="GK1825" s="24"/>
      <c r="GL1825" s="24"/>
      <c r="GM1825" s="24"/>
      <c r="GN1825" s="24"/>
      <c r="GO1825" s="24"/>
      <c r="GP1825" s="24"/>
      <c r="GQ1825" s="24"/>
      <c r="GR1825" s="24"/>
      <c r="GS1825" s="24"/>
      <c r="GT1825" s="24"/>
      <c r="GU1825" s="24"/>
      <c r="GV1825" s="24"/>
      <c r="GW1825" s="24"/>
      <c r="GX1825" s="24"/>
      <c r="GY1825" s="24"/>
      <c r="GZ1825" s="24"/>
      <c r="HA1825" s="24"/>
      <c r="HB1825" s="24"/>
      <c r="HC1825" s="24"/>
      <c r="HD1825" s="24"/>
      <c r="HE1825" s="24"/>
      <c r="HF1825" s="24"/>
      <c r="HG1825" s="24"/>
    </row>
    <row r="1826" spans="1:215" ht="13.5" customHeight="1" x14ac:dyDescent="0.2">
      <c r="A1826" s="24"/>
      <c r="B1826" s="24"/>
      <c r="C1826" s="125"/>
      <c r="D1826" s="125"/>
      <c r="O1826" s="24"/>
      <c r="P1826" s="24"/>
      <c r="Q1826" s="125"/>
      <c r="R1826" s="24"/>
      <c r="S1826" s="108"/>
      <c r="T1826" s="108"/>
      <c r="U1826" s="108"/>
      <c r="V1826" s="108"/>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c r="BY1826" s="24"/>
      <c r="BZ1826" s="24"/>
      <c r="CA1826" s="24"/>
      <c r="CB1826" s="24"/>
      <c r="CC1826" s="24"/>
      <c r="CD1826" s="24"/>
      <c r="CE1826" s="24"/>
      <c r="CF1826" s="24"/>
      <c r="CG1826" s="24"/>
      <c r="CH1826" s="24"/>
      <c r="CI1826" s="24"/>
      <c r="CJ1826" s="24"/>
      <c r="CK1826" s="24"/>
      <c r="CL1826" s="24"/>
      <c r="CM1826" s="24"/>
      <c r="CN1826" s="24"/>
      <c r="CO1826" s="24"/>
      <c r="CP1826" s="24"/>
      <c r="CQ1826" s="24"/>
      <c r="CR1826" s="24"/>
      <c r="CS1826" s="24"/>
      <c r="CT1826" s="24"/>
      <c r="CU1826" s="24"/>
      <c r="CV1826" s="24"/>
      <c r="CW1826" s="24"/>
      <c r="CX1826" s="24"/>
      <c r="CY1826" s="24"/>
      <c r="CZ1826" s="24"/>
      <c r="DA1826" s="24"/>
      <c r="DB1826" s="24"/>
      <c r="DC1826" s="24"/>
      <c r="DD1826" s="24"/>
      <c r="DE1826" s="24"/>
      <c r="DF1826" s="24"/>
      <c r="DG1826" s="24"/>
      <c r="DH1826" s="24"/>
      <c r="DI1826" s="24"/>
      <c r="DJ1826" s="24"/>
      <c r="DK1826" s="24"/>
      <c r="DL1826" s="24"/>
      <c r="DM1826" s="24"/>
      <c r="DN1826" s="24"/>
      <c r="DO1826" s="24"/>
      <c r="DP1826" s="24"/>
      <c r="DQ1826" s="24"/>
      <c r="DR1826" s="24"/>
      <c r="DS1826" s="24"/>
      <c r="DT1826" s="24"/>
      <c r="DU1826" s="24"/>
      <c r="DV1826" s="24"/>
      <c r="DW1826" s="24"/>
      <c r="DX1826" s="24"/>
      <c r="DY1826" s="24"/>
      <c r="DZ1826" s="24"/>
      <c r="EA1826" s="24"/>
      <c r="EB1826" s="24"/>
      <c r="EC1826" s="24"/>
      <c r="ED1826" s="24"/>
      <c r="EE1826" s="24"/>
      <c r="EF1826" s="24"/>
      <c r="EG1826" s="24"/>
      <c r="EH1826" s="24"/>
      <c r="EI1826" s="24"/>
      <c r="EJ1826" s="24"/>
      <c r="EK1826" s="24"/>
      <c r="EL1826" s="24"/>
      <c r="EM1826" s="24"/>
      <c r="EN1826" s="24"/>
      <c r="EO1826" s="24"/>
      <c r="EP1826" s="24"/>
      <c r="EQ1826" s="24"/>
      <c r="ER1826" s="24"/>
      <c r="ES1826" s="24"/>
      <c r="ET1826" s="24"/>
      <c r="EU1826" s="24"/>
      <c r="EV1826" s="24"/>
      <c r="EW1826" s="24"/>
      <c r="EX1826" s="24"/>
      <c r="EY1826" s="24"/>
      <c r="EZ1826" s="24"/>
      <c r="FA1826" s="24"/>
      <c r="FB1826" s="24"/>
      <c r="FC1826" s="24"/>
      <c r="FD1826" s="24"/>
      <c r="FE1826" s="24"/>
      <c r="FF1826" s="24"/>
      <c r="FG1826" s="24"/>
      <c r="FH1826" s="24"/>
      <c r="FI1826" s="24"/>
      <c r="FJ1826" s="24"/>
      <c r="FK1826" s="24"/>
      <c r="FL1826" s="24"/>
      <c r="FM1826" s="24"/>
      <c r="FN1826" s="24"/>
      <c r="FO1826" s="24"/>
      <c r="FP1826" s="24"/>
      <c r="FQ1826" s="24"/>
      <c r="FR1826" s="24"/>
      <c r="FS1826" s="24"/>
      <c r="FT1826" s="24"/>
      <c r="FU1826" s="24"/>
      <c r="FV1826" s="24"/>
      <c r="FW1826" s="24"/>
      <c r="FX1826" s="24"/>
      <c r="FY1826" s="24"/>
      <c r="FZ1826" s="24"/>
      <c r="GA1826" s="24"/>
      <c r="GB1826" s="24"/>
      <c r="GC1826" s="24"/>
      <c r="GD1826" s="24"/>
      <c r="GE1826" s="24"/>
      <c r="GF1826" s="24"/>
      <c r="GG1826" s="24"/>
      <c r="GH1826" s="24"/>
      <c r="GI1826" s="24"/>
      <c r="GJ1826" s="24"/>
      <c r="GK1826" s="24"/>
      <c r="GL1826" s="24"/>
      <c r="GM1826" s="24"/>
      <c r="GN1826" s="24"/>
      <c r="GO1826" s="24"/>
      <c r="GP1826" s="24"/>
      <c r="GQ1826" s="24"/>
      <c r="GR1826" s="24"/>
      <c r="GS1826" s="24"/>
      <c r="GT1826" s="24"/>
      <c r="GU1826" s="24"/>
      <c r="GV1826" s="24"/>
      <c r="GW1826" s="24"/>
      <c r="GX1826" s="24"/>
      <c r="GY1826" s="24"/>
      <c r="GZ1826" s="24"/>
      <c r="HA1826" s="24"/>
      <c r="HB1826" s="24"/>
      <c r="HC1826" s="24"/>
      <c r="HD1826" s="24"/>
      <c r="HE1826" s="24"/>
      <c r="HF1826" s="24"/>
      <c r="HG1826" s="24"/>
    </row>
    <row r="1827" spans="1:215" ht="13.5" customHeight="1" x14ac:dyDescent="0.2">
      <c r="A1827" s="24"/>
      <c r="B1827" s="24"/>
      <c r="C1827" s="125"/>
      <c r="D1827" s="125"/>
      <c r="O1827" s="24"/>
      <c r="P1827" s="24"/>
      <c r="Q1827" s="125"/>
      <c r="R1827" s="24"/>
      <c r="S1827" s="108"/>
      <c r="T1827" s="108"/>
      <c r="U1827" s="108"/>
      <c r="V1827" s="108"/>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24"/>
      <c r="CA1827" s="24"/>
      <c r="CB1827" s="24"/>
      <c r="CC1827" s="24"/>
      <c r="CD1827" s="24"/>
      <c r="CE1827" s="24"/>
      <c r="CF1827" s="24"/>
      <c r="CG1827" s="24"/>
      <c r="CH1827" s="24"/>
      <c r="CI1827" s="24"/>
      <c r="CJ1827" s="24"/>
      <c r="CK1827" s="24"/>
      <c r="CL1827" s="24"/>
      <c r="CM1827" s="24"/>
      <c r="CN1827" s="24"/>
      <c r="CO1827" s="24"/>
      <c r="CP1827" s="24"/>
      <c r="CQ1827" s="24"/>
      <c r="CR1827" s="24"/>
      <c r="CS1827" s="24"/>
      <c r="CT1827" s="24"/>
      <c r="CU1827" s="24"/>
      <c r="CV1827" s="24"/>
      <c r="CW1827" s="24"/>
      <c r="CX1827" s="24"/>
      <c r="CY1827" s="24"/>
      <c r="CZ1827" s="24"/>
      <c r="DA1827" s="24"/>
      <c r="DB1827" s="24"/>
      <c r="DC1827" s="24"/>
      <c r="DD1827" s="24"/>
      <c r="DE1827" s="24"/>
      <c r="DF1827" s="24"/>
      <c r="DG1827" s="24"/>
      <c r="DH1827" s="24"/>
      <c r="DI1827" s="24"/>
      <c r="DJ1827" s="24"/>
      <c r="DK1827" s="24"/>
      <c r="DL1827" s="24"/>
      <c r="DM1827" s="24"/>
      <c r="DN1827" s="24"/>
      <c r="DO1827" s="24"/>
      <c r="DP1827" s="24"/>
      <c r="DQ1827" s="24"/>
      <c r="DR1827" s="24"/>
      <c r="DS1827" s="24"/>
      <c r="DT1827" s="24"/>
      <c r="DU1827" s="24"/>
      <c r="DV1827" s="24"/>
      <c r="DW1827" s="24"/>
      <c r="DX1827" s="24"/>
      <c r="DY1827" s="24"/>
      <c r="DZ1827" s="24"/>
      <c r="EA1827" s="24"/>
      <c r="EB1827" s="24"/>
      <c r="EC1827" s="24"/>
      <c r="ED1827" s="24"/>
      <c r="EE1827" s="24"/>
      <c r="EF1827" s="24"/>
      <c r="EG1827" s="24"/>
      <c r="EH1827" s="24"/>
      <c r="EI1827" s="24"/>
      <c r="EJ1827" s="24"/>
      <c r="EK1827" s="24"/>
      <c r="EL1827" s="24"/>
      <c r="EM1827" s="24"/>
      <c r="EN1827" s="24"/>
      <c r="EO1827" s="24"/>
      <c r="EP1827" s="24"/>
      <c r="EQ1827" s="24"/>
      <c r="ER1827" s="24"/>
      <c r="ES1827" s="24"/>
      <c r="ET1827" s="24"/>
      <c r="EU1827" s="24"/>
      <c r="EV1827" s="24"/>
      <c r="EW1827" s="24"/>
      <c r="EX1827" s="24"/>
      <c r="EY1827" s="24"/>
      <c r="EZ1827" s="24"/>
      <c r="FA1827" s="24"/>
      <c r="FB1827" s="24"/>
      <c r="FC1827" s="24"/>
      <c r="FD1827" s="24"/>
      <c r="FE1827" s="24"/>
      <c r="FF1827" s="24"/>
      <c r="FG1827" s="24"/>
      <c r="FH1827" s="24"/>
      <c r="FI1827" s="24"/>
      <c r="FJ1827" s="24"/>
      <c r="FK1827" s="24"/>
      <c r="FL1827" s="24"/>
      <c r="FM1827" s="24"/>
      <c r="FN1827" s="24"/>
      <c r="FO1827" s="24"/>
      <c r="FP1827" s="24"/>
      <c r="FQ1827" s="24"/>
      <c r="FR1827" s="24"/>
      <c r="FS1827" s="24"/>
      <c r="FT1827" s="24"/>
      <c r="FU1827" s="24"/>
      <c r="FV1827" s="24"/>
      <c r="FW1827" s="24"/>
      <c r="FX1827" s="24"/>
      <c r="FY1827" s="24"/>
      <c r="FZ1827" s="24"/>
      <c r="GA1827" s="24"/>
      <c r="GB1827" s="24"/>
      <c r="GC1827" s="24"/>
      <c r="GD1827" s="24"/>
      <c r="GE1827" s="24"/>
      <c r="GF1827" s="24"/>
      <c r="GG1827" s="24"/>
      <c r="GH1827" s="24"/>
      <c r="GI1827" s="24"/>
      <c r="GJ1827" s="24"/>
      <c r="GK1827" s="24"/>
      <c r="GL1827" s="24"/>
      <c r="GM1827" s="24"/>
      <c r="GN1827" s="24"/>
      <c r="GO1827" s="24"/>
      <c r="GP1827" s="24"/>
      <c r="GQ1827" s="24"/>
      <c r="GR1827" s="24"/>
      <c r="GS1827" s="24"/>
      <c r="GT1827" s="24"/>
      <c r="GU1827" s="24"/>
      <c r="GV1827" s="24"/>
      <c r="GW1827" s="24"/>
      <c r="GX1827" s="24"/>
      <c r="GY1827" s="24"/>
      <c r="GZ1827" s="24"/>
      <c r="HA1827" s="24"/>
      <c r="HB1827" s="24"/>
      <c r="HC1827" s="24"/>
      <c r="HD1827" s="24"/>
      <c r="HE1827" s="24"/>
      <c r="HF1827" s="24"/>
      <c r="HG1827" s="24"/>
    </row>
    <row r="1828" spans="1:215" ht="13.5" customHeight="1" x14ac:dyDescent="0.2">
      <c r="A1828" s="24"/>
      <c r="B1828" s="24"/>
      <c r="C1828" s="125"/>
      <c r="D1828" s="125"/>
      <c r="O1828" s="24"/>
      <c r="P1828" s="24"/>
      <c r="Q1828" s="125"/>
      <c r="R1828" s="24"/>
      <c r="S1828" s="108"/>
      <c r="T1828" s="108"/>
      <c r="U1828" s="108"/>
      <c r="V1828" s="108"/>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c r="BY1828" s="24"/>
      <c r="BZ1828" s="24"/>
      <c r="CA1828" s="24"/>
      <c r="CB1828" s="24"/>
      <c r="CC1828" s="24"/>
      <c r="CD1828" s="24"/>
      <c r="CE1828" s="24"/>
      <c r="CF1828" s="24"/>
      <c r="CG1828" s="24"/>
      <c r="CH1828" s="24"/>
      <c r="CI1828" s="24"/>
      <c r="CJ1828" s="24"/>
      <c r="CK1828" s="24"/>
      <c r="CL1828" s="24"/>
      <c r="CM1828" s="24"/>
      <c r="CN1828" s="24"/>
      <c r="CO1828" s="24"/>
      <c r="CP1828" s="24"/>
      <c r="CQ1828" s="24"/>
      <c r="CR1828" s="24"/>
      <c r="CS1828" s="24"/>
      <c r="CT1828" s="24"/>
      <c r="CU1828" s="24"/>
      <c r="CV1828" s="24"/>
      <c r="CW1828" s="24"/>
      <c r="CX1828" s="24"/>
      <c r="CY1828" s="24"/>
      <c r="CZ1828" s="24"/>
      <c r="DA1828" s="24"/>
      <c r="DB1828" s="24"/>
      <c r="DC1828" s="24"/>
      <c r="DD1828" s="24"/>
      <c r="DE1828" s="24"/>
      <c r="DF1828" s="24"/>
      <c r="DG1828" s="24"/>
      <c r="DH1828" s="24"/>
      <c r="DI1828" s="24"/>
      <c r="DJ1828" s="24"/>
      <c r="DK1828" s="24"/>
      <c r="DL1828" s="24"/>
      <c r="DM1828" s="24"/>
      <c r="DN1828" s="24"/>
      <c r="DO1828" s="24"/>
      <c r="DP1828" s="24"/>
      <c r="DQ1828" s="24"/>
      <c r="DR1828" s="24"/>
      <c r="DS1828" s="24"/>
      <c r="DT1828" s="24"/>
      <c r="DU1828" s="24"/>
      <c r="DV1828" s="24"/>
      <c r="DW1828" s="24"/>
      <c r="DX1828" s="24"/>
      <c r="DY1828" s="24"/>
      <c r="DZ1828" s="24"/>
      <c r="EA1828" s="24"/>
      <c r="EB1828" s="24"/>
      <c r="EC1828" s="24"/>
      <c r="ED1828" s="24"/>
      <c r="EE1828" s="24"/>
      <c r="EF1828" s="24"/>
      <c r="EG1828" s="24"/>
      <c r="EH1828" s="24"/>
      <c r="EI1828" s="24"/>
      <c r="EJ1828" s="24"/>
      <c r="EK1828" s="24"/>
      <c r="EL1828" s="24"/>
      <c r="EM1828" s="24"/>
      <c r="EN1828" s="24"/>
      <c r="EO1828" s="24"/>
      <c r="EP1828" s="24"/>
      <c r="EQ1828" s="24"/>
      <c r="ER1828" s="24"/>
      <c r="ES1828" s="24"/>
      <c r="ET1828" s="24"/>
      <c r="EU1828" s="24"/>
      <c r="EV1828" s="24"/>
      <c r="EW1828" s="24"/>
      <c r="EX1828" s="24"/>
      <c r="EY1828" s="24"/>
      <c r="EZ1828" s="24"/>
      <c r="FA1828" s="24"/>
      <c r="FB1828" s="24"/>
      <c r="FC1828" s="24"/>
      <c r="FD1828" s="24"/>
      <c r="FE1828" s="24"/>
      <c r="FF1828" s="24"/>
      <c r="FG1828" s="24"/>
      <c r="FH1828" s="24"/>
      <c r="FI1828" s="24"/>
      <c r="FJ1828" s="24"/>
      <c r="FK1828" s="24"/>
      <c r="FL1828" s="24"/>
      <c r="FM1828" s="24"/>
      <c r="FN1828" s="24"/>
      <c r="FO1828" s="24"/>
      <c r="FP1828" s="24"/>
      <c r="FQ1828" s="24"/>
      <c r="FR1828" s="24"/>
      <c r="FS1828" s="24"/>
      <c r="FT1828" s="24"/>
      <c r="FU1828" s="24"/>
      <c r="FV1828" s="24"/>
      <c r="FW1828" s="24"/>
      <c r="FX1828" s="24"/>
      <c r="FY1828" s="24"/>
      <c r="FZ1828" s="24"/>
      <c r="GA1828" s="24"/>
      <c r="GB1828" s="24"/>
      <c r="GC1828" s="24"/>
      <c r="GD1828" s="24"/>
      <c r="GE1828" s="24"/>
      <c r="GF1828" s="24"/>
      <c r="GG1828" s="24"/>
      <c r="GH1828" s="24"/>
      <c r="GI1828" s="24"/>
      <c r="GJ1828" s="24"/>
      <c r="GK1828" s="24"/>
      <c r="GL1828" s="24"/>
      <c r="GM1828" s="24"/>
      <c r="GN1828" s="24"/>
      <c r="GO1828" s="24"/>
      <c r="GP1828" s="24"/>
      <c r="GQ1828" s="24"/>
      <c r="GR1828" s="24"/>
      <c r="GS1828" s="24"/>
      <c r="GT1828" s="24"/>
      <c r="GU1828" s="24"/>
      <c r="GV1828" s="24"/>
      <c r="GW1828" s="24"/>
      <c r="GX1828" s="24"/>
      <c r="GY1828" s="24"/>
      <c r="GZ1828" s="24"/>
      <c r="HA1828" s="24"/>
      <c r="HB1828" s="24"/>
      <c r="HC1828" s="24"/>
      <c r="HD1828" s="24"/>
      <c r="HE1828" s="24"/>
      <c r="HF1828" s="24"/>
      <c r="HG1828" s="24"/>
    </row>
    <row r="1829" spans="1:215" ht="13.5" customHeight="1" x14ac:dyDescent="0.2">
      <c r="A1829" s="24"/>
      <c r="B1829" s="24"/>
      <c r="C1829" s="125"/>
      <c r="D1829" s="125"/>
      <c r="O1829" s="24"/>
      <c r="P1829" s="24"/>
      <c r="Q1829" s="125"/>
      <c r="R1829" s="24"/>
      <c r="S1829" s="108"/>
      <c r="T1829" s="108"/>
      <c r="U1829" s="108"/>
      <c r="V1829" s="108"/>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c r="BY1829" s="24"/>
      <c r="BZ1829" s="24"/>
      <c r="CA1829" s="24"/>
      <c r="CB1829" s="24"/>
      <c r="CC1829" s="24"/>
      <c r="CD1829" s="24"/>
      <c r="CE1829" s="24"/>
      <c r="CF1829" s="24"/>
      <c r="CG1829" s="24"/>
      <c r="CH1829" s="24"/>
      <c r="CI1829" s="24"/>
      <c r="CJ1829" s="24"/>
      <c r="CK1829" s="24"/>
      <c r="CL1829" s="24"/>
      <c r="CM1829" s="24"/>
      <c r="CN1829" s="24"/>
      <c r="CO1829" s="24"/>
      <c r="CP1829" s="24"/>
      <c r="CQ1829" s="24"/>
      <c r="CR1829" s="24"/>
      <c r="CS1829" s="24"/>
      <c r="CT1829" s="24"/>
      <c r="CU1829" s="24"/>
      <c r="CV1829" s="24"/>
      <c r="CW1829" s="24"/>
      <c r="CX1829" s="24"/>
      <c r="CY1829" s="24"/>
      <c r="CZ1829" s="24"/>
      <c r="DA1829" s="24"/>
      <c r="DB1829" s="24"/>
      <c r="DC1829" s="24"/>
      <c r="DD1829" s="24"/>
      <c r="DE1829" s="24"/>
      <c r="DF1829" s="24"/>
      <c r="DG1829" s="24"/>
      <c r="DH1829" s="24"/>
      <c r="DI1829" s="24"/>
      <c r="DJ1829" s="24"/>
      <c r="DK1829" s="24"/>
      <c r="DL1829" s="24"/>
      <c r="DM1829" s="24"/>
      <c r="DN1829" s="24"/>
      <c r="DO1829" s="24"/>
      <c r="DP1829" s="24"/>
      <c r="DQ1829" s="24"/>
      <c r="DR1829" s="24"/>
      <c r="DS1829" s="24"/>
      <c r="DT1829" s="24"/>
      <c r="DU1829" s="24"/>
      <c r="DV1829" s="24"/>
      <c r="DW1829" s="24"/>
      <c r="DX1829" s="24"/>
      <c r="DY1829" s="24"/>
      <c r="DZ1829" s="24"/>
      <c r="EA1829" s="24"/>
      <c r="EB1829" s="24"/>
      <c r="EC1829" s="24"/>
      <c r="ED1829" s="24"/>
      <c r="EE1829" s="24"/>
      <c r="EF1829" s="24"/>
      <c r="EG1829" s="24"/>
      <c r="EH1829" s="24"/>
      <c r="EI1829" s="24"/>
      <c r="EJ1829" s="24"/>
      <c r="EK1829" s="24"/>
      <c r="EL1829" s="24"/>
      <c r="EM1829" s="24"/>
      <c r="EN1829" s="24"/>
      <c r="EO1829" s="24"/>
      <c r="EP1829" s="24"/>
      <c r="EQ1829" s="24"/>
      <c r="ER1829" s="24"/>
      <c r="ES1829" s="24"/>
      <c r="ET1829" s="24"/>
      <c r="EU1829" s="24"/>
      <c r="EV1829" s="24"/>
      <c r="EW1829" s="24"/>
      <c r="EX1829" s="24"/>
      <c r="EY1829" s="24"/>
      <c r="EZ1829" s="24"/>
      <c r="FA1829" s="24"/>
      <c r="FB1829" s="24"/>
      <c r="FC1829" s="24"/>
      <c r="FD1829" s="24"/>
      <c r="FE1829" s="24"/>
      <c r="FF1829" s="24"/>
      <c r="FG1829" s="24"/>
      <c r="FH1829" s="24"/>
      <c r="FI1829" s="24"/>
      <c r="FJ1829" s="24"/>
      <c r="FK1829" s="24"/>
      <c r="FL1829" s="24"/>
      <c r="FM1829" s="24"/>
      <c r="FN1829" s="24"/>
      <c r="FO1829" s="24"/>
      <c r="FP1829" s="24"/>
      <c r="FQ1829" s="24"/>
      <c r="FR1829" s="24"/>
      <c r="FS1829" s="24"/>
      <c r="FT1829" s="24"/>
      <c r="FU1829" s="24"/>
      <c r="FV1829" s="24"/>
      <c r="FW1829" s="24"/>
      <c r="FX1829" s="24"/>
      <c r="FY1829" s="24"/>
      <c r="FZ1829" s="24"/>
      <c r="GA1829" s="24"/>
      <c r="GB1829" s="24"/>
      <c r="GC1829" s="24"/>
      <c r="GD1829" s="24"/>
      <c r="GE1829" s="24"/>
      <c r="GF1829" s="24"/>
      <c r="GG1829" s="24"/>
      <c r="GH1829" s="24"/>
      <c r="GI1829" s="24"/>
      <c r="GJ1829" s="24"/>
      <c r="GK1829" s="24"/>
      <c r="GL1829" s="24"/>
      <c r="GM1829" s="24"/>
      <c r="GN1829" s="24"/>
      <c r="GO1829" s="24"/>
      <c r="GP1829" s="24"/>
      <c r="GQ1829" s="24"/>
      <c r="GR1829" s="24"/>
      <c r="GS1829" s="24"/>
      <c r="GT1829" s="24"/>
      <c r="GU1829" s="24"/>
      <c r="GV1829" s="24"/>
      <c r="GW1829" s="24"/>
      <c r="GX1829" s="24"/>
      <c r="GY1829" s="24"/>
      <c r="GZ1829" s="24"/>
      <c r="HA1829" s="24"/>
      <c r="HB1829" s="24"/>
      <c r="HC1829" s="24"/>
      <c r="HD1829" s="24"/>
      <c r="HE1829" s="24"/>
      <c r="HF1829" s="24"/>
      <c r="HG1829" s="24"/>
    </row>
    <row r="1830" spans="1:215" ht="13.5" customHeight="1" x14ac:dyDescent="0.2">
      <c r="A1830" s="24"/>
      <c r="B1830" s="24"/>
      <c r="C1830" s="125"/>
      <c r="D1830" s="125"/>
      <c r="O1830" s="24"/>
      <c r="P1830" s="24"/>
      <c r="Q1830" s="125"/>
      <c r="R1830" s="24"/>
      <c r="S1830" s="108"/>
      <c r="T1830" s="108"/>
      <c r="U1830" s="108"/>
      <c r="V1830" s="108"/>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24"/>
      <c r="CA1830" s="24"/>
      <c r="CB1830" s="24"/>
      <c r="CC1830" s="24"/>
      <c r="CD1830" s="24"/>
      <c r="CE1830" s="24"/>
      <c r="CF1830" s="24"/>
      <c r="CG1830" s="24"/>
      <c r="CH1830" s="24"/>
      <c r="CI1830" s="24"/>
      <c r="CJ1830" s="24"/>
      <c r="CK1830" s="24"/>
      <c r="CL1830" s="24"/>
      <c r="CM1830" s="24"/>
      <c r="CN1830" s="24"/>
      <c r="CO1830" s="24"/>
      <c r="CP1830" s="24"/>
      <c r="CQ1830" s="24"/>
      <c r="CR1830" s="24"/>
      <c r="CS1830" s="24"/>
      <c r="CT1830" s="24"/>
      <c r="CU1830" s="24"/>
      <c r="CV1830" s="24"/>
      <c r="CW1830" s="24"/>
      <c r="CX1830" s="24"/>
      <c r="CY1830" s="24"/>
      <c r="CZ1830" s="24"/>
      <c r="DA1830" s="24"/>
      <c r="DB1830" s="24"/>
      <c r="DC1830" s="24"/>
      <c r="DD1830" s="24"/>
      <c r="DE1830" s="24"/>
      <c r="DF1830" s="24"/>
      <c r="DG1830" s="24"/>
      <c r="DH1830" s="24"/>
      <c r="DI1830" s="24"/>
      <c r="DJ1830" s="24"/>
      <c r="DK1830" s="24"/>
      <c r="DL1830" s="24"/>
      <c r="DM1830" s="24"/>
      <c r="DN1830" s="24"/>
      <c r="DO1830" s="24"/>
      <c r="DP1830" s="24"/>
      <c r="DQ1830" s="24"/>
      <c r="DR1830" s="24"/>
      <c r="DS1830" s="24"/>
      <c r="DT1830" s="24"/>
      <c r="DU1830" s="24"/>
      <c r="DV1830" s="24"/>
      <c r="DW1830" s="24"/>
      <c r="DX1830" s="24"/>
      <c r="DY1830" s="24"/>
      <c r="DZ1830" s="24"/>
      <c r="EA1830" s="24"/>
      <c r="EB1830" s="24"/>
      <c r="EC1830" s="24"/>
      <c r="ED1830" s="24"/>
      <c r="EE1830" s="24"/>
      <c r="EF1830" s="24"/>
      <c r="EG1830" s="24"/>
      <c r="EH1830" s="24"/>
      <c r="EI1830" s="24"/>
      <c r="EJ1830" s="24"/>
      <c r="EK1830" s="24"/>
      <c r="EL1830" s="24"/>
      <c r="EM1830" s="24"/>
      <c r="EN1830" s="24"/>
      <c r="EO1830" s="24"/>
      <c r="EP1830" s="24"/>
      <c r="EQ1830" s="24"/>
      <c r="ER1830" s="24"/>
      <c r="ES1830" s="24"/>
      <c r="ET1830" s="24"/>
      <c r="EU1830" s="24"/>
      <c r="EV1830" s="24"/>
      <c r="EW1830" s="24"/>
      <c r="EX1830" s="24"/>
      <c r="EY1830" s="24"/>
      <c r="EZ1830" s="24"/>
      <c r="FA1830" s="24"/>
      <c r="FB1830" s="24"/>
      <c r="FC1830" s="24"/>
      <c r="FD1830" s="24"/>
      <c r="FE1830" s="24"/>
      <c r="FF1830" s="24"/>
      <c r="FG1830" s="24"/>
      <c r="FH1830" s="24"/>
      <c r="FI1830" s="24"/>
      <c r="FJ1830" s="24"/>
      <c r="FK1830" s="24"/>
      <c r="FL1830" s="24"/>
      <c r="FM1830" s="24"/>
      <c r="FN1830" s="24"/>
      <c r="FO1830" s="24"/>
      <c r="FP1830" s="24"/>
      <c r="FQ1830" s="24"/>
      <c r="FR1830" s="24"/>
      <c r="FS1830" s="24"/>
      <c r="FT1830" s="24"/>
      <c r="FU1830" s="24"/>
      <c r="FV1830" s="24"/>
      <c r="FW1830" s="24"/>
      <c r="FX1830" s="24"/>
      <c r="FY1830" s="24"/>
      <c r="FZ1830" s="24"/>
      <c r="GA1830" s="24"/>
      <c r="GB1830" s="24"/>
      <c r="GC1830" s="24"/>
      <c r="GD1830" s="24"/>
      <c r="GE1830" s="24"/>
      <c r="GF1830" s="24"/>
      <c r="GG1830" s="24"/>
      <c r="GH1830" s="24"/>
      <c r="GI1830" s="24"/>
      <c r="GJ1830" s="24"/>
      <c r="GK1830" s="24"/>
      <c r="GL1830" s="24"/>
      <c r="GM1830" s="24"/>
      <c r="GN1830" s="24"/>
      <c r="GO1830" s="24"/>
      <c r="GP1830" s="24"/>
      <c r="GQ1830" s="24"/>
      <c r="GR1830" s="24"/>
      <c r="GS1830" s="24"/>
      <c r="GT1830" s="24"/>
      <c r="GU1830" s="24"/>
      <c r="GV1830" s="24"/>
      <c r="GW1830" s="24"/>
      <c r="GX1830" s="24"/>
      <c r="GY1830" s="24"/>
      <c r="GZ1830" s="24"/>
      <c r="HA1830" s="24"/>
      <c r="HB1830" s="24"/>
      <c r="HC1830" s="24"/>
      <c r="HD1830" s="24"/>
      <c r="HE1830" s="24"/>
      <c r="HF1830" s="24"/>
      <c r="HG1830" s="24"/>
    </row>
    <row r="1831" spans="1:215" ht="13.5" customHeight="1" x14ac:dyDescent="0.2">
      <c r="A1831" s="24"/>
      <c r="B1831" s="24"/>
      <c r="C1831" s="125"/>
      <c r="D1831" s="125"/>
      <c r="O1831" s="24"/>
      <c r="P1831" s="24"/>
      <c r="Q1831" s="125"/>
      <c r="R1831" s="24"/>
      <c r="S1831" s="108"/>
      <c r="T1831" s="108"/>
      <c r="U1831" s="108"/>
      <c r="V1831" s="108"/>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c r="BY1831" s="24"/>
      <c r="BZ1831" s="24"/>
      <c r="CA1831" s="24"/>
      <c r="CB1831" s="24"/>
      <c r="CC1831" s="24"/>
      <c r="CD1831" s="24"/>
      <c r="CE1831" s="24"/>
      <c r="CF1831" s="24"/>
      <c r="CG1831" s="24"/>
      <c r="CH1831" s="24"/>
      <c r="CI1831" s="24"/>
      <c r="CJ1831" s="24"/>
      <c r="CK1831" s="24"/>
      <c r="CL1831" s="24"/>
      <c r="CM1831" s="24"/>
      <c r="CN1831" s="24"/>
      <c r="CO1831" s="24"/>
      <c r="CP1831" s="24"/>
      <c r="CQ1831" s="24"/>
      <c r="CR1831" s="24"/>
      <c r="CS1831" s="24"/>
      <c r="CT1831" s="24"/>
      <c r="CU1831" s="24"/>
      <c r="CV1831" s="24"/>
      <c r="CW1831" s="24"/>
      <c r="CX1831" s="24"/>
      <c r="CY1831" s="24"/>
      <c r="CZ1831" s="24"/>
      <c r="DA1831" s="24"/>
      <c r="DB1831" s="24"/>
      <c r="DC1831" s="24"/>
      <c r="DD1831" s="24"/>
      <c r="DE1831" s="24"/>
      <c r="DF1831" s="24"/>
      <c r="DG1831" s="24"/>
      <c r="DH1831" s="24"/>
      <c r="DI1831" s="24"/>
      <c r="DJ1831" s="24"/>
      <c r="DK1831" s="24"/>
      <c r="DL1831" s="24"/>
      <c r="DM1831" s="24"/>
      <c r="DN1831" s="24"/>
      <c r="DO1831" s="24"/>
      <c r="DP1831" s="24"/>
      <c r="DQ1831" s="24"/>
      <c r="DR1831" s="24"/>
      <c r="DS1831" s="24"/>
      <c r="DT1831" s="24"/>
      <c r="DU1831" s="24"/>
      <c r="DV1831" s="24"/>
      <c r="DW1831" s="24"/>
      <c r="DX1831" s="24"/>
      <c r="DY1831" s="24"/>
      <c r="DZ1831" s="24"/>
      <c r="EA1831" s="24"/>
      <c r="EB1831" s="24"/>
      <c r="EC1831" s="24"/>
      <c r="ED1831" s="24"/>
      <c r="EE1831" s="24"/>
      <c r="EF1831" s="24"/>
      <c r="EG1831" s="24"/>
      <c r="EH1831" s="24"/>
      <c r="EI1831" s="24"/>
      <c r="EJ1831" s="24"/>
      <c r="EK1831" s="24"/>
      <c r="EL1831" s="24"/>
      <c r="EM1831" s="24"/>
      <c r="EN1831" s="24"/>
      <c r="EO1831" s="24"/>
      <c r="EP1831" s="24"/>
      <c r="EQ1831" s="24"/>
      <c r="ER1831" s="24"/>
      <c r="ES1831" s="24"/>
      <c r="ET1831" s="24"/>
      <c r="EU1831" s="24"/>
      <c r="EV1831" s="24"/>
      <c r="EW1831" s="24"/>
      <c r="EX1831" s="24"/>
      <c r="EY1831" s="24"/>
      <c r="EZ1831" s="24"/>
      <c r="FA1831" s="24"/>
      <c r="FB1831" s="24"/>
      <c r="FC1831" s="24"/>
      <c r="FD1831" s="24"/>
      <c r="FE1831" s="24"/>
      <c r="FF1831" s="24"/>
      <c r="FG1831" s="24"/>
      <c r="FH1831" s="24"/>
      <c r="FI1831" s="24"/>
      <c r="FJ1831" s="24"/>
      <c r="FK1831" s="24"/>
      <c r="FL1831" s="24"/>
      <c r="FM1831" s="24"/>
      <c r="FN1831" s="24"/>
      <c r="FO1831" s="24"/>
      <c r="FP1831" s="24"/>
      <c r="FQ1831" s="24"/>
      <c r="FR1831" s="24"/>
      <c r="FS1831" s="24"/>
      <c r="FT1831" s="24"/>
      <c r="FU1831" s="24"/>
      <c r="FV1831" s="24"/>
      <c r="FW1831" s="24"/>
      <c r="FX1831" s="24"/>
      <c r="FY1831" s="24"/>
      <c r="FZ1831" s="24"/>
      <c r="GA1831" s="24"/>
      <c r="GB1831" s="24"/>
      <c r="GC1831" s="24"/>
      <c r="GD1831" s="24"/>
      <c r="GE1831" s="24"/>
      <c r="GF1831" s="24"/>
      <c r="GG1831" s="24"/>
      <c r="GH1831" s="24"/>
      <c r="GI1831" s="24"/>
      <c r="GJ1831" s="24"/>
      <c r="GK1831" s="24"/>
      <c r="GL1831" s="24"/>
      <c r="GM1831" s="24"/>
      <c r="GN1831" s="24"/>
      <c r="GO1831" s="24"/>
      <c r="GP1831" s="24"/>
      <c r="GQ1831" s="24"/>
      <c r="GR1831" s="24"/>
      <c r="GS1831" s="24"/>
      <c r="GT1831" s="24"/>
      <c r="GU1831" s="24"/>
      <c r="GV1831" s="24"/>
      <c r="GW1831" s="24"/>
      <c r="GX1831" s="24"/>
      <c r="GY1831" s="24"/>
      <c r="GZ1831" s="24"/>
      <c r="HA1831" s="24"/>
      <c r="HB1831" s="24"/>
      <c r="HC1831" s="24"/>
      <c r="HD1831" s="24"/>
      <c r="HE1831" s="24"/>
      <c r="HF1831" s="24"/>
      <c r="HG1831" s="24"/>
    </row>
    <row r="1832" spans="1:215" ht="13.5" customHeight="1" x14ac:dyDescent="0.2">
      <c r="A1832" s="24"/>
      <c r="B1832" s="24"/>
      <c r="C1832" s="125"/>
      <c r="D1832" s="125"/>
      <c r="O1832" s="24"/>
      <c r="P1832" s="24"/>
      <c r="Q1832" s="125"/>
      <c r="R1832" s="24"/>
      <c r="S1832" s="108"/>
      <c r="T1832" s="108"/>
      <c r="U1832" s="108"/>
      <c r="V1832" s="108"/>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c r="BY1832" s="24"/>
      <c r="BZ1832" s="24"/>
      <c r="CA1832" s="24"/>
      <c r="CB1832" s="24"/>
      <c r="CC1832" s="24"/>
      <c r="CD1832" s="24"/>
      <c r="CE1832" s="24"/>
      <c r="CF1832" s="24"/>
      <c r="CG1832" s="24"/>
      <c r="CH1832" s="24"/>
      <c r="CI1832" s="24"/>
      <c r="CJ1832" s="24"/>
      <c r="CK1832" s="24"/>
      <c r="CL1832" s="24"/>
      <c r="CM1832" s="24"/>
      <c r="CN1832" s="24"/>
      <c r="CO1832" s="24"/>
      <c r="CP1832" s="24"/>
      <c r="CQ1832" s="24"/>
      <c r="CR1832" s="24"/>
      <c r="CS1832" s="24"/>
      <c r="CT1832" s="24"/>
      <c r="CU1832" s="24"/>
      <c r="CV1832" s="24"/>
      <c r="CW1832" s="24"/>
      <c r="CX1832" s="24"/>
      <c r="CY1832" s="24"/>
      <c r="CZ1832" s="24"/>
      <c r="DA1832" s="24"/>
      <c r="DB1832" s="24"/>
      <c r="DC1832" s="24"/>
      <c r="DD1832" s="24"/>
      <c r="DE1832" s="24"/>
      <c r="DF1832" s="24"/>
      <c r="DG1832" s="24"/>
      <c r="DH1832" s="24"/>
      <c r="DI1832" s="24"/>
      <c r="DJ1832" s="24"/>
      <c r="DK1832" s="24"/>
      <c r="DL1832" s="24"/>
      <c r="DM1832" s="24"/>
      <c r="DN1832" s="24"/>
      <c r="DO1832" s="24"/>
      <c r="DP1832" s="24"/>
      <c r="DQ1832" s="24"/>
      <c r="DR1832" s="24"/>
      <c r="DS1832" s="24"/>
      <c r="DT1832" s="24"/>
      <c r="DU1832" s="24"/>
      <c r="DV1832" s="24"/>
      <c r="DW1832" s="24"/>
      <c r="DX1832" s="24"/>
      <c r="DY1832" s="24"/>
      <c r="DZ1832" s="24"/>
      <c r="EA1832" s="24"/>
      <c r="EB1832" s="24"/>
      <c r="EC1832" s="24"/>
      <c r="ED1832" s="24"/>
      <c r="EE1832" s="24"/>
      <c r="EF1832" s="24"/>
      <c r="EG1832" s="24"/>
      <c r="EH1832" s="24"/>
      <c r="EI1832" s="24"/>
      <c r="EJ1832" s="24"/>
      <c r="EK1832" s="24"/>
      <c r="EL1832" s="24"/>
      <c r="EM1832" s="24"/>
      <c r="EN1832" s="24"/>
      <c r="EO1832" s="24"/>
      <c r="EP1832" s="24"/>
      <c r="EQ1832" s="24"/>
      <c r="ER1832" s="24"/>
      <c r="ES1832" s="24"/>
      <c r="ET1832" s="24"/>
      <c r="EU1832" s="24"/>
      <c r="EV1832" s="24"/>
      <c r="EW1832" s="24"/>
      <c r="EX1832" s="24"/>
      <c r="EY1832" s="24"/>
      <c r="EZ1832" s="24"/>
      <c r="FA1832" s="24"/>
      <c r="FB1832" s="24"/>
      <c r="FC1832" s="24"/>
      <c r="FD1832" s="24"/>
      <c r="FE1832" s="24"/>
      <c r="FF1832" s="24"/>
      <c r="FG1832" s="24"/>
      <c r="FH1832" s="24"/>
      <c r="FI1832" s="24"/>
      <c r="FJ1832" s="24"/>
      <c r="FK1832" s="24"/>
      <c r="FL1832" s="24"/>
      <c r="FM1832" s="24"/>
      <c r="FN1832" s="24"/>
      <c r="FO1832" s="24"/>
      <c r="FP1832" s="24"/>
      <c r="FQ1832" s="24"/>
      <c r="FR1832" s="24"/>
      <c r="FS1832" s="24"/>
      <c r="FT1832" s="24"/>
      <c r="FU1832" s="24"/>
      <c r="FV1832" s="24"/>
      <c r="FW1832" s="24"/>
      <c r="FX1832" s="24"/>
      <c r="FY1832" s="24"/>
      <c r="FZ1832" s="24"/>
      <c r="GA1832" s="24"/>
      <c r="GB1832" s="24"/>
      <c r="GC1832" s="24"/>
      <c r="GD1832" s="24"/>
      <c r="GE1832" s="24"/>
      <c r="GF1832" s="24"/>
      <c r="GG1832" s="24"/>
      <c r="GH1832" s="24"/>
      <c r="GI1832" s="24"/>
      <c r="GJ1832" s="24"/>
      <c r="GK1832" s="24"/>
      <c r="GL1832" s="24"/>
      <c r="GM1832" s="24"/>
      <c r="GN1832" s="24"/>
      <c r="GO1832" s="24"/>
      <c r="GP1832" s="24"/>
      <c r="GQ1832" s="24"/>
      <c r="GR1832" s="24"/>
      <c r="GS1832" s="24"/>
      <c r="GT1832" s="24"/>
      <c r="GU1832" s="24"/>
      <c r="GV1832" s="24"/>
      <c r="GW1832" s="24"/>
      <c r="GX1832" s="24"/>
      <c r="GY1832" s="24"/>
      <c r="GZ1832" s="24"/>
      <c r="HA1832" s="24"/>
      <c r="HB1832" s="24"/>
      <c r="HC1832" s="24"/>
      <c r="HD1832" s="24"/>
      <c r="HE1832" s="24"/>
      <c r="HF1832" s="24"/>
      <c r="HG1832" s="24"/>
    </row>
    <row r="1833" spans="1:215" ht="13.5" customHeight="1" x14ac:dyDescent="0.2">
      <c r="A1833" s="24"/>
      <c r="B1833" s="24"/>
      <c r="C1833" s="125"/>
      <c r="D1833" s="125"/>
      <c r="O1833" s="24"/>
      <c r="P1833" s="24"/>
      <c r="Q1833" s="125"/>
      <c r="R1833" s="24"/>
      <c r="S1833" s="108"/>
      <c r="T1833" s="108"/>
      <c r="U1833" s="108"/>
      <c r="V1833" s="108"/>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c r="BY1833" s="24"/>
      <c r="BZ1833" s="24"/>
      <c r="CA1833" s="24"/>
      <c r="CB1833" s="24"/>
      <c r="CC1833" s="24"/>
      <c r="CD1833" s="24"/>
      <c r="CE1833" s="24"/>
      <c r="CF1833" s="24"/>
      <c r="CG1833" s="24"/>
      <c r="CH1833" s="24"/>
      <c r="CI1833" s="24"/>
      <c r="CJ1833" s="24"/>
      <c r="CK1833" s="24"/>
      <c r="CL1833" s="24"/>
      <c r="CM1833" s="24"/>
      <c r="CN1833" s="24"/>
      <c r="CO1833" s="24"/>
      <c r="CP1833" s="24"/>
      <c r="CQ1833" s="24"/>
      <c r="CR1833" s="24"/>
      <c r="CS1833" s="24"/>
      <c r="CT1833" s="24"/>
      <c r="CU1833" s="24"/>
      <c r="CV1833" s="24"/>
      <c r="CW1833" s="24"/>
      <c r="CX1833" s="24"/>
      <c r="CY1833" s="24"/>
      <c r="CZ1833" s="24"/>
      <c r="DA1833" s="24"/>
      <c r="DB1833" s="24"/>
      <c r="DC1833" s="24"/>
      <c r="DD1833" s="24"/>
      <c r="DE1833" s="24"/>
      <c r="DF1833" s="24"/>
      <c r="DG1833" s="24"/>
      <c r="DH1833" s="24"/>
      <c r="DI1833" s="24"/>
      <c r="DJ1833" s="24"/>
      <c r="DK1833" s="24"/>
      <c r="DL1833" s="24"/>
      <c r="DM1833" s="24"/>
      <c r="DN1833" s="24"/>
      <c r="DO1833" s="24"/>
      <c r="DP1833" s="24"/>
      <c r="DQ1833" s="24"/>
      <c r="DR1833" s="24"/>
      <c r="DS1833" s="24"/>
      <c r="DT1833" s="24"/>
      <c r="DU1833" s="24"/>
      <c r="DV1833" s="24"/>
      <c r="DW1833" s="24"/>
      <c r="DX1833" s="24"/>
      <c r="DY1833" s="24"/>
      <c r="DZ1833" s="24"/>
      <c r="EA1833" s="24"/>
      <c r="EB1833" s="24"/>
      <c r="EC1833" s="24"/>
      <c r="ED1833" s="24"/>
      <c r="EE1833" s="24"/>
      <c r="EF1833" s="24"/>
      <c r="EG1833" s="24"/>
      <c r="EH1833" s="24"/>
      <c r="EI1833" s="24"/>
      <c r="EJ1833" s="24"/>
      <c r="EK1833" s="24"/>
      <c r="EL1833" s="24"/>
      <c r="EM1833" s="24"/>
      <c r="EN1833" s="24"/>
      <c r="EO1833" s="24"/>
      <c r="EP1833" s="24"/>
      <c r="EQ1833" s="24"/>
      <c r="ER1833" s="24"/>
      <c r="ES1833" s="24"/>
      <c r="ET1833" s="24"/>
      <c r="EU1833" s="24"/>
      <c r="EV1833" s="24"/>
      <c r="EW1833" s="24"/>
      <c r="EX1833" s="24"/>
      <c r="EY1833" s="24"/>
      <c r="EZ1833" s="24"/>
      <c r="FA1833" s="24"/>
      <c r="FB1833" s="24"/>
      <c r="FC1833" s="24"/>
      <c r="FD1833" s="24"/>
      <c r="FE1833" s="24"/>
      <c r="FF1833" s="24"/>
      <c r="FG1833" s="24"/>
      <c r="FH1833" s="24"/>
      <c r="FI1833" s="24"/>
      <c r="FJ1833" s="24"/>
      <c r="FK1833" s="24"/>
      <c r="FL1833" s="24"/>
      <c r="FM1833" s="24"/>
      <c r="FN1833" s="24"/>
      <c r="FO1833" s="24"/>
      <c r="FP1833" s="24"/>
      <c r="FQ1833" s="24"/>
      <c r="FR1833" s="24"/>
      <c r="FS1833" s="24"/>
      <c r="FT1833" s="24"/>
      <c r="FU1833" s="24"/>
      <c r="FV1833" s="24"/>
      <c r="FW1833" s="24"/>
      <c r="FX1833" s="24"/>
      <c r="FY1833" s="24"/>
      <c r="FZ1833" s="24"/>
      <c r="GA1833" s="24"/>
      <c r="GB1833" s="24"/>
      <c r="GC1833" s="24"/>
      <c r="GD1833" s="24"/>
      <c r="GE1833" s="24"/>
      <c r="GF1833" s="24"/>
      <c r="GG1833" s="24"/>
      <c r="GH1833" s="24"/>
      <c r="GI1833" s="24"/>
      <c r="GJ1833" s="24"/>
      <c r="GK1833" s="24"/>
      <c r="GL1833" s="24"/>
      <c r="GM1833" s="24"/>
      <c r="GN1833" s="24"/>
      <c r="GO1833" s="24"/>
      <c r="GP1833" s="24"/>
      <c r="GQ1833" s="24"/>
      <c r="GR1833" s="24"/>
      <c r="GS1833" s="24"/>
      <c r="GT1833" s="24"/>
      <c r="GU1833" s="24"/>
      <c r="GV1833" s="24"/>
      <c r="GW1833" s="24"/>
      <c r="GX1833" s="24"/>
      <c r="GY1833" s="24"/>
      <c r="GZ1833" s="24"/>
      <c r="HA1833" s="24"/>
      <c r="HB1833" s="24"/>
      <c r="HC1833" s="24"/>
      <c r="HD1833" s="24"/>
      <c r="HE1833" s="24"/>
      <c r="HF1833" s="24"/>
      <c r="HG1833" s="24"/>
    </row>
    <row r="1834" spans="1:215" ht="13.5" customHeight="1" x14ac:dyDescent="0.2">
      <c r="A1834" s="24"/>
      <c r="B1834" s="24"/>
      <c r="C1834" s="125"/>
      <c r="D1834" s="125"/>
      <c r="O1834" s="24"/>
      <c r="P1834" s="24"/>
      <c r="Q1834" s="125"/>
      <c r="R1834" s="24"/>
      <c r="S1834" s="108"/>
      <c r="T1834" s="108"/>
      <c r="U1834" s="108"/>
      <c r="V1834" s="108"/>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c r="BY1834" s="24"/>
      <c r="BZ1834" s="24"/>
      <c r="CA1834" s="24"/>
      <c r="CB1834" s="24"/>
      <c r="CC1834" s="24"/>
      <c r="CD1834" s="24"/>
      <c r="CE1834" s="24"/>
      <c r="CF1834" s="24"/>
      <c r="CG1834" s="24"/>
      <c r="CH1834" s="24"/>
      <c r="CI1834" s="24"/>
      <c r="CJ1834" s="24"/>
      <c r="CK1834" s="24"/>
      <c r="CL1834" s="24"/>
      <c r="CM1834" s="24"/>
      <c r="CN1834" s="24"/>
      <c r="CO1834" s="24"/>
      <c r="CP1834" s="24"/>
      <c r="CQ1834" s="24"/>
      <c r="CR1834" s="24"/>
      <c r="CS1834" s="24"/>
      <c r="CT1834" s="24"/>
      <c r="CU1834" s="24"/>
      <c r="CV1834" s="24"/>
      <c r="CW1834" s="24"/>
      <c r="CX1834" s="24"/>
      <c r="CY1834" s="24"/>
      <c r="CZ1834" s="24"/>
      <c r="DA1834" s="24"/>
      <c r="DB1834" s="24"/>
      <c r="DC1834" s="24"/>
      <c r="DD1834" s="24"/>
      <c r="DE1834" s="24"/>
      <c r="DF1834" s="24"/>
      <c r="DG1834" s="24"/>
      <c r="DH1834" s="24"/>
      <c r="DI1834" s="24"/>
      <c r="DJ1834" s="24"/>
      <c r="DK1834" s="24"/>
      <c r="DL1834" s="24"/>
      <c r="DM1834" s="24"/>
      <c r="DN1834" s="24"/>
      <c r="DO1834" s="24"/>
      <c r="DP1834" s="24"/>
      <c r="DQ1834" s="24"/>
      <c r="DR1834" s="24"/>
      <c r="DS1834" s="24"/>
      <c r="DT1834" s="24"/>
      <c r="DU1834" s="24"/>
      <c r="DV1834" s="24"/>
      <c r="DW1834" s="24"/>
      <c r="DX1834" s="24"/>
      <c r="DY1834" s="24"/>
      <c r="DZ1834" s="24"/>
      <c r="EA1834" s="24"/>
      <c r="EB1834" s="24"/>
      <c r="EC1834" s="24"/>
      <c r="ED1834" s="24"/>
      <c r="EE1834" s="24"/>
      <c r="EF1834" s="24"/>
      <c r="EG1834" s="24"/>
      <c r="EH1834" s="24"/>
      <c r="EI1834" s="24"/>
      <c r="EJ1834" s="24"/>
      <c r="EK1834" s="24"/>
      <c r="EL1834" s="24"/>
      <c r="EM1834" s="24"/>
      <c r="EN1834" s="24"/>
      <c r="EO1834" s="24"/>
      <c r="EP1834" s="24"/>
      <c r="EQ1834" s="24"/>
      <c r="ER1834" s="24"/>
      <c r="ES1834" s="24"/>
      <c r="ET1834" s="24"/>
      <c r="EU1834" s="24"/>
      <c r="EV1834" s="24"/>
      <c r="EW1834" s="24"/>
      <c r="EX1834" s="24"/>
      <c r="EY1834" s="24"/>
      <c r="EZ1834" s="24"/>
      <c r="FA1834" s="24"/>
      <c r="FB1834" s="24"/>
      <c r="FC1834" s="24"/>
      <c r="FD1834" s="24"/>
      <c r="FE1834" s="24"/>
      <c r="FF1834" s="24"/>
      <c r="FG1834" s="24"/>
      <c r="FH1834" s="24"/>
      <c r="FI1834" s="24"/>
      <c r="FJ1834" s="24"/>
      <c r="FK1834" s="24"/>
      <c r="FL1834" s="24"/>
      <c r="FM1834" s="24"/>
      <c r="FN1834" s="24"/>
      <c r="FO1834" s="24"/>
      <c r="FP1834" s="24"/>
      <c r="FQ1834" s="24"/>
      <c r="FR1834" s="24"/>
      <c r="FS1834" s="24"/>
      <c r="FT1834" s="24"/>
      <c r="FU1834" s="24"/>
      <c r="FV1834" s="24"/>
      <c r="FW1834" s="24"/>
      <c r="FX1834" s="24"/>
      <c r="FY1834" s="24"/>
      <c r="FZ1834" s="24"/>
      <c r="GA1834" s="24"/>
      <c r="GB1834" s="24"/>
      <c r="GC1834" s="24"/>
      <c r="GD1834" s="24"/>
      <c r="GE1834" s="24"/>
      <c r="GF1834" s="24"/>
      <c r="GG1834" s="24"/>
      <c r="GH1834" s="24"/>
      <c r="GI1834" s="24"/>
      <c r="GJ1834" s="24"/>
      <c r="GK1834" s="24"/>
      <c r="GL1834" s="24"/>
      <c r="GM1834" s="24"/>
      <c r="GN1834" s="24"/>
      <c r="GO1834" s="24"/>
      <c r="GP1834" s="24"/>
      <c r="GQ1834" s="24"/>
      <c r="GR1834" s="24"/>
      <c r="GS1834" s="24"/>
      <c r="GT1834" s="24"/>
      <c r="GU1834" s="24"/>
      <c r="GV1834" s="24"/>
      <c r="GW1834" s="24"/>
      <c r="GX1834" s="24"/>
      <c r="GY1834" s="24"/>
      <c r="GZ1834" s="24"/>
      <c r="HA1834" s="24"/>
      <c r="HB1834" s="24"/>
      <c r="HC1834" s="24"/>
      <c r="HD1834" s="24"/>
      <c r="HE1834" s="24"/>
      <c r="HF1834" s="24"/>
      <c r="HG1834" s="24"/>
    </row>
    <row r="1835" spans="1:215" ht="13.5" customHeight="1" x14ac:dyDescent="0.2">
      <c r="A1835" s="24"/>
      <c r="B1835" s="24"/>
      <c r="C1835" s="125"/>
      <c r="D1835" s="125"/>
      <c r="O1835" s="24"/>
      <c r="P1835" s="24"/>
      <c r="Q1835" s="125"/>
      <c r="R1835" s="24"/>
      <c r="S1835" s="108"/>
      <c r="T1835" s="108"/>
      <c r="U1835" s="108"/>
      <c r="V1835" s="108"/>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c r="BY1835" s="24"/>
      <c r="BZ1835" s="24"/>
      <c r="CA1835" s="24"/>
      <c r="CB1835" s="24"/>
      <c r="CC1835" s="24"/>
      <c r="CD1835" s="24"/>
      <c r="CE1835" s="24"/>
      <c r="CF1835" s="24"/>
      <c r="CG1835" s="24"/>
      <c r="CH1835" s="24"/>
      <c r="CI1835" s="24"/>
      <c r="CJ1835" s="24"/>
      <c r="CK1835" s="24"/>
      <c r="CL1835" s="24"/>
      <c r="CM1835" s="24"/>
      <c r="CN1835" s="24"/>
      <c r="CO1835" s="24"/>
      <c r="CP1835" s="24"/>
      <c r="CQ1835" s="24"/>
      <c r="CR1835" s="24"/>
      <c r="CS1835" s="24"/>
      <c r="CT1835" s="24"/>
      <c r="CU1835" s="24"/>
      <c r="CV1835" s="24"/>
      <c r="CW1835" s="24"/>
      <c r="CX1835" s="24"/>
      <c r="CY1835" s="24"/>
      <c r="CZ1835" s="24"/>
      <c r="DA1835" s="24"/>
      <c r="DB1835" s="24"/>
      <c r="DC1835" s="24"/>
      <c r="DD1835" s="24"/>
      <c r="DE1835" s="24"/>
      <c r="DF1835" s="24"/>
      <c r="DG1835" s="24"/>
      <c r="DH1835" s="24"/>
      <c r="DI1835" s="24"/>
      <c r="DJ1835" s="24"/>
      <c r="DK1835" s="24"/>
      <c r="DL1835" s="24"/>
      <c r="DM1835" s="24"/>
      <c r="DN1835" s="24"/>
      <c r="DO1835" s="24"/>
      <c r="DP1835" s="24"/>
      <c r="DQ1835" s="24"/>
      <c r="DR1835" s="24"/>
      <c r="DS1835" s="24"/>
      <c r="DT1835" s="24"/>
      <c r="DU1835" s="24"/>
      <c r="DV1835" s="24"/>
      <c r="DW1835" s="24"/>
      <c r="DX1835" s="24"/>
      <c r="DY1835" s="24"/>
      <c r="DZ1835" s="24"/>
      <c r="EA1835" s="24"/>
      <c r="EB1835" s="24"/>
      <c r="EC1835" s="24"/>
      <c r="ED1835" s="24"/>
      <c r="EE1835" s="24"/>
      <c r="EF1835" s="24"/>
      <c r="EG1835" s="24"/>
      <c r="EH1835" s="24"/>
      <c r="EI1835" s="24"/>
      <c r="EJ1835" s="24"/>
      <c r="EK1835" s="24"/>
      <c r="EL1835" s="24"/>
      <c r="EM1835" s="24"/>
      <c r="EN1835" s="24"/>
      <c r="EO1835" s="24"/>
      <c r="EP1835" s="24"/>
      <c r="EQ1835" s="24"/>
      <c r="ER1835" s="24"/>
      <c r="ES1835" s="24"/>
      <c r="ET1835" s="24"/>
      <c r="EU1835" s="24"/>
      <c r="EV1835" s="24"/>
      <c r="EW1835" s="24"/>
      <c r="EX1835" s="24"/>
      <c r="EY1835" s="24"/>
      <c r="EZ1835" s="24"/>
      <c r="FA1835" s="24"/>
      <c r="FB1835" s="24"/>
      <c r="FC1835" s="24"/>
      <c r="FD1835" s="24"/>
      <c r="FE1835" s="24"/>
      <c r="FF1835" s="24"/>
      <c r="FG1835" s="24"/>
      <c r="FH1835" s="24"/>
      <c r="FI1835" s="24"/>
      <c r="FJ1835" s="24"/>
      <c r="FK1835" s="24"/>
      <c r="FL1835" s="24"/>
      <c r="FM1835" s="24"/>
      <c r="FN1835" s="24"/>
      <c r="FO1835" s="24"/>
      <c r="FP1835" s="24"/>
      <c r="FQ1835" s="24"/>
      <c r="FR1835" s="24"/>
      <c r="FS1835" s="24"/>
      <c r="FT1835" s="24"/>
      <c r="FU1835" s="24"/>
      <c r="FV1835" s="24"/>
      <c r="FW1835" s="24"/>
      <c r="FX1835" s="24"/>
      <c r="FY1835" s="24"/>
      <c r="FZ1835" s="24"/>
      <c r="GA1835" s="24"/>
      <c r="GB1835" s="24"/>
      <c r="GC1835" s="24"/>
      <c r="GD1835" s="24"/>
      <c r="GE1835" s="24"/>
      <c r="GF1835" s="24"/>
      <c r="GG1835" s="24"/>
      <c r="GH1835" s="24"/>
      <c r="GI1835" s="24"/>
      <c r="GJ1835" s="24"/>
      <c r="GK1835" s="24"/>
      <c r="GL1835" s="24"/>
      <c r="GM1835" s="24"/>
      <c r="GN1835" s="24"/>
      <c r="GO1835" s="24"/>
      <c r="GP1835" s="24"/>
      <c r="GQ1835" s="24"/>
      <c r="GR1835" s="24"/>
      <c r="GS1835" s="24"/>
      <c r="GT1835" s="24"/>
      <c r="GU1835" s="24"/>
      <c r="GV1835" s="24"/>
      <c r="GW1835" s="24"/>
      <c r="GX1835" s="24"/>
      <c r="GY1835" s="24"/>
      <c r="GZ1835" s="24"/>
      <c r="HA1835" s="24"/>
      <c r="HB1835" s="24"/>
      <c r="HC1835" s="24"/>
      <c r="HD1835" s="24"/>
      <c r="HE1835" s="24"/>
      <c r="HF1835" s="24"/>
      <c r="HG1835" s="24"/>
    </row>
    <row r="1836" spans="1:215" ht="13.5" customHeight="1" x14ac:dyDescent="0.2">
      <c r="A1836" s="24"/>
      <c r="B1836" s="24"/>
      <c r="C1836" s="125"/>
      <c r="D1836" s="125"/>
      <c r="O1836" s="24"/>
      <c r="P1836" s="24"/>
      <c r="Q1836" s="125"/>
      <c r="R1836" s="24"/>
      <c r="S1836" s="108"/>
      <c r="T1836" s="108"/>
      <c r="U1836" s="108"/>
      <c r="V1836" s="108"/>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c r="BY1836" s="24"/>
      <c r="BZ1836" s="24"/>
      <c r="CA1836" s="24"/>
      <c r="CB1836" s="24"/>
      <c r="CC1836" s="24"/>
      <c r="CD1836" s="24"/>
      <c r="CE1836" s="24"/>
      <c r="CF1836" s="24"/>
      <c r="CG1836" s="24"/>
      <c r="CH1836" s="24"/>
      <c r="CI1836" s="24"/>
      <c r="CJ1836" s="24"/>
      <c r="CK1836" s="24"/>
      <c r="CL1836" s="24"/>
      <c r="CM1836" s="24"/>
      <c r="CN1836" s="24"/>
      <c r="CO1836" s="24"/>
      <c r="CP1836" s="24"/>
      <c r="CQ1836" s="24"/>
      <c r="CR1836" s="24"/>
      <c r="CS1836" s="24"/>
      <c r="CT1836" s="24"/>
      <c r="CU1836" s="24"/>
      <c r="CV1836" s="24"/>
      <c r="CW1836" s="24"/>
      <c r="CX1836" s="24"/>
      <c r="CY1836" s="24"/>
      <c r="CZ1836" s="24"/>
      <c r="DA1836" s="24"/>
      <c r="DB1836" s="24"/>
      <c r="DC1836" s="24"/>
      <c r="DD1836" s="24"/>
      <c r="DE1836" s="24"/>
      <c r="DF1836" s="24"/>
      <c r="DG1836" s="24"/>
      <c r="DH1836" s="24"/>
      <c r="DI1836" s="24"/>
      <c r="DJ1836" s="24"/>
      <c r="DK1836" s="24"/>
      <c r="DL1836" s="24"/>
      <c r="DM1836" s="24"/>
      <c r="DN1836" s="24"/>
      <c r="DO1836" s="24"/>
      <c r="DP1836" s="24"/>
      <c r="DQ1836" s="24"/>
      <c r="DR1836" s="24"/>
      <c r="DS1836" s="24"/>
      <c r="DT1836" s="24"/>
      <c r="DU1836" s="24"/>
      <c r="DV1836" s="24"/>
      <c r="DW1836" s="24"/>
      <c r="DX1836" s="24"/>
      <c r="DY1836" s="24"/>
      <c r="DZ1836" s="24"/>
      <c r="EA1836" s="24"/>
      <c r="EB1836" s="24"/>
      <c r="EC1836" s="24"/>
      <c r="ED1836" s="24"/>
      <c r="EE1836" s="24"/>
      <c r="EF1836" s="24"/>
      <c r="EG1836" s="24"/>
      <c r="EH1836" s="24"/>
      <c r="EI1836" s="24"/>
      <c r="EJ1836" s="24"/>
      <c r="EK1836" s="24"/>
      <c r="EL1836" s="24"/>
      <c r="EM1836" s="24"/>
      <c r="EN1836" s="24"/>
      <c r="EO1836" s="24"/>
      <c r="EP1836" s="24"/>
      <c r="EQ1836" s="24"/>
      <c r="ER1836" s="24"/>
      <c r="ES1836" s="24"/>
      <c r="ET1836" s="24"/>
      <c r="EU1836" s="24"/>
      <c r="EV1836" s="24"/>
      <c r="EW1836" s="24"/>
      <c r="EX1836" s="24"/>
      <c r="EY1836" s="24"/>
      <c r="EZ1836" s="24"/>
      <c r="FA1836" s="24"/>
      <c r="FB1836" s="24"/>
      <c r="FC1836" s="24"/>
      <c r="FD1836" s="24"/>
      <c r="FE1836" s="24"/>
      <c r="FF1836" s="24"/>
      <c r="FG1836" s="24"/>
      <c r="FH1836" s="24"/>
      <c r="FI1836" s="24"/>
      <c r="FJ1836" s="24"/>
      <c r="FK1836" s="24"/>
      <c r="FL1836" s="24"/>
      <c r="FM1836" s="24"/>
      <c r="FN1836" s="24"/>
      <c r="FO1836" s="24"/>
      <c r="FP1836" s="24"/>
      <c r="FQ1836" s="24"/>
      <c r="FR1836" s="24"/>
      <c r="FS1836" s="24"/>
      <c r="FT1836" s="24"/>
      <c r="FU1836" s="24"/>
      <c r="FV1836" s="24"/>
      <c r="FW1836" s="24"/>
      <c r="FX1836" s="24"/>
      <c r="FY1836" s="24"/>
      <c r="FZ1836" s="24"/>
      <c r="GA1836" s="24"/>
      <c r="GB1836" s="24"/>
      <c r="GC1836" s="24"/>
      <c r="GD1836" s="24"/>
      <c r="GE1836" s="24"/>
      <c r="GF1836" s="24"/>
      <c r="GG1836" s="24"/>
      <c r="GH1836" s="24"/>
      <c r="GI1836" s="24"/>
      <c r="GJ1836" s="24"/>
      <c r="GK1836" s="24"/>
      <c r="GL1836" s="24"/>
      <c r="GM1836" s="24"/>
      <c r="GN1836" s="24"/>
      <c r="GO1836" s="24"/>
      <c r="GP1836" s="24"/>
      <c r="GQ1836" s="24"/>
      <c r="GR1836" s="24"/>
      <c r="GS1836" s="24"/>
      <c r="GT1836" s="24"/>
      <c r="GU1836" s="24"/>
      <c r="GV1836" s="24"/>
      <c r="GW1836" s="24"/>
      <c r="GX1836" s="24"/>
      <c r="GY1836" s="24"/>
      <c r="GZ1836" s="24"/>
      <c r="HA1836" s="24"/>
      <c r="HB1836" s="24"/>
      <c r="HC1836" s="24"/>
      <c r="HD1836" s="24"/>
      <c r="HE1836" s="24"/>
      <c r="HF1836" s="24"/>
      <c r="HG1836" s="24"/>
    </row>
    <row r="1837" spans="1:215" ht="13.5" customHeight="1" x14ac:dyDescent="0.2">
      <c r="A1837" s="24"/>
      <c r="B1837" s="24"/>
      <c r="C1837" s="125"/>
      <c r="D1837" s="125"/>
      <c r="O1837" s="24"/>
      <c r="P1837" s="24"/>
      <c r="Q1837" s="125"/>
      <c r="R1837" s="24"/>
      <c r="S1837" s="108"/>
      <c r="T1837" s="108"/>
      <c r="U1837" s="108"/>
      <c r="V1837" s="108"/>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c r="BY1837" s="24"/>
      <c r="BZ1837" s="24"/>
      <c r="CA1837" s="24"/>
      <c r="CB1837" s="24"/>
      <c r="CC1837" s="24"/>
      <c r="CD1837" s="24"/>
      <c r="CE1837" s="24"/>
      <c r="CF1837" s="24"/>
      <c r="CG1837" s="24"/>
      <c r="CH1837" s="24"/>
      <c r="CI1837" s="24"/>
      <c r="CJ1837" s="24"/>
      <c r="CK1837" s="24"/>
      <c r="CL1837" s="24"/>
      <c r="CM1837" s="24"/>
      <c r="CN1837" s="24"/>
      <c r="CO1837" s="24"/>
      <c r="CP1837" s="24"/>
      <c r="CQ1837" s="24"/>
      <c r="CR1837" s="24"/>
      <c r="CS1837" s="24"/>
      <c r="CT1837" s="24"/>
      <c r="CU1837" s="24"/>
      <c r="CV1837" s="24"/>
      <c r="CW1837" s="24"/>
      <c r="CX1837" s="24"/>
      <c r="CY1837" s="24"/>
      <c r="CZ1837" s="24"/>
      <c r="DA1837" s="24"/>
      <c r="DB1837" s="24"/>
      <c r="DC1837" s="24"/>
      <c r="DD1837" s="24"/>
      <c r="DE1837" s="24"/>
      <c r="DF1837" s="24"/>
      <c r="DG1837" s="24"/>
      <c r="DH1837" s="24"/>
      <c r="DI1837" s="24"/>
      <c r="DJ1837" s="24"/>
      <c r="DK1837" s="24"/>
      <c r="DL1837" s="24"/>
      <c r="DM1837" s="24"/>
      <c r="DN1837" s="24"/>
      <c r="DO1837" s="24"/>
      <c r="DP1837" s="24"/>
      <c r="DQ1837" s="24"/>
      <c r="DR1837" s="24"/>
      <c r="DS1837" s="24"/>
      <c r="DT1837" s="24"/>
      <c r="DU1837" s="24"/>
      <c r="DV1837" s="24"/>
      <c r="DW1837" s="24"/>
      <c r="DX1837" s="24"/>
      <c r="DY1837" s="24"/>
      <c r="DZ1837" s="24"/>
      <c r="EA1837" s="24"/>
      <c r="EB1837" s="24"/>
      <c r="EC1837" s="24"/>
      <c r="ED1837" s="24"/>
      <c r="EE1837" s="24"/>
      <c r="EF1837" s="24"/>
      <c r="EG1837" s="24"/>
      <c r="EH1837" s="24"/>
      <c r="EI1837" s="24"/>
      <c r="EJ1837" s="24"/>
      <c r="EK1837" s="24"/>
      <c r="EL1837" s="24"/>
      <c r="EM1837" s="24"/>
      <c r="EN1837" s="24"/>
      <c r="EO1837" s="24"/>
      <c r="EP1837" s="24"/>
      <c r="EQ1837" s="24"/>
      <c r="ER1837" s="24"/>
      <c r="ES1837" s="24"/>
      <c r="ET1837" s="24"/>
      <c r="EU1837" s="24"/>
      <c r="EV1837" s="24"/>
      <c r="EW1837" s="24"/>
      <c r="EX1837" s="24"/>
      <c r="EY1837" s="24"/>
      <c r="EZ1837" s="24"/>
      <c r="FA1837" s="24"/>
      <c r="FB1837" s="24"/>
      <c r="FC1837" s="24"/>
      <c r="FD1837" s="24"/>
      <c r="FE1837" s="24"/>
      <c r="FF1837" s="24"/>
      <c r="FG1837" s="24"/>
      <c r="FH1837" s="24"/>
      <c r="FI1837" s="24"/>
      <c r="FJ1837" s="24"/>
      <c r="FK1837" s="24"/>
      <c r="FL1837" s="24"/>
      <c r="FM1837" s="24"/>
      <c r="FN1837" s="24"/>
      <c r="FO1837" s="24"/>
      <c r="FP1837" s="24"/>
      <c r="FQ1837" s="24"/>
      <c r="FR1837" s="24"/>
      <c r="FS1837" s="24"/>
      <c r="FT1837" s="24"/>
      <c r="FU1837" s="24"/>
      <c r="FV1837" s="24"/>
      <c r="FW1837" s="24"/>
      <c r="FX1837" s="24"/>
      <c r="FY1837" s="24"/>
      <c r="FZ1837" s="24"/>
      <c r="GA1837" s="24"/>
      <c r="GB1837" s="24"/>
      <c r="GC1837" s="24"/>
      <c r="GD1837" s="24"/>
      <c r="GE1837" s="24"/>
      <c r="GF1837" s="24"/>
      <c r="GG1837" s="24"/>
      <c r="GH1837" s="24"/>
      <c r="GI1837" s="24"/>
      <c r="GJ1837" s="24"/>
      <c r="GK1837" s="24"/>
      <c r="GL1837" s="24"/>
      <c r="GM1837" s="24"/>
      <c r="GN1837" s="24"/>
      <c r="GO1837" s="24"/>
      <c r="GP1837" s="24"/>
      <c r="GQ1837" s="24"/>
      <c r="GR1837" s="24"/>
      <c r="GS1837" s="24"/>
      <c r="GT1837" s="24"/>
      <c r="GU1837" s="24"/>
      <c r="GV1837" s="24"/>
      <c r="GW1837" s="24"/>
      <c r="GX1837" s="24"/>
      <c r="GY1837" s="24"/>
      <c r="GZ1837" s="24"/>
      <c r="HA1837" s="24"/>
      <c r="HB1837" s="24"/>
      <c r="HC1837" s="24"/>
      <c r="HD1837" s="24"/>
      <c r="HE1837" s="24"/>
      <c r="HF1837" s="24"/>
      <c r="HG1837" s="24"/>
    </row>
    <row r="1838" spans="1:215" ht="13.5" customHeight="1" x14ac:dyDescent="0.2">
      <c r="A1838" s="24"/>
      <c r="B1838" s="24"/>
      <c r="C1838" s="125"/>
      <c r="D1838" s="125"/>
      <c r="O1838" s="24"/>
      <c r="P1838" s="24"/>
      <c r="Q1838" s="125"/>
      <c r="R1838" s="24"/>
      <c r="S1838" s="108"/>
      <c r="T1838" s="108"/>
      <c r="U1838" s="108"/>
      <c r="V1838" s="108"/>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c r="CA1838" s="24"/>
      <c r="CB1838" s="24"/>
      <c r="CC1838" s="24"/>
      <c r="CD1838" s="24"/>
      <c r="CE1838" s="24"/>
      <c r="CF1838" s="24"/>
      <c r="CG1838" s="24"/>
      <c r="CH1838" s="24"/>
      <c r="CI1838" s="24"/>
      <c r="CJ1838" s="24"/>
      <c r="CK1838" s="24"/>
      <c r="CL1838" s="24"/>
      <c r="CM1838" s="24"/>
      <c r="CN1838" s="24"/>
      <c r="CO1838" s="24"/>
      <c r="CP1838" s="24"/>
      <c r="CQ1838" s="24"/>
      <c r="CR1838" s="24"/>
      <c r="CS1838" s="24"/>
      <c r="CT1838" s="24"/>
      <c r="CU1838" s="24"/>
      <c r="CV1838" s="24"/>
      <c r="CW1838" s="24"/>
      <c r="CX1838" s="24"/>
      <c r="CY1838" s="24"/>
      <c r="CZ1838" s="24"/>
      <c r="DA1838" s="24"/>
      <c r="DB1838" s="24"/>
      <c r="DC1838" s="24"/>
      <c r="DD1838" s="24"/>
      <c r="DE1838" s="24"/>
      <c r="DF1838" s="24"/>
      <c r="DG1838" s="24"/>
      <c r="DH1838" s="24"/>
      <c r="DI1838" s="24"/>
      <c r="DJ1838" s="24"/>
      <c r="DK1838" s="24"/>
      <c r="DL1838" s="24"/>
      <c r="DM1838" s="24"/>
      <c r="DN1838" s="24"/>
      <c r="DO1838" s="24"/>
      <c r="DP1838" s="24"/>
      <c r="DQ1838" s="24"/>
      <c r="DR1838" s="24"/>
      <c r="DS1838" s="24"/>
      <c r="DT1838" s="24"/>
      <c r="DU1838" s="24"/>
      <c r="DV1838" s="24"/>
      <c r="DW1838" s="24"/>
      <c r="DX1838" s="24"/>
      <c r="DY1838" s="24"/>
      <c r="DZ1838" s="24"/>
      <c r="EA1838" s="24"/>
      <c r="EB1838" s="24"/>
      <c r="EC1838" s="24"/>
      <c r="ED1838" s="24"/>
      <c r="EE1838" s="24"/>
      <c r="EF1838" s="24"/>
      <c r="EG1838" s="24"/>
      <c r="EH1838" s="24"/>
      <c r="EI1838" s="24"/>
      <c r="EJ1838" s="24"/>
      <c r="EK1838" s="24"/>
      <c r="EL1838" s="24"/>
      <c r="EM1838" s="24"/>
      <c r="EN1838" s="24"/>
      <c r="EO1838" s="24"/>
      <c r="EP1838" s="24"/>
      <c r="EQ1838" s="24"/>
      <c r="ER1838" s="24"/>
      <c r="ES1838" s="24"/>
      <c r="ET1838" s="24"/>
      <c r="EU1838" s="24"/>
      <c r="EV1838" s="24"/>
      <c r="EW1838" s="24"/>
      <c r="EX1838" s="24"/>
      <c r="EY1838" s="24"/>
      <c r="EZ1838" s="24"/>
      <c r="FA1838" s="24"/>
      <c r="FB1838" s="24"/>
      <c r="FC1838" s="24"/>
      <c r="FD1838" s="24"/>
      <c r="FE1838" s="24"/>
      <c r="FF1838" s="24"/>
      <c r="FG1838" s="24"/>
      <c r="FH1838" s="24"/>
      <c r="FI1838" s="24"/>
      <c r="FJ1838" s="24"/>
      <c r="FK1838" s="24"/>
      <c r="FL1838" s="24"/>
      <c r="FM1838" s="24"/>
      <c r="FN1838" s="24"/>
      <c r="FO1838" s="24"/>
      <c r="FP1838" s="24"/>
      <c r="FQ1838" s="24"/>
      <c r="FR1838" s="24"/>
      <c r="FS1838" s="24"/>
      <c r="FT1838" s="24"/>
      <c r="FU1838" s="24"/>
      <c r="FV1838" s="24"/>
      <c r="FW1838" s="24"/>
      <c r="FX1838" s="24"/>
      <c r="FY1838" s="24"/>
      <c r="FZ1838" s="24"/>
      <c r="GA1838" s="24"/>
      <c r="GB1838" s="24"/>
      <c r="GC1838" s="24"/>
      <c r="GD1838" s="24"/>
      <c r="GE1838" s="24"/>
      <c r="GF1838" s="24"/>
      <c r="GG1838" s="24"/>
      <c r="GH1838" s="24"/>
      <c r="GI1838" s="24"/>
      <c r="GJ1838" s="24"/>
      <c r="GK1838" s="24"/>
      <c r="GL1838" s="24"/>
      <c r="GM1838" s="24"/>
      <c r="GN1838" s="24"/>
      <c r="GO1838" s="24"/>
      <c r="GP1838" s="24"/>
      <c r="GQ1838" s="24"/>
      <c r="GR1838" s="24"/>
      <c r="GS1838" s="24"/>
      <c r="GT1838" s="24"/>
      <c r="GU1838" s="24"/>
      <c r="GV1838" s="24"/>
      <c r="GW1838" s="24"/>
      <c r="GX1838" s="24"/>
      <c r="GY1838" s="24"/>
      <c r="GZ1838" s="24"/>
      <c r="HA1838" s="24"/>
      <c r="HB1838" s="24"/>
      <c r="HC1838" s="24"/>
      <c r="HD1838" s="24"/>
      <c r="HE1838" s="24"/>
      <c r="HF1838" s="24"/>
      <c r="HG1838" s="24"/>
    </row>
    <row r="1839" spans="1:215" ht="13.5" customHeight="1" x14ac:dyDescent="0.2">
      <c r="A1839" s="24"/>
      <c r="B1839" s="24"/>
      <c r="C1839" s="125"/>
      <c r="D1839" s="125"/>
      <c r="O1839" s="24"/>
      <c r="P1839" s="24"/>
      <c r="Q1839" s="125"/>
      <c r="R1839" s="24"/>
      <c r="S1839" s="108"/>
      <c r="T1839" s="108"/>
      <c r="U1839" s="108"/>
      <c r="V1839" s="108"/>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c r="BY1839" s="24"/>
      <c r="BZ1839" s="24"/>
      <c r="CA1839" s="24"/>
      <c r="CB1839" s="24"/>
      <c r="CC1839" s="24"/>
      <c r="CD1839" s="24"/>
      <c r="CE1839" s="24"/>
      <c r="CF1839" s="24"/>
      <c r="CG1839" s="24"/>
      <c r="CH1839" s="24"/>
      <c r="CI1839" s="24"/>
      <c r="CJ1839" s="24"/>
      <c r="CK1839" s="24"/>
      <c r="CL1839" s="24"/>
      <c r="CM1839" s="24"/>
      <c r="CN1839" s="24"/>
      <c r="CO1839" s="24"/>
      <c r="CP1839" s="24"/>
      <c r="CQ1839" s="24"/>
      <c r="CR1839" s="24"/>
      <c r="CS1839" s="24"/>
      <c r="CT1839" s="24"/>
      <c r="CU1839" s="24"/>
      <c r="CV1839" s="24"/>
      <c r="CW1839" s="24"/>
      <c r="CX1839" s="24"/>
      <c r="CY1839" s="24"/>
      <c r="CZ1839" s="24"/>
      <c r="DA1839" s="24"/>
      <c r="DB1839" s="24"/>
      <c r="DC1839" s="24"/>
      <c r="DD1839" s="24"/>
      <c r="DE1839" s="24"/>
      <c r="DF1839" s="24"/>
      <c r="DG1839" s="24"/>
      <c r="DH1839" s="24"/>
      <c r="DI1839" s="24"/>
      <c r="DJ1839" s="24"/>
      <c r="DK1839" s="24"/>
      <c r="DL1839" s="24"/>
      <c r="DM1839" s="24"/>
      <c r="DN1839" s="24"/>
      <c r="DO1839" s="24"/>
      <c r="DP1839" s="24"/>
      <c r="DQ1839" s="24"/>
      <c r="DR1839" s="24"/>
      <c r="DS1839" s="24"/>
      <c r="DT1839" s="24"/>
      <c r="DU1839" s="24"/>
      <c r="DV1839" s="24"/>
      <c r="DW1839" s="24"/>
      <c r="DX1839" s="24"/>
      <c r="DY1839" s="24"/>
      <c r="DZ1839" s="24"/>
      <c r="EA1839" s="24"/>
      <c r="EB1839" s="24"/>
      <c r="EC1839" s="24"/>
      <c r="ED1839" s="24"/>
      <c r="EE1839" s="24"/>
      <c r="EF1839" s="24"/>
      <c r="EG1839" s="24"/>
      <c r="EH1839" s="24"/>
      <c r="EI1839" s="24"/>
      <c r="EJ1839" s="24"/>
      <c r="EK1839" s="24"/>
      <c r="EL1839" s="24"/>
      <c r="EM1839" s="24"/>
      <c r="EN1839" s="24"/>
      <c r="EO1839" s="24"/>
      <c r="EP1839" s="24"/>
      <c r="EQ1839" s="24"/>
      <c r="ER1839" s="24"/>
      <c r="ES1839" s="24"/>
      <c r="ET1839" s="24"/>
      <c r="EU1839" s="24"/>
      <c r="EV1839" s="24"/>
      <c r="EW1839" s="24"/>
      <c r="EX1839" s="24"/>
      <c r="EY1839" s="24"/>
      <c r="EZ1839" s="24"/>
      <c r="FA1839" s="24"/>
      <c r="FB1839" s="24"/>
      <c r="FC1839" s="24"/>
      <c r="FD1839" s="24"/>
      <c r="FE1839" s="24"/>
      <c r="FF1839" s="24"/>
      <c r="FG1839" s="24"/>
      <c r="FH1839" s="24"/>
      <c r="FI1839" s="24"/>
      <c r="FJ1839" s="24"/>
      <c r="FK1839" s="24"/>
      <c r="FL1839" s="24"/>
      <c r="FM1839" s="24"/>
      <c r="FN1839" s="24"/>
      <c r="FO1839" s="24"/>
      <c r="FP1839" s="24"/>
      <c r="FQ1839" s="24"/>
      <c r="FR1839" s="24"/>
      <c r="FS1839" s="24"/>
      <c r="FT1839" s="24"/>
      <c r="FU1839" s="24"/>
      <c r="FV1839" s="24"/>
      <c r="FW1839" s="24"/>
      <c r="FX1839" s="24"/>
      <c r="FY1839" s="24"/>
      <c r="FZ1839" s="24"/>
      <c r="GA1839" s="24"/>
      <c r="GB1839" s="24"/>
      <c r="GC1839" s="24"/>
      <c r="GD1839" s="24"/>
      <c r="GE1839" s="24"/>
      <c r="GF1839" s="24"/>
      <c r="GG1839" s="24"/>
      <c r="GH1839" s="24"/>
      <c r="GI1839" s="24"/>
      <c r="GJ1839" s="24"/>
      <c r="GK1839" s="24"/>
      <c r="GL1839" s="24"/>
      <c r="GM1839" s="24"/>
      <c r="GN1839" s="24"/>
      <c r="GO1839" s="24"/>
      <c r="GP1839" s="24"/>
      <c r="GQ1839" s="24"/>
      <c r="GR1839" s="24"/>
      <c r="GS1839" s="24"/>
      <c r="GT1839" s="24"/>
      <c r="GU1839" s="24"/>
      <c r="GV1839" s="24"/>
      <c r="GW1839" s="24"/>
      <c r="GX1839" s="24"/>
      <c r="GY1839" s="24"/>
      <c r="GZ1839" s="24"/>
      <c r="HA1839" s="24"/>
      <c r="HB1839" s="24"/>
      <c r="HC1839" s="24"/>
      <c r="HD1839" s="24"/>
      <c r="HE1839" s="24"/>
      <c r="HF1839" s="24"/>
      <c r="HG1839" s="24"/>
    </row>
    <row r="1840" spans="1:215" ht="13.5" customHeight="1" x14ac:dyDescent="0.2">
      <c r="A1840" s="24"/>
      <c r="B1840" s="24"/>
      <c r="C1840" s="125"/>
      <c r="D1840" s="125"/>
      <c r="O1840" s="24"/>
      <c r="P1840" s="24"/>
      <c r="Q1840" s="125"/>
      <c r="R1840" s="24"/>
      <c r="S1840" s="108"/>
      <c r="T1840" s="108"/>
      <c r="U1840" s="108"/>
      <c r="V1840" s="108"/>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c r="BY1840" s="24"/>
      <c r="BZ1840" s="24"/>
      <c r="CA1840" s="24"/>
      <c r="CB1840" s="24"/>
      <c r="CC1840" s="24"/>
      <c r="CD1840" s="24"/>
      <c r="CE1840" s="24"/>
      <c r="CF1840" s="24"/>
      <c r="CG1840" s="24"/>
      <c r="CH1840" s="24"/>
      <c r="CI1840" s="24"/>
      <c r="CJ1840" s="24"/>
      <c r="CK1840" s="24"/>
      <c r="CL1840" s="24"/>
      <c r="CM1840" s="24"/>
      <c r="CN1840" s="24"/>
      <c r="CO1840" s="24"/>
      <c r="CP1840" s="24"/>
      <c r="CQ1840" s="24"/>
      <c r="CR1840" s="24"/>
      <c r="CS1840" s="24"/>
      <c r="CT1840" s="24"/>
      <c r="CU1840" s="24"/>
      <c r="CV1840" s="24"/>
      <c r="CW1840" s="24"/>
      <c r="CX1840" s="24"/>
      <c r="CY1840" s="24"/>
      <c r="CZ1840" s="24"/>
      <c r="DA1840" s="24"/>
      <c r="DB1840" s="24"/>
      <c r="DC1840" s="24"/>
      <c r="DD1840" s="24"/>
      <c r="DE1840" s="24"/>
      <c r="DF1840" s="24"/>
      <c r="DG1840" s="24"/>
      <c r="DH1840" s="24"/>
      <c r="DI1840" s="24"/>
      <c r="DJ1840" s="24"/>
      <c r="DK1840" s="24"/>
      <c r="DL1840" s="24"/>
      <c r="DM1840" s="24"/>
      <c r="DN1840" s="24"/>
      <c r="DO1840" s="24"/>
      <c r="DP1840" s="24"/>
      <c r="DQ1840" s="24"/>
      <c r="DR1840" s="24"/>
      <c r="DS1840" s="24"/>
      <c r="DT1840" s="24"/>
      <c r="DU1840" s="24"/>
      <c r="DV1840" s="24"/>
      <c r="DW1840" s="24"/>
      <c r="DX1840" s="24"/>
      <c r="DY1840" s="24"/>
      <c r="DZ1840" s="24"/>
      <c r="EA1840" s="24"/>
      <c r="EB1840" s="24"/>
      <c r="EC1840" s="24"/>
      <c r="ED1840" s="24"/>
      <c r="EE1840" s="24"/>
      <c r="EF1840" s="24"/>
      <c r="EG1840" s="24"/>
      <c r="EH1840" s="24"/>
      <c r="EI1840" s="24"/>
      <c r="EJ1840" s="24"/>
      <c r="EK1840" s="24"/>
      <c r="EL1840" s="24"/>
      <c r="EM1840" s="24"/>
      <c r="EN1840" s="24"/>
      <c r="EO1840" s="24"/>
      <c r="EP1840" s="24"/>
      <c r="EQ1840" s="24"/>
      <c r="ER1840" s="24"/>
      <c r="ES1840" s="24"/>
      <c r="ET1840" s="24"/>
      <c r="EU1840" s="24"/>
      <c r="EV1840" s="24"/>
      <c r="EW1840" s="24"/>
      <c r="EX1840" s="24"/>
      <c r="EY1840" s="24"/>
      <c r="EZ1840" s="24"/>
      <c r="FA1840" s="24"/>
      <c r="FB1840" s="24"/>
      <c r="FC1840" s="24"/>
      <c r="FD1840" s="24"/>
      <c r="FE1840" s="24"/>
      <c r="FF1840" s="24"/>
      <c r="FG1840" s="24"/>
      <c r="FH1840" s="24"/>
      <c r="FI1840" s="24"/>
      <c r="FJ1840" s="24"/>
      <c r="FK1840" s="24"/>
      <c r="FL1840" s="24"/>
      <c r="FM1840" s="24"/>
      <c r="FN1840" s="24"/>
      <c r="FO1840" s="24"/>
      <c r="FP1840" s="24"/>
      <c r="FQ1840" s="24"/>
      <c r="FR1840" s="24"/>
      <c r="FS1840" s="24"/>
      <c r="FT1840" s="24"/>
      <c r="FU1840" s="24"/>
      <c r="FV1840" s="24"/>
      <c r="FW1840" s="24"/>
      <c r="FX1840" s="24"/>
      <c r="FY1840" s="24"/>
      <c r="FZ1840" s="24"/>
      <c r="GA1840" s="24"/>
      <c r="GB1840" s="24"/>
      <c r="GC1840" s="24"/>
      <c r="GD1840" s="24"/>
      <c r="GE1840" s="24"/>
      <c r="GF1840" s="24"/>
      <c r="GG1840" s="24"/>
      <c r="GH1840" s="24"/>
      <c r="GI1840" s="24"/>
      <c r="GJ1840" s="24"/>
      <c r="GK1840" s="24"/>
      <c r="GL1840" s="24"/>
      <c r="GM1840" s="24"/>
      <c r="GN1840" s="24"/>
      <c r="GO1840" s="24"/>
      <c r="GP1840" s="24"/>
      <c r="GQ1840" s="24"/>
      <c r="GR1840" s="24"/>
      <c r="GS1840" s="24"/>
      <c r="GT1840" s="24"/>
      <c r="GU1840" s="24"/>
      <c r="GV1840" s="24"/>
      <c r="GW1840" s="24"/>
      <c r="GX1840" s="24"/>
      <c r="GY1840" s="24"/>
      <c r="GZ1840" s="24"/>
      <c r="HA1840" s="24"/>
      <c r="HB1840" s="24"/>
      <c r="HC1840" s="24"/>
      <c r="HD1840" s="24"/>
      <c r="HE1840" s="24"/>
      <c r="HF1840" s="24"/>
      <c r="HG1840" s="24"/>
    </row>
    <row r="1841" spans="1:215" ht="13.5" customHeight="1" x14ac:dyDescent="0.2">
      <c r="A1841" s="24"/>
      <c r="B1841" s="24"/>
      <c r="C1841" s="125"/>
      <c r="D1841" s="125"/>
      <c r="O1841" s="24"/>
      <c r="P1841" s="24"/>
      <c r="Q1841" s="125"/>
      <c r="R1841" s="24"/>
      <c r="S1841" s="108"/>
      <c r="T1841" s="108"/>
      <c r="U1841" s="108"/>
      <c r="V1841" s="108"/>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c r="BY1841" s="24"/>
      <c r="BZ1841" s="24"/>
      <c r="CA1841" s="24"/>
      <c r="CB1841" s="24"/>
      <c r="CC1841" s="24"/>
      <c r="CD1841" s="24"/>
      <c r="CE1841" s="24"/>
      <c r="CF1841" s="24"/>
      <c r="CG1841" s="24"/>
      <c r="CH1841" s="24"/>
      <c r="CI1841" s="24"/>
      <c r="CJ1841" s="24"/>
      <c r="CK1841" s="24"/>
      <c r="CL1841" s="24"/>
      <c r="CM1841" s="24"/>
      <c r="CN1841" s="24"/>
      <c r="CO1841" s="24"/>
      <c r="CP1841" s="24"/>
      <c r="CQ1841" s="24"/>
      <c r="CR1841" s="24"/>
      <c r="CS1841" s="24"/>
      <c r="CT1841" s="24"/>
      <c r="CU1841" s="24"/>
      <c r="CV1841" s="24"/>
      <c r="CW1841" s="24"/>
      <c r="CX1841" s="24"/>
      <c r="CY1841" s="24"/>
      <c r="CZ1841" s="24"/>
      <c r="DA1841" s="24"/>
      <c r="DB1841" s="24"/>
      <c r="DC1841" s="24"/>
      <c r="DD1841" s="24"/>
      <c r="DE1841" s="24"/>
      <c r="DF1841" s="24"/>
      <c r="DG1841" s="24"/>
      <c r="DH1841" s="24"/>
      <c r="DI1841" s="24"/>
      <c r="DJ1841" s="24"/>
      <c r="DK1841" s="24"/>
      <c r="DL1841" s="24"/>
      <c r="DM1841" s="24"/>
      <c r="DN1841" s="24"/>
      <c r="DO1841" s="24"/>
      <c r="DP1841" s="24"/>
      <c r="DQ1841" s="24"/>
      <c r="DR1841" s="24"/>
      <c r="DS1841" s="24"/>
      <c r="DT1841" s="24"/>
      <c r="DU1841" s="24"/>
      <c r="DV1841" s="24"/>
      <c r="DW1841" s="24"/>
      <c r="DX1841" s="24"/>
      <c r="DY1841" s="24"/>
      <c r="DZ1841" s="24"/>
      <c r="EA1841" s="24"/>
      <c r="EB1841" s="24"/>
      <c r="EC1841" s="24"/>
      <c r="ED1841" s="24"/>
      <c r="EE1841" s="24"/>
      <c r="EF1841" s="24"/>
      <c r="EG1841" s="24"/>
      <c r="EH1841" s="24"/>
      <c r="EI1841" s="24"/>
      <c r="EJ1841" s="24"/>
      <c r="EK1841" s="24"/>
      <c r="EL1841" s="24"/>
      <c r="EM1841" s="24"/>
      <c r="EN1841" s="24"/>
      <c r="EO1841" s="24"/>
      <c r="EP1841" s="24"/>
      <c r="EQ1841" s="24"/>
      <c r="ER1841" s="24"/>
      <c r="ES1841" s="24"/>
      <c r="ET1841" s="24"/>
      <c r="EU1841" s="24"/>
      <c r="EV1841" s="24"/>
      <c r="EW1841" s="24"/>
      <c r="EX1841" s="24"/>
      <c r="EY1841" s="24"/>
      <c r="EZ1841" s="24"/>
      <c r="FA1841" s="24"/>
      <c r="FB1841" s="24"/>
      <c r="FC1841" s="24"/>
      <c r="FD1841" s="24"/>
      <c r="FE1841" s="24"/>
      <c r="FF1841" s="24"/>
      <c r="FG1841" s="24"/>
      <c r="FH1841" s="24"/>
      <c r="FI1841" s="24"/>
      <c r="FJ1841" s="24"/>
      <c r="FK1841" s="24"/>
      <c r="FL1841" s="24"/>
      <c r="FM1841" s="24"/>
      <c r="FN1841" s="24"/>
      <c r="FO1841" s="24"/>
      <c r="FP1841" s="24"/>
      <c r="FQ1841" s="24"/>
      <c r="FR1841" s="24"/>
      <c r="FS1841" s="24"/>
      <c r="FT1841" s="24"/>
      <c r="FU1841" s="24"/>
      <c r="FV1841" s="24"/>
      <c r="FW1841" s="24"/>
      <c r="FX1841" s="24"/>
      <c r="FY1841" s="24"/>
      <c r="FZ1841" s="24"/>
      <c r="GA1841" s="24"/>
      <c r="GB1841" s="24"/>
      <c r="GC1841" s="24"/>
      <c r="GD1841" s="24"/>
      <c r="GE1841" s="24"/>
      <c r="GF1841" s="24"/>
      <c r="GG1841" s="24"/>
      <c r="GH1841" s="24"/>
      <c r="GI1841" s="24"/>
      <c r="GJ1841" s="24"/>
      <c r="GK1841" s="24"/>
      <c r="GL1841" s="24"/>
      <c r="GM1841" s="24"/>
      <c r="GN1841" s="24"/>
      <c r="GO1841" s="24"/>
      <c r="GP1841" s="24"/>
      <c r="GQ1841" s="24"/>
      <c r="GR1841" s="24"/>
      <c r="GS1841" s="24"/>
      <c r="GT1841" s="24"/>
      <c r="GU1841" s="24"/>
      <c r="GV1841" s="24"/>
      <c r="GW1841" s="24"/>
      <c r="GX1841" s="24"/>
      <c r="GY1841" s="24"/>
      <c r="GZ1841" s="24"/>
      <c r="HA1841" s="24"/>
      <c r="HB1841" s="24"/>
      <c r="HC1841" s="24"/>
      <c r="HD1841" s="24"/>
      <c r="HE1841" s="24"/>
      <c r="HF1841" s="24"/>
      <c r="HG1841" s="24"/>
    </row>
    <row r="1842" spans="1:215" ht="13.5" customHeight="1" x14ac:dyDescent="0.2">
      <c r="A1842" s="24"/>
      <c r="B1842" s="24"/>
      <c r="C1842" s="125"/>
      <c r="D1842" s="125"/>
      <c r="O1842" s="24"/>
      <c r="P1842" s="24"/>
      <c r="Q1842" s="125"/>
      <c r="R1842" s="24"/>
      <c r="S1842" s="108"/>
      <c r="T1842" s="108"/>
      <c r="U1842" s="108"/>
      <c r="V1842" s="108"/>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c r="BY1842" s="24"/>
      <c r="BZ1842" s="24"/>
      <c r="CA1842" s="24"/>
      <c r="CB1842" s="24"/>
      <c r="CC1842" s="24"/>
      <c r="CD1842" s="24"/>
      <c r="CE1842" s="24"/>
      <c r="CF1842" s="24"/>
      <c r="CG1842" s="24"/>
      <c r="CH1842" s="24"/>
      <c r="CI1842" s="24"/>
      <c r="CJ1842" s="24"/>
      <c r="CK1842" s="24"/>
      <c r="CL1842" s="24"/>
      <c r="CM1842" s="24"/>
      <c r="CN1842" s="24"/>
      <c r="CO1842" s="24"/>
      <c r="CP1842" s="24"/>
      <c r="CQ1842" s="24"/>
      <c r="CR1842" s="24"/>
      <c r="CS1842" s="24"/>
      <c r="CT1842" s="24"/>
      <c r="CU1842" s="24"/>
      <c r="CV1842" s="24"/>
      <c r="CW1842" s="24"/>
      <c r="CX1842" s="24"/>
      <c r="CY1842" s="24"/>
      <c r="CZ1842" s="24"/>
      <c r="DA1842" s="24"/>
      <c r="DB1842" s="24"/>
      <c r="DC1842" s="24"/>
      <c r="DD1842" s="24"/>
      <c r="DE1842" s="24"/>
      <c r="DF1842" s="24"/>
      <c r="DG1842" s="24"/>
      <c r="DH1842" s="24"/>
      <c r="DI1842" s="24"/>
      <c r="DJ1842" s="24"/>
      <c r="DK1842" s="24"/>
      <c r="DL1842" s="24"/>
      <c r="DM1842" s="24"/>
      <c r="DN1842" s="24"/>
      <c r="DO1842" s="24"/>
      <c r="DP1842" s="24"/>
      <c r="DQ1842" s="24"/>
      <c r="DR1842" s="24"/>
      <c r="DS1842" s="24"/>
      <c r="DT1842" s="24"/>
      <c r="DU1842" s="24"/>
      <c r="DV1842" s="24"/>
      <c r="DW1842" s="24"/>
      <c r="DX1842" s="24"/>
      <c r="DY1842" s="24"/>
      <c r="DZ1842" s="24"/>
      <c r="EA1842" s="24"/>
      <c r="EB1842" s="24"/>
      <c r="EC1842" s="24"/>
      <c r="ED1842" s="24"/>
      <c r="EE1842" s="24"/>
      <c r="EF1842" s="24"/>
      <c r="EG1842" s="24"/>
      <c r="EH1842" s="24"/>
      <c r="EI1842" s="24"/>
      <c r="EJ1842" s="24"/>
      <c r="EK1842" s="24"/>
      <c r="EL1842" s="24"/>
      <c r="EM1842" s="24"/>
      <c r="EN1842" s="24"/>
      <c r="EO1842" s="24"/>
      <c r="EP1842" s="24"/>
      <c r="EQ1842" s="24"/>
      <c r="ER1842" s="24"/>
      <c r="ES1842" s="24"/>
      <c r="ET1842" s="24"/>
      <c r="EU1842" s="24"/>
      <c r="EV1842" s="24"/>
      <c r="EW1842" s="24"/>
      <c r="EX1842" s="24"/>
      <c r="EY1842" s="24"/>
      <c r="EZ1842" s="24"/>
      <c r="FA1842" s="24"/>
      <c r="FB1842" s="24"/>
      <c r="FC1842" s="24"/>
      <c r="FD1842" s="24"/>
      <c r="FE1842" s="24"/>
      <c r="FF1842" s="24"/>
      <c r="FG1842" s="24"/>
      <c r="FH1842" s="24"/>
      <c r="FI1842" s="24"/>
      <c r="FJ1842" s="24"/>
      <c r="FK1842" s="24"/>
      <c r="FL1842" s="24"/>
      <c r="FM1842" s="24"/>
      <c r="FN1842" s="24"/>
      <c r="FO1842" s="24"/>
      <c r="FP1842" s="24"/>
      <c r="FQ1842" s="24"/>
      <c r="FR1842" s="24"/>
      <c r="FS1842" s="24"/>
      <c r="FT1842" s="24"/>
      <c r="FU1842" s="24"/>
      <c r="FV1842" s="24"/>
      <c r="FW1842" s="24"/>
      <c r="FX1842" s="24"/>
      <c r="FY1842" s="24"/>
      <c r="FZ1842" s="24"/>
      <c r="GA1842" s="24"/>
      <c r="GB1842" s="24"/>
      <c r="GC1842" s="24"/>
      <c r="GD1842" s="24"/>
      <c r="GE1842" s="24"/>
      <c r="GF1842" s="24"/>
      <c r="GG1842" s="24"/>
      <c r="GH1842" s="24"/>
      <c r="GI1842" s="24"/>
      <c r="GJ1842" s="24"/>
      <c r="GK1842" s="24"/>
      <c r="GL1842" s="24"/>
      <c r="GM1842" s="24"/>
      <c r="GN1842" s="24"/>
      <c r="GO1842" s="24"/>
      <c r="GP1842" s="24"/>
      <c r="GQ1842" s="24"/>
      <c r="GR1842" s="24"/>
      <c r="GS1842" s="24"/>
      <c r="GT1842" s="24"/>
      <c r="GU1842" s="24"/>
      <c r="GV1842" s="24"/>
      <c r="GW1842" s="24"/>
      <c r="GX1842" s="24"/>
      <c r="GY1842" s="24"/>
      <c r="GZ1842" s="24"/>
      <c r="HA1842" s="24"/>
      <c r="HB1842" s="24"/>
      <c r="HC1842" s="24"/>
      <c r="HD1842" s="24"/>
      <c r="HE1842" s="24"/>
      <c r="HF1842" s="24"/>
      <c r="HG1842" s="24"/>
    </row>
    <row r="1843" spans="1:215" ht="13.5" customHeight="1" x14ac:dyDescent="0.2">
      <c r="A1843" s="24"/>
      <c r="B1843" s="24"/>
      <c r="C1843" s="125"/>
      <c r="D1843" s="125"/>
      <c r="O1843" s="24"/>
      <c r="P1843" s="24"/>
      <c r="Q1843" s="125"/>
      <c r="R1843" s="24"/>
      <c r="S1843" s="108"/>
      <c r="T1843" s="108"/>
      <c r="U1843" s="108"/>
      <c r="V1843" s="108"/>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c r="BY1843" s="24"/>
      <c r="BZ1843" s="24"/>
      <c r="CA1843" s="24"/>
      <c r="CB1843" s="24"/>
      <c r="CC1843" s="24"/>
      <c r="CD1843" s="24"/>
      <c r="CE1843" s="24"/>
      <c r="CF1843" s="24"/>
      <c r="CG1843" s="24"/>
      <c r="CH1843" s="24"/>
      <c r="CI1843" s="24"/>
      <c r="CJ1843" s="24"/>
      <c r="CK1843" s="24"/>
      <c r="CL1843" s="24"/>
      <c r="CM1843" s="24"/>
      <c r="CN1843" s="24"/>
      <c r="CO1843" s="24"/>
      <c r="CP1843" s="24"/>
      <c r="CQ1843" s="24"/>
      <c r="CR1843" s="24"/>
      <c r="CS1843" s="24"/>
      <c r="CT1843" s="24"/>
      <c r="CU1843" s="24"/>
      <c r="CV1843" s="24"/>
      <c r="CW1843" s="24"/>
      <c r="CX1843" s="24"/>
      <c r="CY1843" s="24"/>
      <c r="CZ1843" s="24"/>
      <c r="DA1843" s="24"/>
      <c r="DB1843" s="24"/>
      <c r="DC1843" s="24"/>
      <c r="DD1843" s="24"/>
      <c r="DE1843" s="24"/>
      <c r="DF1843" s="24"/>
      <c r="DG1843" s="24"/>
      <c r="DH1843" s="24"/>
      <c r="DI1843" s="24"/>
      <c r="DJ1843" s="24"/>
      <c r="DK1843" s="24"/>
      <c r="DL1843" s="24"/>
      <c r="DM1843" s="24"/>
      <c r="DN1843" s="24"/>
      <c r="DO1843" s="24"/>
      <c r="DP1843" s="24"/>
      <c r="DQ1843" s="24"/>
      <c r="DR1843" s="24"/>
      <c r="DS1843" s="24"/>
      <c r="DT1843" s="24"/>
      <c r="DU1843" s="24"/>
      <c r="DV1843" s="24"/>
      <c r="DW1843" s="24"/>
      <c r="DX1843" s="24"/>
      <c r="DY1843" s="24"/>
      <c r="DZ1843" s="24"/>
      <c r="EA1843" s="24"/>
      <c r="EB1843" s="24"/>
      <c r="EC1843" s="24"/>
      <c r="ED1843" s="24"/>
      <c r="EE1843" s="24"/>
      <c r="EF1843" s="24"/>
      <c r="EG1843" s="24"/>
      <c r="EH1843" s="24"/>
      <c r="EI1843" s="24"/>
      <c r="EJ1843" s="24"/>
      <c r="EK1843" s="24"/>
      <c r="EL1843" s="24"/>
      <c r="EM1843" s="24"/>
      <c r="EN1843" s="24"/>
      <c r="EO1843" s="24"/>
      <c r="EP1843" s="24"/>
      <c r="EQ1843" s="24"/>
      <c r="ER1843" s="24"/>
      <c r="ES1843" s="24"/>
      <c r="ET1843" s="24"/>
      <c r="EU1843" s="24"/>
      <c r="EV1843" s="24"/>
      <c r="EW1843" s="24"/>
      <c r="EX1843" s="24"/>
      <c r="EY1843" s="24"/>
      <c r="EZ1843" s="24"/>
      <c r="FA1843" s="24"/>
      <c r="FB1843" s="24"/>
      <c r="FC1843" s="24"/>
      <c r="FD1843" s="24"/>
      <c r="FE1843" s="24"/>
      <c r="FF1843" s="24"/>
      <c r="FG1843" s="24"/>
      <c r="FH1843" s="24"/>
      <c r="FI1843" s="24"/>
      <c r="FJ1843" s="24"/>
      <c r="FK1843" s="24"/>
      <c r="FL1843" s="24"/>
      <c r="FM1843" s="24"/>
      <c r="FN1843" s="24"/>
      <c r="FO1843" s="24"/>
      <c r="FP1843" s="24"/>
      <c r="FQ1843" s="24"/>
      <c r="FR1843" s="24"/>
      <c r="FS1843" s="24"/>
      <c r="FT1843" s="24"/>
      <c r="FU1843" s="24"/>
      <c r="FV1843" s="24"/>
      <c r="FW1843" s="24"/>
      <c r="FX1843" s="24"/>
      <c r="FY1843" s="24"/>
      <c r="FZ1843" s="24"/>
      <c r="GA1843" s="24"/>
      <c r="GB1843" s="24"/>
      <c r="GC1843" s="24"/>
      <c r="GD1843" s="24"/>
      <c r="GE1843" s="24"/>
      <c r="GF1843" s="24"/>
      <c r="GG1843" s="24"/>
      <c r="GH1843" s="24"/>
      <c r="GI1843" s="24"/>
      <c r="GJ1843" s="24"/>
      <c r="GK1843" s="24"/>
      <c r="GL1843" s="24"/>
      <c r="GM1843" s="24"/>
      <c r="GN1843" s="24"/>
      <c r="GO1843" s="24"/>
      <c r="GP1843" s="24"/>
      <c r="GQ1843" s="24"/>
      <c r="GR1843" s="24"/>
      <c r="GS1843" s="24"/>
      <c r="GT1843" s="24"/>
      <c r="GU1843" s="24"/>
      <c r="GV1843" s="24"/>
      <c r="GW1843" s="24"/>
      <c r="GX1843" s="24"/>
      <c r="GY1843" s="24"/>
      <c r="GZ1843" s="24"/>
      <c r="HA1843" s="24"/>
      <c r="HB1843" s="24"/>
      <c r="HC1843" s="24"/>
      <c r="HD1843" s="24"/>
      <c r="HE1843" s="24"/>
      <c r="HF1843" s="24"/>
      <c r="HG1843" s="24"/>
    </row>
    <row r="1844" spans="1:215" ht="13.5" customHeight="1" x14ac:dyDescent="0.2">
      <c r="A1844" s="24"/>
      <c r="B1844" s="24"/>
      <c r="C1844" s="125"/>
      <c r="D1844" s="125"/>
      <c r="O1844" s="24"/>
      <c r="P1844" s="24"/>
      <c r="Q1844" s="125"/>
      <c r="R1844" s="24"/>
      <c r="S1844" s="108"/>
      <c r="T1844" s="108"/>
      <c r="U1844" s="108"/>
      <c r="V1844" s="108"/>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c r="BY1844" s="24"/>
      <c r="BZ1844" s="24"/>
      <c r="CA1844" s="24"/>
      <c r="CB1844" s="24"/>
      <c r="CC1844" s="24"/>
      <c r="CD1844" s="24"/>
      <c r="CE1844" s="24"/>
      <c r="CF1844" s="24"/>
      <c r="CG1844" s="24"/>
      <c r="CH1844" s="24"/>
      <c r="CI1844" s="24"/>
      <c r="CJ1844" s="24"/>
      <c r="CK1844" s="24"/>
      <c r="CL1844" s="24"/>
      <c r="CM1844" s="24"/>
      <c r="CN1844" s="24"/>
      <c r="CO1844" s="24"/>
      <c r="CP1844" s="24"/>
      <c r="CQ1844" s="24"/>
      <c r="CR1844" s="24"/>
      <c r="CS1844" s="24"/>
      <c r="CT1844" s="24"/>
      <c r="CU1844" s="24"/>
      <c r="CV1844" s="24"/>
      <c r="CW1844" s="24"/>
      <c r="CX1844" s="24"/>
      <c r="CY1844" s="24"/>
      <c r="CZ1844" s="24"/>
      <c r="DA1844" s="24"/>
      <c r="DB1844" s="24"/>
      <c r="DC1844" s="24"/>
      <c r="DD1844" s="24"/>
      <c r="DE1844" s="24"/>
      <c r="DF1844" s="24"/>
      <c r="DG1844" s="24"/>
      <c r="DH1844" s="24"/>
      <c r="DI1844" s="24"/>
      <c r="DJ1844" s="24"/>
      <c r="DK1844" s="24"/>
      <c r="DL1844" s="24"/>
      <c r="DM1844" s="24"/>
      <c r="DN1844" s="24"/>
      <c r="DO1844" s="24"/>
      <c r="DP1844" s="24"/>
      <c r="DQ1844" s="24"/>
      <c r="DR1844" s="24"/>
      <c r="DS1844" s="24"/>
      <c r="DT1844" s="24"/>
      <c r="DU1844" s="24"/>
      <c r="DV1844" s="24"/>
      <c r="DW1844" s="24"/>
      <c r="DX1844" s="24"/>
      <c r="DY1844" s="24"/>
      <c r="DZ1844" s="24"/>
      <c r="EA1844" s="24"/>
      <c r="EB1844" s="24"/>
      <c r="EC1844" s="24"/>
      <c r="ED1844" s="24"/>
      <c r="EE1844" s="24"/>
      <c r="EF1844" s="24"/>
      <c r="EG1844" s="24"/>
      <c r="EH1844" s="24"/>
      <c r="EI1844" s="24"/>
      <c r="EJ1844" s="24"/>
      <c r="EK1844" s="24"/>
      <c r="EL1844" s="24"/>
      <c r="EM1844" s="24"/>
      <c r="EN1844" s="24"/>
      <c r="EO1844" s="24"/>
      <c r="EP1844" s="24"/>
      <c r="EQ1844" s="24"/>
      <c r="ER1844" s="24"/>
      <c r="ES1844" s="24"/>
      <c r="ET1844" s="24"/>
      <c r="EU1844" s="24"/>
      <c r="EV1844" s="24"/>
      <c r="EW1844" s="24"/>
      <c r="EX1844" s="24"/>
      <c r="EY1844" s="24"/>
      <c r="EZ1844" s="24"/>
      <c r="FA1844" s="24"/>
      <c r="FB1844" s="24"/>
      <c r="FC1844" s="24"/>
      <c r="FD1844" s="24"/>
      <c r="FE1844" s="24"/>
      <c r="FF1844" s="24"/>
      <c r="FG1844" s="24"/>
      <c r="FH1844" s="24"/>
      <c r="FI1844" s="24"/>
      <c r="FJ1844" s="24"/>
      <c r="FK1844" s="24"/>
      <c r="FL1844" s="24"/>
      <c r="FM1844" s="24"/>
      <c r="FN1844" s="24"/>
      <c r="FO1844" s="24"/>
      <c r="FP1844" s="24"/>
      <c r="FQ1844" s="24"/>
      <c r="FR1844" s="24"/>
      <c r="FS1844" s="24"/>
      <c r="FT1844" s="24"/>
      <c r="FU1844" s="24"/>
      <c r="FV1844" s="24"/>
      <c r="FW1844" s="24"/>
      <c r="FX1844" s="24"/>
      <c r="FY1844" s="24"/>
      <c r="FZ1844" s="24"/>
      <c r="GA1844" s="24"/>
      <c r="GB1844" s="24"/>
      <c r="GC1844" s="24"/>
      <c r="GD1844" s="24"/>
      <c r="GE1844" s="24"/>
      <c r="GF1844" s="24"/>
      <c r="GG1844" s="24"/>
      <c r="GH1844" s="24"/>
      <c r="GI1844" s="24"/>
      <c r="GJ1844" s="24"/>
      <c r="GK1844" s="24"/>
      <c r="GL1844" s="24"/>
      <c r="GM1844" s="24"/>
      <c r="GN1844" s="24"/>
      <c r="GO1844" s="24"/>
      <c r="GP1844" s="24"/>
      <c r="GQ1844" s="24"/>
      <c r="GR1844" s="24"/>
      <c r="GS1844" s="24"/>
      <c r="GT1844" s="24"/>
      <c r="GU1844" s="24"/>
      <c r="GV1844" s="24"/>
      <c r="GW1844" s="24"/>
      <c r="GX1844" s="24"/>
      <c r="GY1844" s="24"/>
      <c r="GZ1844" s="24"/>
      <c r="HA1844" s="24"/>
      <c r="HB1844" s="24"/>
      <c r="HC1844" s="24"/>
      <c r="HD1844" s="24"/>
      <c r="HE1844" s="24"/>
      <c r="HF1844" s="24"/>
      <c r="HG1844" s="24"/>
    </row>
    <row r="1845" spans="1:215" ht="13.5" customHeight="1" x14ac:dyDescent="0.2">
      <c r="A1845" s="24"/>
      <c r="B1845" s="24"/>
      <c r="C1845" s="125"/>
      <c r="D1845" s="125"/>
      <c r="O1845" s="24"/>
      <c r="P1845" s="24"/>
      <c r="Q1845" s="125"/>
      <c r="R1845" s="24"/>
      <c r="S1845" s="108"/>
      <c r="T1845" s="108"/>
      <c r="U1845" s="108"/>
      <c r="V1845" s="108"/>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c r="BY1845" s="24"/>
      <c r="BZ1845" s="24"/>
      <c r="CA1845" s="24"/>
      <c r="CB1845" s="24"/>
      <c r="CC1845" s="24"/>
      <c r="CD1845" s="24"/>
      <c r="CE1845" s="24"/>
      <c r="CF1845" s="24"/>
      <c r="CG1845" s="24"/>
      <c r="CH1845" s="24"/>
      <c r="CI1845" s="24"/>
      <c r="CJ1845" s="24"/>
      <c r="CK1845" s="24"/>
      <c r="CL1845" s="24"/>
      <c r="CM1845" s="24"/>
      <c r="CN1845" s="24"/>
      <c r="CO1845" s="24"/>
      <c r="CP1845" s="24"/>
      <c r="CQ1845" s="24"/>
      <c r="CR1845" s="24"/>
      <c r="CS1845" s="24"/>
      <c r="CT1845" s="24"/>
      <c r="CU1845" s="24"/>
      <c r="CV1845" s="24"/>
      <c r="CW1845" s="24"/>
      <c r="CX1845" s="24"/>
      <c r="CY1845" s="24"/>
      <c r="CZ1845" s="24"/>
      <c r="DA1845" s="24"/>
      <c r="DB1845" s="24"/>
      <c r="DC1845" s="24"/>
      <c r="DD1845" s="24"/>
      <c r="DE1845" s="24"/>
      <c r="DF1845" s="24"/>
      <c r="DG1845" s="24"/>
      <c r="DH1845" s="24"/>
      <c r="DI1845" s="24"/>
      <c r="DJ1845" s="24"/>
      <c r="DK1845" s="24"/>
      <c r="DL1845" s="24"/>
      <c r="DM1845" s="24"/>
      <c r="DN1845" s="24"/>
      <c r="DO1845" s="24"/>
      <c r="DP1845" s="24"/>
      <c r="DQ1845" s="24"/>
      <c r="DR1845" s="24"/>
      <c r="DS1845" s="24"/>
      <c r="DT1845" s="24"/>
      <c r="DU1845" s="24"/>
      <c r="DV1845" s="24"/>
      <c r="DW1845" s="24"/>
      <c r="DX1845" s="24"/>
      <c r="DY1845" s="24"/>
      <c r="DZ1845" s="24"/>
      <c r="EA1845" s="24"/>
      <c r="EB1845" s="24"/>
      <c r="EC1845" s="24"/>
      <c r="ED1845" s="24"/>
      <c r="EE1845" s="24"/>
      <c r="EF1845" s="24"/>
      <c r="EG1845" s="24"/>
      <c r="EH1845" s="24"/>
      <c r="EI1845" s="24"/>
      <c r="EJ1845" s="24"/>
      <c r="EK1845" s="24"/>
      <c r="EL1845" s="24"/>
      <c r="EM1845" s="24"/>
      <c r="EN1845" s="24"/>
      <c r="EO1845" s="24"/>
      <c r="EP1845" s="24"/>
      <c r="EQ1845" s="24"/>
      <c r="ER1845" s="24"/>
      <c r="ES1845" s="24"/>
      <c r="ET1845" s="24"/>
      <c r="EU1845" s="24"/>
      <c r="EV1845" s="24"/>
      <c r="EW1845" s="24"/>
      <c r="EX1845" s="24"/>
      <c r="EY1845" s="24"/>
      <c r="EZ1845" s="24"/>
      <c r="FA1845" s="24"/>
      <c r="FB1845" s="24"/>
      <c r="FC1845" s="24"/>
      <c r="FD1845" s="24"/>
      <c r="FE1845" s="24"/>
      <c r="FF1845" s="24"/>
      <c r="FG1845" s="24"/>
      <c r="FH1845" s="24"/>
      <c r="FI1845" s="24"/>
      <c r="FJ1845" s="24"/>
      <c r="FK1845" s="24"/>
      <c r="FL1845" s="24"/>
      <c r="FM1845" s="24"/>
      <c r="FN1845" s="24"/>
      <c r="FO1845" s="24"/>
      <c r="FP1845" s="24"/>
      <c r="FQ1845" s="24"/>
      <c r="FR1845" s="24"/>
      <c r="FS1845" s="24"/>
      <c r="FT1845" s="24"/>
      <c r="FU1845" s="24"/>
      <c r="FV1845" s="24"/>
      <c r="FW1845" s="24"/>
      <c r="FX1845" s="24"/>
      <c r="FY1845" s="24"/>
      <c r="FZ1845" s="24"/>
      <c r="GA1845" s="24"/>
      <c r="GB1845" s="24"/>
      <c r="GC1845" s="24"/>
      <c r="GD1845" s="24"/>
      <c r="GE1845" s="24"/>
      <c r="GF1845" s="24"/>
      <c r="GG1845" s="24"/>
      <c r="GH1845" s="24"/>
      <c r="GI1845" s="24"/>
      <c r="GJ1845" s="24"/>
      <c r="GK1845" s="24"/>
      <c r="GL1845" s="24"/>
      <c r="GM1845" s="24"/>
      <c r="GN1845" s="24"/>
      <c r="GO1845" s="24"/>
      <c r="GP1845" s="24"/>
      <c r="GQ1845" s="24"/>
      <c r="GR1845" s="24"/>
      <c r="GS1845" s="24"/>
      <c r="GT1845" s="24"/>
      <c r="GU1845" s="24"/>
      <c r="GV1845" s="24"/>
      <c r="GW1845" s="24"/>
      <c r="GX1845" s="24"/>
      <c r="GY1845" s="24"/>
      <c r="GZ1845" s="24"/>
      <c r="HA1845" s="24"/>
      <c r="HB1845" s="24"/>
      <c r="HC1845" s="24"/>
      <c r="HD1845" s="24"/>
      <c r="HE1845" s="24"/>
      <c r="HF1845" s="24"/>
      <c r="HG1845" s="24"/>
    </row>
    <row r="1846" spans="1:215" ht="13.5" customHeight="1" x14ac:dyDescent="0.2">
      <c r="A1846" s="24"/>
      <c r="B1846" s="24"/>
      <c r="C1846" s="125"/>
      <c r="D1846" s="125"/>
      <c r="O1846" s="24"/>
      <c r="P1846" s="24"/>
      <c r="Q1846" s="125"/>
      <c r="R1846" s="24"/>
      <c r="S1846" s="108"/>
      <c r="T1846" s="108"/>
      <c r="U1846" s="108"/>
      <c r="V1846" s="108"/>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c r="CA1846" s="24"/>
      <c r="CB1846" s="24"/>
      <c r="CC1846" s="24"/>
      <c r="CD1846" s="24"/>
      <c r="CE1846" s="24"/>
      <c r="CF1846" s="24"/>
      <c r="CG1846" s="24"/>
      <c r="CH1846" s="24"/>
      <c r="CI1846" s="24"/>
      <c r="CJ1846" s="24"/>
      <c r="CK1846" s="24"/>
      <c r="CL1846" s="24"/>
      <c r="CM1846" s="24"/>
      <c r="CN1846" s="24"/>
      <c r="CO1846" s="24"/>
      <c r="CP1846" s="24"/>
      <c r="CQ1846" s="24"/>
      <c r="CR1846" s="24"/>
      <c r="CS1846" s="24"/>
      <c r="CT1846" s="24"/>
      <c r="CU1846" s="24"/>
      <c r="CV1846" s="24"/>
      <c r="CW1846" s="24"/>
      <c r="CX1846" s="24"/>
      <c r="CY1846" s="24"/>
      <c r="CZ1846" s="24"/>
      <c r="DA1846" s="24"/>
      <c r="DB1846" s="24"/>
      <c r="DC1846" s="24"/>
      <c r="DD1846" s="24"/>
      <c r="DE1846" s="24"/>
      <c r="DF1846" s="24"/>
      <c r="DG1846" s="24"/>
      <c r="DH1846" s="24"/>
      <c r="DI1846" s="24"/>
      <c r="DJ1846" s="24"/>
      <c r="DK1846" s="24"/>
      <c r="DL1846" s="24"/>
      <c r="DM1846" s="24"/>
      <c r="DN1846" s="24"/>
      <c r="DO1846" s="24"/>
      <c r="DP1846" s="24"/>
      <c r="DQ1846" s="24"/>
      <c r="DR1846" s="24"/>
      <c r="DS1846" s="24"/>
      <c r="DT1846" s="24"/>
      <c r="DU1846" s="24"/>
      <c r="DV1846" s="24"/>
      <c r="DW1846" s="24"/>
      <c r="DX1846" s="24"/>
      <c r="DY1846" s="24"/>
      <c r="DZ1846" s="24"/>
      <c r="EA1846" s="24"/>
      <c r="EB1846" s="24"/>
      <c r="EC1846" s="24"/>
      <c r="ED1846" s="24"/>
      <c r="EE1846" s="24"/>
      <c r="EF1846" s="24"/>
      <c r="EG1846" s="24"/>
      <c r="EH1846" s="24"/>
      <c r="EI1846" s="24"/>
      <c r="EJ1846" s="24"/>
      <c r="EK1846" s="24"/>
      <c r="EL1846" s="24"/>
      <c r="EM1846" s="24"/>
      <c r="EN1846" s="24"/>
      <c r="EO1846" s="24"/>
      <c r="EP1846" s="24"/>
      <c r="EQ1846" s="24"/>
      <c r="ER1846" s="24"/>
      <c r="ES1846" s="24"/>
      <c r="ET1846" s="24"/>
      <c r="EU1846" s="24"/>
      <c r="EV1846" s="24"/>
      <c r="EW1846" s="24"/>
      <c r="EX1846" s="24"/>
      <c r="EY1846" s="24"/>
      <c r="EZ1846" s="24"/>
      <c r="FA1846" s="24"/>
      <c r="FB1846" s="24"/>
      <c r="FC1846" s="24"/>
      <c r="FD1846" s="24"/>
      <c r="FE1846" s="24"/>
      <c r="FF1846" s="24"/>
      <c r="FG1846" s="24"/>
      <c r="FH1846" s="24"/>
      <c r="FI1846" s="24"/>
      <c r="FJ1846" s="24"/>
      <c r="FK1846" s="24"/>
      <c r="FL1846" s="24"/>
      <c r="FM1846" s="24"/>
      <c r="FN1846" s="24"/>
      <c r="FO1846" s="24"/>
      <c r="FP1846" s="24"/>
      <c r="FQ1846" s="24"/>
      <c r="FR1846" s="24"/>
      <c r="FS1846" s="24"/>
      <c r="FT1846" s="24"/>
      <c r="FU1846" s="24"/>
      <c r="FV1846" s="24"/>
      <c r="FW1846" s="24"/>
      <c r="FX1846" s="24"/>
      <c r="FY1846" s="24"/>
      <c r="FZ1846" s="24"/>
      <c r="GA1846" s="24"/>
      <c r="GB1846" s="24"/>
      <c r="GC1846" s="24"/>
      <c r="GD1846" s="24"/>
      <c r="GE1846" s="24"/>
      <c r="GF1846" s="24"/>
      <c r="GG1846" s="24"/>
      <c r="GH1846" s="24"/>
      <c r="GI1846" s="24"/>
      <c r="GJ1846" s="24"/>
      <c r="GK1846" s="24"/>
      <c r="GL1846" s="24"/>
      <c r="GM1846" s="24"/>
      <c r="GN1846" s="24"/>
      <c r="GO1846" s="24"/>
      <c r="GP1846" s="24"/>
      <c r="GQ1846" s="24"/>
      <c r="GR1846" s="24"/>
      <c r="GS1846" s="24"/>
      <c r="GT1846" s="24"/>
      <c r="GU1846" s="24"/>
      <c r="GV1846" s="24"/>
      <c r="GW1846" s="24"/>
      <c r="GX1846" s="24"/>
      <c r="GY1846" s="24"/>
      <c r="GZ1846" s="24"/>
      <c r="HA1846" s="24"/>
      <c r="HB1846" s="24"/>
      <c r="HC1846" s="24"/>
      <c r="HD1846" s="24"/>
      <c r="HE1846" s="24"/>
      <c r="HF1846" s="24"/>
      <c r="HG1846" s="24"/>
    </row>
    <row r="1847" spans="1:215" ht="13.5" customHeight="1" x14ac:dyDescent="0.2">
      <c r="A1847" s="24"/>
      <c r="B1847" s="24"/>
      <c r="C1847" s="125"/>
      <c r="D1847" s="125"/>
      <c r="O1847" s="24"/>
      <c r="P1847" s="24"/>
      <c r="Q1847" s="125"/>
      <c r="R1847" s="24"/>
      <c r="S1847" s="108"/>
      <c r="T1847" s="108"/>
      <c r="U1847" s="108"/>
      <c r="V1847" s="108"/>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c r="BY1847" s="24"/>
      <c r="BZ1847" s="24"/>
      <c r="CA1847" s="24"/>
      <c r="CB1847" s="24"/>
      <c r="CC1847" s="24"/>
      <c r="CD1847" s="24"/>
      <c r="CE1847" s="24"/>
      <c r="CF1847" s="24"/>
      <c r="CG1847" s="24"/>
      <c r="CH1847" s="24"/>
      <c r="CI1847" s="24"/>
      <c r="CJ1847" s="24"/>
      <c r="CK1847" s="24"/>
      <c r="CL1847" s="24"/>
      <c r="CM1847" s="24"/>
      <c r="CN1847" s="24"/>
      <c r="CO1847" s="24"/>
      <c r="CP1847" s="24"/>
      <c r="CQ1847" s="24"/>
      <c r="CR1847" s="24"/>
      <c r="CS1847" s="24"/>
      <c r="CT1847" s="24"/>
      <c r="CU1847" s="24"/>
      <c r="CV1847" s="24"/>
      <c r="CW1847" s="24"/>
      <c r="CX1847" s="24"/>
      <c r="CY1847" s="24"/>
      <c r="CZ1847" s="24"/>
      <c r="DA1847" s="24"/>
      <c r="DB1847" s="24"/>
      <c r="DC1847" s="24"/>
      <c r="DD1847" s="24"/>
      <c r="DE1847" s="24"/>
      <c r="DF1847" s="24"/>
      <c r="DG1847" s="24"/>
      <c r="DH1847" s="24"/>
      <c r="DI1847" s="24"/>
      <c r="DJ1847" s="24"/>
      <c r="DK1847" s="24"/>
      <c r="DL1847" s="24"/>
      <c r="DM1847" s="24"/>
      <c r="DN1847" s="24"/>
      <c r="DO1847" s="24"/>
      <c r="DP1847" s="24"/>
      <c r="DQ1847" s="24"/>
      <c r="DR1847" s="24"/>
      <c r="DS1847" s="24"/>
      <c r="DT1847" s="24"/>
      <c r="DU1847" s="24"/>
      <c r="DV1847" s="24"/>
      <c r="DW1847" s="24"/>
      <c r="DX1847" s="24"/>
      <c r="DY1847" s="24"/>
      <c r="DZ1847" s="24"/>
      <c r="EA1847" s="24"/>
      <c r="EB1847" s="24"/>
      <c r="EC1847" s="24"/>
      <c r="ED1847" s="24"/>
      <c r="EE1847" s="24"/>
      <c r="EF1847" s="24"/>
      <c r="EG1847" s="24"/>
      <c r="EH1847" s="24"/>
      <c r="EI1847" s="24"/>
      <c r="EJ1847" s="24"/>
      <c r="EK1847" s="24"/>
      <c r="EL1847" s="24"/>
      <c r="EM1847" s="24"/>
      <c r="EN1847" s="24"/>
      <c r="EO1847" s="24"/>
      <c r="EP1847" s="24"/>
      <c r="EQ1847" s="24"/>
      <c r="ER1847" s="24"/>
      <c r="ES1847" s="24"/>
      <c r="ET1847" s="24"/>
      <c r="EU1847" s="24"/>
      <c r="EV1847" s="24"/>
      <c r="EW1847" s="24"/>
      <c r="EX1847" s="24"/>
      <c r="EY1847" s="24"/>
      <c r="EZ1847" s="24"/>
      <c r="FA1847" s="24"/>
      <c r="FB1847" s="24"/>
      <c r="FC1847" s="24"/>
      <c r="FD1847" s="24"/>
      <c r="FE1847" s="24"/>
      <c r="FF1847" s="24"/>
      <c r="FG1847" s="24"/>
      <c r="FH1847" s="24"/>
      <c r="FI1847" s="24"/>
      <c r="FJ1847" s="24"/>
      <c r="FK1847" s="24"/>
      <c r="FL1847" s="24"/>
      <c r="FM1847" s="24"/>
      <c r="FN1847" s="24"/>
      <c r="FO1847" s="24"/>
      <c r="FP1847" s="24"/>
      <c r="FQ1847" s="24"/>
      <c r="FR1847" s="24"/>
      <c r="FS1847" s="24"/>
      <c r="FT1847" s="24"/>
      <c r="FU1847" s="24"/>
      <c r="FV1847" s="24"/>
      <c r="FW1847" s="24"/>
      <c r="FX1847" s="24"/>
      <c r="FY1847" s="24"/>
      <c r="FZ1847" s="24"/>
      <c r="GA1847" s="24"/>
      <c r="GB1847" s="24"/>
      <c r="GC1847" s="24"/>
      <c r="GD1847" s="24"/>
      <c r="GE1847" s="24"/>
      <c r="GF1847" s="24"/>
      <c r="GG1847" s="24"/>
      <c r="GH1847" s="24"/>
      <c r="GI1847" s="24"/>
      <c r="GJ1847" s="24"/>
      <c r="GK1847" s="24"/>
      <c r="GL1847" s="24"/>
      <c r="GM1847" s="24"/>
      <c r="GN1847" s="24"/>
      <c r="GO1847" s="24"/>
      <c r="GP1847" s="24"/>
      <c r="GQ1847" s="24"/>
      <c r="GR1847" s="24"/>
      <c r="GS1847" s="24"/>
      <c r="GT1847" s="24"/>
      <c r="GU1847" s="24"/>
      <c r="GV1847" s="24"/>
      <c r="GW1847" s="24"/>
      <c r="GX1847" s="24"/>
      <c r="GY1847" s="24"/>
      <c r="GZ1847" s="24"/>
      <c r="HA1847" s="24"/>
      <c r="HB1847" s="24"/>
      <c r="HC1847" s="24"/>
      <c r="HD1847" s="24"/>
      <c r="HE1847" s="24"/>
      <c r="HF1847" s="24"/>
      <c r="HG1847" s="24"/>
    </row>
    <row r="1848" spans="1:215" ht="13.5" customHeight="1" x14ac:dyDescent="0.2">
      <c r="A1848" s="24"/>
      <c r="B1848" s="24"/>
      <c r="C1848" s="125"/>
      <c r="D1848" s="125"/>
      <c r="O1848" s="24"/>
      <c r="P1848" s="24"/>
      <c r="Q1848" s="125"/>
      <c r="R1848" s="24"/>
      <c r="S1848" s="108"/>
      <c r="T1848" s="108"/>
      <c r="U1848" s="108"/>
      <c r="V1848" s="108"/>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c r="BY1848" s="24"/>
      <c r="BZ1848" s="24"/>
      <c r="CA1848" s="24"/>
      <c r="CB1848" s="24"/>
      <c r="CC1848" s="24"/>
      <c r="CD1848" s="24"/>
      <c r="CE1848" s="24"/>
      <c r="CF1848" s="24"/>
      <c r="CG1848" s="24"/>
      <c r="CH1848" s="24"/>
      <c r="CI1848" s="24"/>
      <c r="CJ1848" s="24"/>
      <c r="CK1848" s="24"/>
      <c r="CL1848" s="24"/>
      <c r="CM1848" s="24"/>
      <c r="CN1848" s="24"/>
      <c r="CO1848" s="24"/>
      <c r="CP1848" s="24"/>
      <c r="CQ1848" s="24"/>
      <c r="CR1848" s="24"/>
      <c r="CS1848" s="24"/>
      <c r="CT1848" s="24"/>
      <c r="CU1848" s="24"/>
      <c r="CV1848" s="24"/>
      <c r="CW1848" s="24"/>
      <c r="CX1848" s="24"/>
      <c r="CY1848" s="24"/>
      <c r="CZ1848" s="24"/>
      <c r="DA1848" s="24"/>
      <c r="DB1848" s="24"/>
      <c r="DC1848" s="24"/>
      <c r="DD1848" s="24"/>
      <c r="DE1848" s="24"/>
      <c r="DF1848" s="24"/>
      <c r="DG1848" s="24"/>
      <c r="DH1848" s="24"/>
      <c r="DI1848" s="24"/>
      <c r="DJ1848" s="24"/>
      <c r="DK1848" s="24"/>
      <c r="DL1848" s="24"/>
      <c r="DM1848" s="24"/>
      <c r="DN1848" s="24"/>
      <c r="DO1848" s="24"/>
      <c r="DP1848" s="24"/>
      <c r="DQ1848" s="24"/>
      <c r="DR1848" s="24"/>
      <c r="DS1848" s="24"/>
      <c r="DT1848" s="24"/>
      <c r="DU1848" s="24"/>
      <c r="DV1848" s="24"/>
      <c r="DW1848" s="24"/>
      <c r="DX1848" s="24"/>
      <c r="DY1848" s="24"/>
      <c r="DZ1848" s="24"/>
      <c r="EA1848" s="24"/>
      <c r="EB1848" s="24"/>
      <c r="EC1848" s="24"/>
      <c r="ED1848" s="24"/>
      <c r="EE1848" s="24"/>
      <c r="EF1848" s="24"/>
      <c r="EG1848" s="24"/>
      <c r="EH1848" s="24"/>
      <c r="EI1848" s="24"/>
      <c r="EJ1848" s="24"/>
      <c r="EK1848" s="24"/>
      <c r="EL1848" s="24"/>
      <c r="EM1848" s="24"/>
      <c r="EN1848" s="24"/>
      <c r="EO1848" s="24"/>
      <c r="EP1848" s="24"/>
      <c r="EQ1848" s="24"/>
      <c r="ER1848" s="24"/>
      <c r="ES1848" s="24"/>
      <c r="ET1848" s="24"/>
      <c r="EU1848" s="24"/>
      <c r="EV1848" s="24"/>
      <c r="EW1848" s="24"/>
      <c r="EX1848" s="24"/>
      <c r="EY1848" s="24"/>
      <c r="EZ1848" s="24"/>
      <c r="FA1848" s="24"/>
      <c r="FB1848" s="24"/>
      <c r="FC1848" s="24"/>
      <c r="FD1848" s="24"/>
      <c r="FE1848" s="24"/>
      <c r="FF1848" s="24"/>
      <c r="FG1848" s="24"/>
      <c r="FH1848" s="24"/>
      <c r="FI1848" s="24"/>
      <c r="FJ1848" s="24"/>
      <c r="FK1848" s="24"/>
      <c r="FL1848" s="24"/>
      <c r="FM1848" s="24"/>
      <c r="FN1848" s="24"/>
      <c r="FO1848" s="24"/>
      <c r="FP1848" s="24"/>
      <c r="FQ1848" s="24"/>
      <c r="FR1848" s="24"/>
      <c r="FS1848" s="24"/>
      <c r="FT1848" s="24"/>
      <c r="FU1848" s="24"/>
      <c r="FV1848" s="24"/>
      <c r="FW1848" s="24"/>
      <c r="FX1848" s="24"/>
      <c r="FY1848" s="24"/>
      <c r="FZ1848" s="24"/>
      <c r="GA1848" s="24"/>
      <c r="GB1848" s="24"/>
      <c r="GC1848" s="24"/>
      <c r="GD1848" s="24"/>
      <c r="GE1848" s="24"/>
      <c r="GF1848" s="24"/>
      <c r="GG1848" s="24"/>
      <c r="GH1848" s="24"/>
      <c r="GI1848" s="24"/>
      <c r="GJ1848" s="24"/>
      <c r="GK1848" s="24"/>
      <c r="GL1848" s="24"/>
      <c r="GM1848" s="24"/>
      <c r="GN1848" s="24"/>
      <c r="GO1848" s="24"/>
      <c r="GP1848" s="24"/>
      <c r="GQ1848" s="24"/>
      <c r="GR1848" s="24"/>
      <c r="GS1848" s="24"/>
      <c r="GT1848" s="24"/>
      <c r="GU1848" s="24"/>
      <c r="GV1848" s="24"/>
      <c r="GW1848" s="24"/>
      <c r="GX1848" s="24"/>
      <c r="GY1848" s="24"/>
      <c r="GZ1848" s="24"/>
      <c r="HA1848" s="24"/>
      <c r="HB1848" s="24"/>
      <c r="HC1848" s="24"/>
      <c r="HD1848" s="24"/>
      <c r="HE1848" s="24"/>
      <c r="HF1848" s="24"/>
      <c r="HG1848" s="24"/>
    </row>
    <row r="1849" spans="1:215" ht="13.5" customHeight="1" x14ac:dyDescent="0.2">
      <c r="A1849" s="24"/>
      <c r="B1849" s="24"/>
      <c r="C1849" s="125"/>
      <c r="D1849" s="125"/>
      <c r="O1849" s="24"/>
      <c r="P1849" s="24"/>
      <c r="Q1849" s="125"/>
      <c r="R1849" s="24"/>
      <c r="S1849" s="108"/>
      <c r="T1849" s="108"/>
      <c r="U1849" s="108"/>
      <c r="V1849" s="108"/>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c r="BY1849" s="24"/>
      <c r="BZ1849" s="24"/>
      <c r="CA1849" s="24"/>
      <c r="CB1849" s="24"/>
      <c r="CC1849" s="24"/>
      <c r="CD1849" s="24"/>
      <c r="CE1849" s="24"/>
      <c r="CF1849" s="24"/>
      <c r="CG1849" s="24"/>
      <c r="CH1849" s="24"/>
      <c r="CI1849" s="24"/>
      <c r="CJ1849" s="24"/>
      <c r="CK1849" s="24"/>
      <c r="CL1849" s="24"/>
      <c r="CM1849" s="24"/>
      <c r="CN1849" s="24"/>
      <c r="CO1849" s="24"/>
      <c r="CP1849" s="24"/>
      <c r="CQ1849" s="24"/>
      <c r="CR1849" s="24"/>
      <c r="CS1849" s="24"/>
      <c r="CT1849" s="24"/>
      <c r="CU1849" s="24"/>
      <c r="CV1849" s="24"/>
      <c r="CW1849" s="24"/>
      <c r="CX1849" s="24"/>
      <c r="CY1849" s="24"/>
      <c r="CZ1849" s="24"/>
      <c r="DA1849" s="24"/>
      <c r="DB1849" s="24"/>
      <c r="DC1849" s="24"/>
      <c r="DD1849" s="24"/>
      <c r="DE1849" s="24"/>
      <c r="DF1849" s="24"/>
      <c r="DG1849" s="24"/>
      <c r="DH1849" s="24"/>
      <c r="DI1849" s="24"/>
      <c r="DJ1849" s="24"/>
      <c r="DK1849" s="24"/>
      <c r="DL1849" s="24"/>
      <c r="DM1849" s="24"/>
      <c r="DN1849" s="24"/>
      <c r="DO1849" s="24"/>
      <c r="DP1849" s="24"/>
      <c r="DQ1849" s="24"/>
      <c r="DR1849" s="24"/>
      <c r="DS1849" s="24"/>
      <c r="DT1849" s="24"/>
      <c r="DU1849" s="24"/>
      <c r="DV1849" s="24"/>
      <c r="DW1849" s="24"/>
      <c r="DX1849" s="24"/>
      <c r="DY1849" s="24"/>
      <c r="DZ1849" s="24"/>
      <c r="EA1849" s="24"/>
      <c r="EB1849" s="24"/>
      <c r="EC1849" s="24"/>
      <c r="ED1849" s="24"/>
      <c r="EE1849" s="24"/>
      <c r="EF1849" s="24"/>
      <c r="EG1849" s="24"/>
      <c r="EH1849" s="24"/>
      <c r="EI1849" s="24"/>
      <c r="EJ1849" s="24"/>
      <c r="EK1849" s="24"/>
      <c r="EL1849" s="24"/>
      <c r="EM1849" s="24"/>
      <c r="EN1849" s="24"/>
      <c r="EO1849" s="24"/>
      <c r="EP1849" s="24"/>
      <c r="EQ1849" s="24"/>
      <c r="ER1849" s="24"/>
      <c r="ES1849" s="24"/>
      <c r="ET1849" s="24"/>
      <c r="EU1849" s="24"/>
      <c r="EV1849" s="24"/>
      <c r="EW1849" s="24"/>
      <c r="EX1849" s="24"/>
      <c r="EY1849" s="24"/>
      <c r="EZ1849" s="24"/>
      <c r="FA1849" s="24"/>
      <c r="FB1849" s="24"/>
      <c r="FC1849" s="24"/>
      <c r="FD1849" s="24"/>
      <c r="FE1849" s="24"/>
      <c r="FF1849" s="24"/>
      <c r="FG1849" s="24"/>
      <c r="FH1849" s="24"/>
      <c r="FI1849" s="24"/>
      <c r="FJ1849" s="24"/>
      <c r="FK1849" s="24"/>
      <c r="FL1849" s="24"/>
      <c r="FM1849" s="24"/>
      <c r="FN1849" s="24"/>
      <c r="FO1849" s="24"/>
      <c r="FP1849" s="24"/>
      <c r="FQ1849" s="24"/>
      <c r="FR1849" s="24"/>
      <c r="FS1849" s="24"/>
      <c r="FT1849" s="24"/>
      <c r="FU1849" s="24"/>
      <c r="FV1849" s="24"/>
      <c r="FW1849" s="24"/>
      <c r="FX1849" s="24"/>
      <c r="FY1849" s="24"/>
      <c r="FZ1849" s="24"/>
      <c r="GA1849" s="24"/>
      <c r="GB1849" s="24"/>
      <c r="GC1849" s="24"/>
      <c r="GD1849" s="24"/>
      <c r="GE1849" s="24"/>
      <c r="GF1849" s="24"/>
      <c r="GG1849" s="24"/>
      <c r="GH1849" s="24"/>
      <c r="GI1849" s="24"/>
      <c r="GJ1849" s="24"/>
      <c r="GK1849" s="24"/>
      <c r="GL1849" s="24"/>
      <c r="GM1849" s="24"/>
      <c r="GN1849" s="24"/>
      <c r="GO1849" s="24"/>
      <c r="GP1849" s="24"/>
      <c r="GQ1849" s="24"/>
      <c r="GR1849" s="24"/>
      <c r="GS1849" s="24"/>
      <c r="GT1849" s="24"/>
      <c r="GU1849" s="24"/>
      <c r="GV1849" s="24"/>
      <c r="GW1849" s="24"/>
      <c r="GX1849" s="24"/>
      <c r="GY1849" s="24"/>
      <c r="GZ1849" s="24"/>
      <c r="HA1849" s="24"/>
      <c r="HB1849" s="24"/>
      <c r="HC1849" s="24"/>
      <c r="HD1849" s="24"/>
      <c r="HE1849" s="24"/>
      <c r="HF1849" s="24"/>
      <c r="HG1849" s="24"/>
    </row>
    <row r="1850" spans="1:215" ht="13.5" customHeight="1" x14ac:dyDescent="0.2">
      <c r="A1850" s="24"/>
      <c r="B1850" s="24"/>
      <c r="C1850" s="125"/>
      <c r="D1850" s="125"/>
      <c r="O1850" s="24"/>
      <c r="P1850" s="24"/>
      <c r="Q1850" s="125"/>
      <c r="R1850" s="24"/>
      <c r="S1850" s="108"/>
      <c r="T1850" s="108"/>
      <c r="U1850" s="108"/>
      <c r="V1850" s="108"/>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c r="BY1850" s="24"/>
      <c r="BZ1850" s="24"/>
      <c r="CA1850" s="24"/>
      <c r="CB1850" s="24"/>
      <c r="CC1850" s="24"/>
      <c r="CD1850" s="24"/>
      <c r="CE1850" s="24"/>
      <c r="CF1850" s="24"/>
      <c r="CG1850" s="24"/>
      <c r="CH1850" s="24"/>
      <c r="CI1850" s="24"/>
      <c r="CJ1850" s="24"/>
      <c r="CK1850" s="24"/>
      <c r="CL1850" s="24"/>
      <c r="CM1850" s="24"/>
      <c r="CN1850" s="24"/>
      <c r="CO1850" s="24"/>
      <c r="CP1850" s="24"/>
      <c r="CQ1850" s="24"/>
      <c r="CR1850" s="24"/>
      <c r="CS1850" s="24"/>
      <c r="CT1850" s="24"/>
      <c r="CU1850" s="24"/>
      <c r="CV1850" s="24"/>
      <c r="CW1850" s="24"/>
      <c r="CX1850" s="24"/>
      <c r="CY1850" s="24"/>
      <c r="CZ1850" s="24"/>
      <c r="DA1850" s="24"/>
      <c r="DB1850" s="24"/>
      <c r="DC1850" s="24"/>
      <c r="DD1850" s="24"/>
      <c r="DE1850" s="24"/>
      <c r="DF1850" s="24"/>
      <c r="DG1850" s="24"/>
      <c r="DH1850" s="24"/>
      <c r="DI1850" s="24"/>
      <c r="DJ1850" s="24"/>
      <c r="DK1850" s="24"/>
      <c r="DL1850" s="24"/>
      <c r="DM1850" s="24"/>
      <c r="DN1850" s="24"/>
      <c r="DO1850" s="24"/>
      <c r="DP1850" s="24"/>
      <c r="DQ1850" s="24"/>
      <c r="DR1850" s="24"/>
      <c r="DS1850" s="24"/>
      <c r="DT1850" s="24"/>
      <c r="DU1850" s="24"/>
      <c r="DV1850" s="24"/>
      <c r="DW1850" s="24"/>
      <c r="DX1850" s="24"/>
      <c r="DY1850" s="24"/>
      <c r="DZ1850" s="24"/>
      <c r="EA1850" s="24"/>
      <c r="EB1850" s="24"/>
      <c r="EC1850" s="24"/>
      <c r="ED1850" s="24"/>
      <c r="EE1850" s="24"/>
      <c r="EF1850" s="24"/>
      <c r="EG1850" s="24"/>
      <c r="EH1850" s="24"/>
      <c r="EI1850" s="24"/>
      <c r="EJ1850" s="24"/>
      <c r="EK1850" s="24"/>
      <c r="EL1850" s="24"/>
      <c r="EM1850" s="24"/>
      <c r="EN1850" s="24"/>
      <c r="EO1850" s="24"/>
      <c r="EP1850" s="24"/>
      <c r="EQ1850" s="24"/>
      <c r="ER1850" s="24"/>
      <c r="ES1850" s="24"/>
      <c r="ET1850" s="24"/>
      <c r="EU1850" s="24"/>
      <c r="EV1850" s="24"/>
      <c r="EW1850" s="24"/>
      <c r="EX1850" s="24"/>
      <c r="EY1850" s="24"/>
      <c r="EZ1850" s="24"/>
      <c r="FA1850" s="24"/>
      <c r="FB1850" s="24"/>
      <c r="FC1850" s="24"/>
      <c r="FD1850" s="24"/>
      <c r="FE1850" s="24"/>
      <c r="FF1850" s="24"/>
      <c r="FG1850" s="24"/>
      <c r="FH1850" s="24"/>
      <c r="FI1850" s="24"/>
      <c r="FJ1850" s="24"/>
      <c r="FK1850" s="24"/>
      <c r="FL1850" s="24"/>
      <c r="FM1850" s="24"/>
      <c r="FN1850" s="24"/>
      <c r="FO1850" s="24"/>
      <c r="FP1850" s="24"/>
      <c r="FQ1850" s="24"/>
      <c r="FR1850" s="24"/>
      <c r="FS1850" s="24"/>
      <c r="FT1850" s="24"/>
      <c r="FU1850" s="24"/>
      <c r="FV1850" s="24"/>
      <c r="FW1850" s="24"/>
      <c r="FX1850" s="24"/>
      <c r="FY1850" s="24"/>
      <c r="FZ1850" s="24"/>
      <c r="GA1850" s="24"/>
      <c r="GB1850" s="24"/>
      <c r="GC1850" s="24"/>
      <c r="GD1850" s="24"/>
      <c r="GE1850" s="24"/>
      <c r="GF1850" s="24"/>
      <c r="GG1850" s="24"/>
      <c r="GH1850" s="24"/>
      <c r="GI1850" s="24"/>
      <c r="GJ1850" s="24"/>
      <c r="GK1850" s="24"/>
      <c r="GL1850" s="24"/>
      <c r="GM1850" s="24"/>
      <c r="GN1850" s="24"/>
      <c r="GO1850" s="24"/>
      <c r="GP1850" s="24"/>
      <c r="GQ1850" s="24"/>
      <c r="GR1850" s="24"/>
      <c r="GS1850" s="24"/>
      <c r="GT1850" s="24"/>
      <c r="GU1850" s="24"/>
      <c r="GV1850" s="24"/>
      <c r="GW1850" s="24"/>
      <c r="GX1850" s="24"/>
      <c r="GY1850" s="24"/>
      <c r="GZ1850" s="24"/>
      <c r="HA1850" s="24"/>
      <c r="HB1850" s="24"/>
      <c r="HC1850" s="24"/>
      <c r="HD1850" s="24"/>
      <c r="HE1850" s="24"/>
      <c r="HF1850" s="24"/>
      <c r="HG1850" s="24"/>
    </row>
    <row r="1851" spans="1:215" ht="13.5" customHeight="1" x14ac:dyDescent="0.2">
      <c r="A1851" s="24"/>
      <c r="B1851" s="24"/>
      <c r="C1851" s="125"/>
      <c r="D1851" s="125"/>
      <c r="O1851" s="24"/>
      <c r="P1851" s="24"/>
      <c r="Q1851" s="125"/>
      <c r="R1851" s="24"/>
      <c r="S1851" s="108"/>
      <c r="T1851" s="108"/>
      <c r="U1851" s="108"/>
      <c r="V1851" s="108"/>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c r="BY1851" s="24"/>
      <c r="BZ1851" s="24"/>
      <c r="CA1851" s="24"/>
      <c r="CB1851" s="24"/>
      <c r="CC1851" s="24"/>
      <c r="CD1851" s="24"/>
      <c r="CE1851" s="24"/>
      <c r="CF1851" s="24"/>
      <c r="CG1851" s="24"/>
      <c r="CH1851" s="24"/>
      <c r="CI1851" s="24"/>
      <c r="CJ1851" s="24"/>
      <c r="CK1851" s="24"/>
      <c r="CL1851" s="24"/>
      <c r="CM1851" s="24"/>
      <c r="CN1851" s="24"/>
      <c r="CO1851" s="24"/>
      <c r="CP1851" s="24"/>
      <c r="CQ1851" s="24"/>
      <c r="CR1851" s="24"/>
      <c r="CS1851" s="24"/>
      <c r="CT1851" s="24"/>
      <c r="CU1851" s="24"/>
      <c r="CV1851" s="24"/>
      <c r="CW1851" s="24"/>
      <c r="CX1851" s="24"/>
      <c r="CY1851" s="24"/>
      <c r="CZ1851" s="24"/>
      <c r="DA1851" s="24"/>
      <c r="DB1851" s="24"/>
      <c r="DC1851" s="24"/>
      <c r="DD1851" s="24"/>
      <c r="DE1851" s="24"/>
      <c r="DF1851" s="24"/>
      <c r="DG1851" s="24"/>
      <c r="DH1851" s="24"/>
      <c r="DI1851" s="24"/>
      <c r="DJ1851" s="24"/>
      <c r="DK1851" s="24"/>
      <c r="DL1851" s="24"/>
      <c r="DM1851" s="24"/>
      <c r="DN1851" s="24"/>
      <c r="DO1851" s="24"/>
      <c r="DP1851" s="24"/>
      <c r="DQ1851" s="24"/>
      <c r="DR1851" s="24"/>
      <c r="DS1851" s="24"/>
      <c r="DT1851" s="24"/>
      <c r="DU1851" s="24"/>
      <c r="DV1851" s="24"/>
      <c r="DW1851" s="24"/>
      <c r="DX1851" s="24"/>
      <c r="DY1851" s="24"/>
      <c r="DZ1851" s="24"/>
      <c r="EA1851" s="24"/>
      <c r="EB1851" s="24"/>
      <c r="EC1851" s="24"/>
      <c r="ED1851" s="24"/>
      <c r="EE1851" s="24"/>
      <c r="EF1851" s="24"/>
      <c r="EG1851" s="24"/>
      <c r="EH1851" s="24"/>
      <c r="EI1851" s="24"/>
      <c r="EJ1851" s="24"/>
      <c r="EK1851" s="24"/>
      <c r="EL1851" s="24"/>
      <c r="EM1851" s="24"/>
      <c r="EN1851" s="24"/>
      <c r="EO1851" s="24"/>
      <c r="EP1851" s="24"/>
      <c r="EQ1851" s="24"/>
      <c r="ER1851" s="24"/>
      <c r="ES1851" s="24"/>
      <c r="ET1851" s="24"/>
      <c r="EU1851" s="24"/>
      <c r="EV1851" s="24"/>
      <c r="EW1851" s="24"/>
      <c r="EX1851" s="24"/>
      <c r="EY1851" s="24"/>
      <c r="EZ1851" s="24"/>
      <c r="FA1851" s="24"/>
      <c r="FB1851" s="24"/>
      <c r="FC1851" s="24"/>
      <c r="FD1851" s="24"/>
      <c r="FE1851" s="24"/>
      <c r="FF1851" s="24"/>
      <c r="FG1851" s="24"/>
      <c r="FH1851" s="24"/>
      <c r="FI1851" s="24"/>
      <c r="FJ1851" s="24"/>
      <c r="FK1851" s="24"/>
      <c r="FL1851" s="24"/>
      <c r="FM1851" s="24"/>
      <c r="FN1851" s="24"/>
      <c r="FO1851" s="24"/>
      <c r="FP1851" s="24"/>
      <c r="FQ1851" s="24"/>
      <c r="FR1851" s="24"/>
      <c r="FS1851" s="24"/>
      <c r="FT1851" s="24"/>
      <c r="FU1851" s="24"/>
      <c r="FV1851" s="24"/>
      <c r="FW1851" s="24"/>
      <c r="FX1851" s="24"/>
      <c r="FY1851" s="24"/>
      <c r="FZ1851" s="24"/>
      <c r="GA1851" s="24"/>
      <c r="GB1851" s="24"/>
      <c r="GC1851" s="24"/>
      <c r="GD1851" s="24"/>
      <c r="GE1851" s="24"/>
      <c r="GF1851" s="24"/>
      <c r="GG1851" s="24"/>
      <c r="GH1851" s="24"/>
      <c r="GI1851" s="24"/>
      <c r="GJ1851" s="24"/>
      <c r="GK1851" s="24"/>
      <c r="GL1851" s="24"/>
      <c r="GM1851" s="24"/>
      <c r="GN1851" s="24"/>
      <c r="GO1851" s="24"/>
      <c r="GP1851" s="24"/>
      <c r="GQ1851" s="24"/>
      <c r="GR1851" s="24"/>
      <c r="GS1851" s="24"/>
      <c r="GT1851" s="24"/>
      <c r="GU1851" s="24"/>
      <c r="GV1851" s="24"/>
      <c r="GW1851" s="24"/>
      <c r="GX1851" s="24"/>
      <c r="GY1851" s="24"/>
      <c r="GZ1851" s="24"/>
      <c r="HA1851" s="24"/>
      <c r="HB1851" s="24"/>
      <c r="HC1851" s="24"/>
      <c r="HD1851" s="24"/>
      <c r="HE1851" s="24"/>
      <c r="HF1851" s="24"/>
      <c r="HG1851" s="24"/>
    </row>
    <row r="1852" spans="1:215" ht="13.5" customHeight="1" x14ac:dyDescent="0.2">
      <c r="A1852" s="24"/>
      <c r="B1852" s="24"/>
      <c r="C1852" s="125"/>
      <c r="D1852" s="125"/>
      <c r="O1852" s="24"/>
      <c r="P1852" s="24"/>
      <c r="Q1852" s="125"/>
      <c r="R1852" s="24"/>
      <c r="S1852" s="108"/>
      <c r="T1852" s="108"/>
      <c r="U1852" s="108"/>
      <c r="V1852" s="108"/>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c r="BY1852" s="24"/>
      <c r="BZ1852" s="24"/>
      <c r="CA1852" s="24"/>
      <c r="CB1852" s="24"/>
      <c r="CC1852" s="24"/>
      <c r="CD1852" s="24"/>
      <c r="CE1852" s="24"/>
      <c r="CF1852" s="24"/>
      <c r="CG1852" s="24"/>
      <c r="CH1852" s="24"/>
      <c r="CI1852" s="24"/>
      <c r="CJ1852" s="24"/>
      <c r="CK1852" s="24"/>
      <c r="CL1852" s="24"/>
      <c r="CM1852" s="24"/>
      <c r="CN1852" s="24"/>
      <c r="CO1852" s="24"/>
      <c r="CP1852" s="24"/>
      <c r="CQ1852" s="24"/>
      <c r="CR1852" s="24"/>
      <c r="CS1852" s="24"/>
      <c r="CT1852" s="24"/>
      <c r="CU1852" s="24"/>
      <c r="CV1852" s="24"/>
      <c r="CW1852" s="24"/>
      <c r="CX1852" s="24"/>
      <c r="CY1852" s="24"/>
      <c r="CZ1852" s="24"/>
      <c r="DA1852" s="24"/>
      <c r="DB1852" s="24"/>
      <c r="DC1852" s="24"/>
      <c r="DD1852" s="24"/>
      <c r="DE1852" s="24"/>
      <c r="DF1852" s="24"/>
      <c r="DG1852" s="24"/>
      <c r="DH1852" s="24"/>
      <c r="DI1852" s="24"/>
      <c r="DJ1852" s="24"/>
      <c r="DK1852" s="24"/>
      <c r="DL1852" s="24"/>
      <c r="DM1852" s="24"/>
      <c r="DN1852" s="24"/>
      <c r="DO1852" s="24"/>
      <c r="DP1852" s="24"/>
      <c r="DQ1852" s="24"/>
      <c r="DR1852" s="24"/>
      <c r="DS1852" s="24"/>
      <c r="DT1852" s="24"/>
      <c r="DU1852" s="24"/>
      <c r="DV1852" s="24"/>
      <c r="DW1852" s="24"/>
      <c r="DX1852" s="24"/>
      <c r="DY1852" s="24"/>
      <c r="DZ1852" s="24"/>
      <c r="EA1852" s="24"/>
      <c r="EB1852" s="24"/>
      <c r="EC1852" s="24"/>
      <c r="ED1852" s="24"/>
      <c r="EE1852" s="24"/>
      <c r="EF1852" s="24"/>
      <c r="EG1852" s="24"/>
      <c r="EH1852" s="24"/>
      <c r="EI1852" s="24"/>
      <c r="EJ1852" s="24"/>
      <c r="EK1852" s="24"/>
      <c r="EL1852" s="24"/>
      <c r="EM1852" s="24"/>
      <c r="EN1852" s="24"/>
      <c r="EO1852" s="24"/>
      <c r="EP1852" s="24"/>
      <c r="EQ1852" s="24"/>
      <c r="ER1852" s="24"/>
      <c r="ES1852" s="24"/>
      <c r="ET1852" s="24"/>
      <c r="EU1852" s="24"/>
      <c r="EV1852" s="24"/>
      <c r="EW1852" s="24"/>
      <c r="EX1852" s="24"/>
      <c r="EY1852" s="24"/>
      <c r="EZ1852" s="24"/>
      <c r="FA1852" s="24"/>
      <c r="FB1852" s="24"/>
      <c r="FC1852" s="24"/>
      <c r="FD1852" s="24"/>
      <c r="FE1852" s="24"/>
      <c r="FF1852" s="24"/>
      <c r="FG1852" s="24"/>
      <c r="FH1852" s="24"/>
      <c r="FI1852" s="24"/>
      <c r="FJ1852" s="24"/>
      <c r="FK1852" s="24"/>
      <c r="FL1852" s="24"/>
      <c r="FM1852" s="24"/>
      <c r="FN1852" s="24"/>
      <c r="FO1852" s="24"/>
      <c r="FP1852" s="24"/>
      <c r="FQ1852" s="24"/>
      <c r="FR1852" s="24"/>
      <c r="FS1852" s="24"/>
      <c r="FT1852" s="24"/>
      <c r="FU1852" s="24"/>
      <c r="FV1852" s="24"/>
      <c r="FW1852" s="24"/>
      <c r="FX1852" s="24"/>
      <c r="FY1852" s="24"/>
      <c r="FZ1852" s="24"/>
      <c r="GA1852" s="24"/>
      <c r="GB1852" s="24"/>
      <c r="GC1852" s="24"/>
      <c r="GD1852" s="24"/>
      <c r="GE1852" s="24"/>
      <c r="GF1852" s="24"/>
      <c r="GG1852" s="24"/>
      <c r="GH1852" s="24"/>
      <c r="GI1852" s="24"/>
      <c r="GJ1852" s="24"/>
      <c r="GK1852" s="24"/>
      <c r="GL1852" s="24"/>
      <c r="GM1852" s="24"/>
      <c r="GN1852" s="24"/>
      <c r="GO1852" s="24"/>
      <c r="GP1852" s="24"/>
      <c r="GQ1852" s="24"/>
      <c r="GR1852" s="24"/>
      <c r="GS1852" s="24"/>
      <c r="GT1852" s="24"/>
      <c r="GU1852" s="24"/>
      <c r="GV1852" s="24"/>
      <c r="GW1852" s="24"/>
      <c r="GX1852" s="24"/>
      <c r="GY1852" s="24"/>
      <c r="GZ1852" s="24"/>
      <c r="HA1852" s="24"/>
      <c r="HB1852" s="24"/>
      <c r="HC1852" s="24"/>
      <c r="HD1852" s="24"/>
      <c r="HE1852" s="24"/>
      <c r="HF1852" s="24"/>
      <c r="HG1852" s="24"/>
    </row>
    <row r="1853" spans="1:215" ht="13.5" customHeight="1" x14ac:dyDescent="0.2">
      <c r="A1853" s="24"/>
      <c r="B1853" s="24"/>
      <c r="C1853" s="125"/>
      <c r="D1853" s="125"/>
      <c r="O1853" s="24"/>
      <c r="P1853" s="24"/>
      <c r="Q1853" s="125"/>
      <c r="R1853" s="24"/>
      <c r="S1853" s="108"/>
      <c r="T1853" s="108"/>
      <c r="U1853" s="108"/>
      <c r="V1853" s="108"/>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c r="BY1853" s="24"/>
      <c r="BZ1853" s="24"/>
      <c r="CA1853" s="24"/>
      <c r="CB1853" s="24"/>
      <c r="CC1853" s="24"/>
      <c r="CD1853" s="24"/>
      <c r="CE1853" s="24"/>
      <c r="CF1853" s="24"/>
      <c r="CG1853" s="24"/>
      <c r="CH1853" s="24"/>
      <c r="CI1853" s="24"/>
      <c r="CJ1853" s="24"/>
      <c r="CK1853" s="24"/>
      <c r="CL1853" s="24"/>
      <c r="CM1853" s="24"/>
      <c r="CN1853" s="24"/>
      <c r="CO1853" s="24"/>
      <c r="CP1853" s="24"/>
      <c r="CQ1853" s="24"/>
      <c r="CR1853" s="24"/>
      <c r="CS1853" s="24"/>
      <c r="CT1853" s="24"/>
      <c r="CU1853" s="24"/>
      <c r="CV1853" s="24"/>
      <c r="CW1853" s="24"/>
      <c r="CX1853" s="24"/>
      <c r="CY1853" s="24"/>
      <c r="CZ1853" s="24"/>
      <c r="DA1853" s="24"/>
      <c r="DB1853" s="24"/>
      <c r="DC1853" s="24"/>
      <c r="DD1853" s="24"/>
      <c r="DE1853" s="24"/>
      <c r="DF1853" s="24"/>
      <c r="DG1853" s="24"/>
      <c r="DH1853" s="24"/>
      <c r="DI1853" s="24"/>
      <c r="DJ1853" s="24"/>
      <c r="DK1853" s="24"/>
      <c r="DL1853" s="24"/>
      <c r="DM1853" s="24"/>
      <c r="DN1853" s="24"/>
      <c r="DO1853" s="24"/>
      <c r="DP1853" s="24"/>
      <c r="DQ1853" s="24"/>
      <c r="DR1853" s="24"/>
      <c r="DS1853" s="24"/>
      <c r="DT1853" s="24"/>
      <c r="DU1853" s="24"/>
      <c r="DV1853" s="24"/>
      <c r="DW1853" s="24"/>
      <c r="DX1853" s="24"/>
      <c r="DY1853" s="24"/>
      <c r="DZ1853" s="24"/>
      <c r="EA1853" s="24"/>
      <c r="EB1853" s="24"/>
      <c r="EC1853" s="24"/>
      <c r="ED1853" s="24"/>
      <c r="EE1853" s="24"/>
      <c r="EF1853" s="24"/>
      <c r="EG1853" s="24"/>
      <c r="EH1853" s="24"/>
      <c r="EI1853" s="24"/>
      <c r="EJ1853" s="24"/>
      <c r="EK1853" s="24"/>
      <c r="EL1853" s="24"/>
      <c r="EM1853" s="24"/>
      <c r="EN1853" s="24"/>
      <c r="EO1853" s="24"/>
      <c r="EP1853" s="24"/>
      <c r="EQ1853" s="24"/>
      <c r="ER1853" s="24"/>
      <c r="ES1853" s="24"/>
      <c r="ET1853" s="24"/>
      <c r="EU1853" s="24"/>
      <c r="EV1853" s="24"/>
      <c r="EW1853" s="24"/>
      <c r="EX1853" s="24"/>
      <c r="EY1853" s="24"/>
      <c r="EZ1853" s="24"/>
      <c r="FA1853" s="24"/>
      <c r="FB1853" s="24"/>
      <c r="FC1853" s="24"/>
      <c r="FD1853" s="24"/>
      <c r="FE1853" s="24"/>
      <c r="FF1853" s="24"/>
      <c r="FG1853" s="24"/>
      <c r="FH1853" s="24"/>
      <c r="FI1853" s="24"/>
      <c r="FJ1853" s="24"/>
      <c r="FK1853" s="24"/>
      <c r="FL1853" s="24"/>
      <c r="FM1853" s="24"/>
      <c r="FN1853" s="24"/>
      <c r="FO1853" s="24"/>
      <c r="FP1853" s="24"/>
      <c r="FQ1853" s="24"/>
      <c r="FR1853" s="24"/>
      <c r="FS1853" s="24"/>
      <c r="FT1853" s="24"/>
      <c r="FU1853" s="24"/>
      <c r="FV1853" s="24"/>
      <c r="FW1853" s="24"/>
      <c r="FX1853" s="24"/>
      <c r="FY1853" s="24"/>
      <c r="FZ1853" s="24"/>
      <c r="GA1853" s="24"/>
      <c r="GB1853" s="24"/>
      <c r="GC1853" s="24"/>
      <c r="GD1853" s="24"/>
      <c r="GE1853" s="24"/>
      <c r="GF1853" s="24"/>
      <c r="GG1853" s="24"/>
      <c r="GH1853" s="24"/>
      <c r="GI1853" s="24"/>
      <c r="GJ1853" s="24"/>
      <c r="GK1853" s="24"/>
      <c r="GL1853" s="24"/>
      <c r="GM1853" s="24"/>
      <c r="GN1853" s="24"/>
      <c r="GO1853" s="24"/>
      <c r="GP1853" s="24"/>
      <c r="GQ1853" s="24"/>
      <c r="GR1853" s="24"/>
      <c r="GS1853" s="24"/>
      <c r="GT1853" s="24"/>
      <c r="GU1853" s="24"/>
      <c r="GV1853" s="24"/>
      <c r="GW1853" s="24"/>
      <c r="GX1853" s="24"/>
      <c r="GY1853" s="24"/>
      <c r="GZ1853" s="24"/>
      <c r="HA1853" s="24"/>
      <c r="HB1853" s="24"/>
      <c r="HC1853" s="24"/>
      <c r="HD1853" s="24"/>
      <c r="HE1853" s="24"/>
      <c r="HF1853" s="24"/>
      <c r="HG1853" s="24"/>
    </row>
    <row r="1854" spans="1:215" ht="13.5" customHeight="1" x14ac:dyDescent="0.2">
      <c r="A1854" s="24"/>
      <c r="B1854" s="24"/>
      <c r="C1854" s="125"/>
      <c r="D1854" s="125"/>
      <c r="O1854" s="24"/>
      <c r="P1854" s="24"/>
      <c r="Q1854" s="125"/>
      <c r="R1854" s="24"/>
      <c r="S1854" s="108"/>
      <c r="T1854" s="108"/>
      <c r="U1854" s="108"/>
      <c r="V1854" s="108"/>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24"/>
      <c r="CA1854" s="24"/>
      <c r="CB1854" s="24"/>
      <c r="CC1854" s="24"/>
      <c r="CD1854" s="24"/>
      <c r="CE1854" s="24"/>
      <c r="CF1854" s="24"/>
      <c r="CG1854" s="24"/>
      <c r="CH1854" s="24"/>
      <c r="CI1854" s="24"/>
      <c r="CJ1854" s="24"/>
      <c r="CK1854" s="24"/>
      <c r="CL1854" s="24"/>
      <c r="CM1854" s="24"/>
      <c r="CN1854" s="24"/>
      <c r="CO1854" s="24"/>
      <c r="CP1854" s="24"/>
      <c r="CQ1854" s="24"/>
      <c r="CR1854" s="24"/>
      <c r="CS1854" s="24"/>
      <c r="CT1854" s="24"/>
      <c r="CU1854" s="24"/>
      <c r="CV1854" s="24"/>
      <c r="CW1854" s="24"/>
      <c r="CX1854" s="24"/>
      <c r="CY1854" s="24"/>
      <c r="CZ1854" s="24"/>
      <c r="DA1854" s="24"/>
      <c r="DB1854" s="24"/>
      <c r="DC1854" s="24"/>
      <c r="DD1854" s="24"/>
      <c r="DE1854" s="24"/>
      <c r="DF1854" s="24"/>
      <c r="DG1854" s="24"/>
      <c r="DH1854" s="24"/>
      <c r="DI1854" s="24"/>
      <c r="DJ1854" s="24"/>
      <c r="DK1854" s="24"/>
      <c r="DL1854" s="24"/>
      <c r="DM1854" s="24"/>
      <c r="DN1854" s="24"/>
      <c r="DO1854" s="24"/>
      <c r="DP1854" s="24"/>
      <c r="DQ1854" s="24"/>
      <c r="DR1854" s="24"/>
      <c r="DS1854" s="24"/>
      <c r="DT1854" s="24"/>
      <c r="DU1854" s="24"/>
      <c r="DV1854" s="24"/>
      <c r="DW1854" s="24"/>
      <c r="DX1854" s="24"/>
      <c r="DY1854" s="24"/>
      <c r="DZ1854" s="24"/>
      <c r="EA1854" s="24"/>
      <c r="EB1854" s="24"/>
      <c r="EC1854" s="24"/>
      <c r="ED1854" s="24"/>
      <c r="EE1854" s="24"/>
      <c r="EF1854" s="24"/>
      <c r="EG1854" s="24"/>
      <c r="EH1854" s="24"/>
      <c r="EI1854" s="24"/>
      <c r="EJ1854" s="24"/>
      <c r="EK1854" s="24"/>
      <c r="EL1854" s="24"/>
      <c r="EM1854" s="24"/>
      <c r="EN1854" s="24"/>
      <c r="EO1854" s="24"/>
      <c r="EP1854" s="24"/>
      <c r="EQ1854" s="24"/>
      <c r="ER1854" s="24"/>
      <c r="ES1854" s="24"/>
      <c r="ET1854" s="24"/>
      <c r="EU1854" s="24"/>
      <c r="EV1854" s="24"/>
      <c r="EW1854" s="24"/>
      <c r="EX1854" s="24"/>
      <c r="EY1854" s="24"/>
      <c r="EZ1854" s="24"/>
      <c r="FA1854" s="24"/>
      <c r="FB1854" s="24"/>
      <c r="FC1854" s="24"/>
      <c r="FD1854" s="24"/>
      <c r="FE1854" s="24"/>
      <c r="FF1854" s="24"/>
      <c r="FG1854" s="24"/>
      <c r="FH1854" s="24"/>
      <c r="FI1854" s="24"/>
      <c r="FJ1854" s="24"/>
      <c r="FK1854" s="24"/>
      <c r="FL1854" s="24"/>
      <c r="FM1854" s="24"/>
      <c r="FN1854" s="24"/>
      <c r="FO1854" s="24"/>
      <c r="FP1854" s="24"/>
      <c r="FQ1854" s="24"/>
      <c r="FR1854" s="24"/>
      <c r="FS1854" s="24"/>
      <c r="FT1854" s="24"/>
      <c r="FU1854" s="24"/>
      <c r="FV1854" s="24"/>
      <c r="FW1854" s="24"/>
      <c r="FX1854" s="24"/>
      <c r="FY1854" s="24"/>
      <c r="FZ1854" s="24"/>
      <c r="GA1854" s="24"/>
      <c r="GB1854" s="24"/>
      <c r="GC1854" s="24"/>
      <c r="GD1854" s="24"/>
      <c r="GE1854" s="24"/>
      <c r="GF1854" s="24"/>
      <c r="GG1854" s="24"/>
      <c r="GH1854" s="24"/>
      <c r="GI1854" s="24"/>
      <c r="GJ1854" s="24"/>
      <c r="GK1854" s="24"/>
      <c r="GL1854" s="24"/>
      <c r="GM1854" s="24"/>
      <c r="GN1854" s="24"/>
      <c r="GO1854" s="24"/>
      <c r="GP1854" s="24"/>
      <c r="GQ1854" s="24"/>
      <c r="GR1854" s="24"/>
      <c r="GS1854" s="24"/>
      <c r="GT1854" s="24"/>
      <c r="GU1854" s="24"/>
      <c r="GV1854" s="24"/>
      <c r="GW1854" s="24"/>
      <c r="GX1854" s="24"/>
      <c r="GY1854" s="24"/>
      <c r="GZ1854" s="24"/>
      <c r="HA1854" s="24"/>
      <c r="HB1854" s="24"/>
      <c r="HC1854" s="24"/>
      <c r="HD1854" s="24"/>
      <c r="HE1854" s="24"/>
      <c r="HF1854" s="24"/>
      <c r="HG1854" s="24"/>
    </row>
    <row r="1855" spans="1:215" ht="13.5" customHeight="1" x14ac:dyDescent="0.2">
      <c r="A1855" s="24"/>
      <c r="B1855" s="24"/>
      <c r="C1855" s="125"/>
      <c r="D1855" s="125"/>
      <c r="O1855" s="24"/>
      <c r="P1855" s="24"/>
      <c r="Q1855" s="125"/>
      <c r="R1855" s="24"/>
      <c r="S1855" s="108"/>
      <c r="T1855" s="108"/>
      <c r="U1855" s="108"/>
      <c r="V1855" s="108"/>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c r="BY1855" s="24"/>
      <c r="BZ1855" s="24"/>
      <c r="CA1855" s="24"/>
      <c r="CB1855" s="24"/>
      <c r="CC1855" s="24"/>
      <c r="CD1855" s="24"/>
      <c r="CE1855" s="24"/>
      <c r="CF1855" s="24"/>
      <c r="CG1855" s="24"/>
      <c r="CH1855" s="24"/>
      <c r="CI1855" s="24"/>
      <c r="CJ1855" s="24"/>
      <c r="CK1855" s="24"/>
      <c r="CL1855" s="24"/>
      <c r="CM1855" s="24"/>
      <c r="CN1855" s="24"/>
      <c r="CO1855" s="24"/>
      <c r="CP1855" s="24"/>
      <c r="CQ1855" s="24"/>
      <c r="CR1855" s="24"/>
      <c r="CS1855" s="24"/>
      <c r="CT1855" s="24"/>
      <c r="CU1855" s="24"/>
      <c r="CV1855" s="24"/>
      <c r="CW1855" s="24"/>
      <c r="CX1855" s="24"/>
      <c r="CY1855" s="24"/>
      <c r="CZ1855" s="24"/>
      <c r="DA1855" s="24"/>
      <c r="DB1855" s="24"/>
      <c r="DC1855" s="24"/>
      <c r="DD1855" s="24"/>
      <c r="DE1855" s="24"/>
      <c r="DF1855" s="24"/>
      <c r="DG1855" s="24"/>
      <c r="DH1855" s="24"/>
      <c r="DI1855" s="24"/>
      <c r="DJ1855" s="24"/>
      <c r="DK1855" s="24"/>
      <c r="DL1855" s="24"/>
      <c r="DM1855" s="24"/>
      <c r="DN1855" s="24"/>
      <c r="DO1855" s="24"/>
      <c r="DP1855" s="24"/>
      <c r="DQ1855" s="24"/>
      <c r="DR1855" s="24"/>
      <c r="DS1855" s="24"/>
      <c r="DT1855" s="24"/>
      <c r="DU1855" s="24"/>
      <c r="DV1855" s="24"/>
      <c r="DW1855" s="24"/>
      <c r="DX1855" s="24"/>
      <c r="DY1855" s="24"/>
      <c r="DZ1855" s="24"/>
      <c r="EA1855" s="24"/>
      <c r="EB1855" s="24"/>
      <c r="EC1855" s="24"/>
      <c r="ED1855" s="24"/>
      <c r="EE1855" s="24"/>
      <c r="EF1855" s="24"/>
      <c r="EG1855" s="24"/>
      <c r="EH1855" s="24"/>
      <c r="EI1855" s="24"/>
      <c r="EJ1855" s="24"/>
      <c r="EK1855" s="24"/>
      <c r="EL1855" s="24"/>
      <c r="EM1855" s="24"/>
      <c r="EN1855" s="24"/>
      <c r="EO1855" s="24"/>
      <c r="EP1855" s="24"/>
      <c r="EQ1855" s="24"/>
      <c r="ER1855" s="24"/>
      <c r="ES1855" s="24"/>
      <c r="ET1855" s="24"/>
      <c r="EU1855" s="24"/>
      <c r="EV1855" s="24"/>
      <c r="EW1855" s="24"/>
      <c r="EX1855" s="24"/>
      <c r="EY1855" s="24"/>
      <c r="EZ1855" s="24"/>
      <c r="FA1855" s="24"/>
      <c r="FB1855" s="24"/>
      <c r="FC1855" s="24"/>
      <c r="FD1855" s="24"/>
      <c r="FE1855" s="24"/>
      <c r="FF1855" s="24"/>
      <c r="FG1855" s="24"/>
      <c r="FH1855" s="24"/>
      <c r="FI1855" s="24"/>
      <c r="FJ1855" s="24"/>
      <c r="FK1855" s="24"/>
      <c r="FL1855" s="24"/>
      <c r="FM1855" s="24"/>
      <c r="FN1855" s="24"/>
      <c r="FO1855" s="24"/>
      <c r="FP1855" s="24"/>
      <c r="FQ1855" s="24"/>
      <c r="FR1855" s="24"/>
      <c r="FS1855" s="24"/>
      <c r="FT1855" s="24"/>
      <c r="FU1855" s="24"/>
      <c r="FV1855" s="24"/>
      <c r="FW1855" s="24"/>
      <c r="FX1855" s="24"/>
      <c r="FY1855" s="24"/>
      <c r="FZ1855" s="24"/>
      <c r="GA1855" s="24"/>
      <c r="GB1855" s="24"/>
      <c r="GC1855" s="24"/>
      <c r="GD1855" s="24"/>
      <c r="GE1855" s="24"/>
      <c r="GF1855" s="24"/>
      <c r="GG1855" s="24"/>
      <c r="GH1855" s="24"/>
      <c r="GI1855" s="24"/>
      <c r="GJ1855" s="24"/>
      <c r="GK1855" s="24"/>
      <c r="GL1855" s="24"/>
      <c r="GM1855" s="24"/>
      <c r="GN1855" s="24"/>
      <c r="GO1855" s="24"/>
      <c r="GP1855" s="24"/>
      <c r="GQ1855" s="24"/>
      <c r="GR1855" s="24"/>
      <c r="GS1855" s="24"/>
      <c r="GT1855" s="24"/>
      <c r="GU1855" s="24"/>
      <c r="GV1855" s="24"/>
      <c r="GW1855" s="24"/>
      <c r="GX1855" s="24"/>
      <c r="GY1855" s="24"/>
      <c r="GZ1855" s="24"/>
      <c r="HA1855" s="24"/>
      <c r="HB1855" s="24"/>
      <c r="HC1855" s="24"/>
      <c r="HD1855" s="24"/>
      <c r="HE1855" s="24"/>
      <c r="HF1855" s="24"/>
      <c r="HG1855" s="24"/>
    </row>
    <row r="1856" spans="1:215" ht="13.5" customHeight="1" x14ac:dyDescent="0.2">
      <c r="A1856" s="24"/>
      <c r="B1856" s="24"/>
      <c r="C1856" s="125"/>
      <c r="D1856" s="125"/>
      <c r="O1856" s="24"/>
      <c r="P1856" s="24"/>
      <c r="Q1856" s="125"/>
      <c r="R1856" s="24"/>
      <c r="S1856" s="108"/>
      <c r="T1856" s="108"/>
      <c r="U1856" s="108"/>
      <c r="V1856" s="108"/>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c r="BY1856" s="24"/>
      <c r="BZ1856" s="24"/>
      <c r="CA1856" s="24"/>
      <c r="CB1856" s="24"/>
      <c r="CC1856" s="24"/>
      <c r="CD1856" s="24"/>
      <c r="CE1856" s="24"/>
      <c r="CF1856" s="24"/>
      <c r="CG1856" s="24"/>
      <c r="CH1856" s="24"/>
      <c r="CI1856" s="24"/>
      <c r="CJ1856" s="24"/>
      <c r="CK1856" s="24"/>
      <c r="CL1856" s="24"/>
      <c r="CM1856" s="24"/>
      <c r="CN1856" s="24"/>
      <c r="CO1856" s="24"/>
      <c r="CP1856" s="24"/>
      <c r="CQ1856" s="24"/>
      <c r="CR1856" s="24"/>
      <c r="CS1856" s="24"/>
      <c r="CT1856" s="24"/>
      <c r="CU1856" s="24"/>
      <c r="CV1856" s="24"/>
      <c r="CW1856" s="24"/>
      <c r="CX1856" s="24"/>
      <c r="CY1856" s="24"/>
      <c r="CZ1856" s="24"/>
      <c r="DA1856" s="24"/>
      <c r="DB1856" s="24"/>
      <c r="DC1856" s="24"/>
      <c r="DD1856" s="24"/>
      <c r="DE1856" s="24"/>
      <c r="DF1856" s="24"/>
      <c r="DG1856" s="24"/>
      <c r="DH1856" s="24"/>
      <c r="DI1856" s="24"/>
      <c r="DJ1856" s="24"/>
      <c r="DK1856" s="24"/>
      <c r="DL1856" s="24"/>
      <c r="DM1856" s="24"/>
      <c r="DN1856" s="24"/>
      <c r="DO1856" s="24"/>
      <c r="DP1856" s="24"/>
      <c r="DQ1856" s="24"/>
      <c r="DR1856" s="24"/>
      <c r="DS1856" s="24"/>
      <c r="DT1856" s="24"/>
      <c r="DU1856" s="24"/>
      <c r="DV1856" s="24"/>
      <c r="DW1856" s="24"/>
      <c r="DX1856" s="24"/>
      <c r="DY1856" s="24"/>
      <c r="DZ1856" s="24"/>
      <c r="EA1856" s="24"/>
      <c r="EB1856" s="24"/>
      <c r="EC1856" s="24"/>
      <c r="ED1856" s="24"/>
      <c r="EE1856" s="24"/>
      <c r="EF1856" s="24"/>
      <c r="EG1856" s="24"/>
      <c r="EH1856" s="24"/>
      <c r="EI1856" s="24"/>
      <c r="EJ1856" s="24"/>
      <c r="EK1856" s="24"/>
      <c r="EL1856" s="24"/>
      <c r="EM1856" s="24"/>
      <c r="EN1856" s="24"/>
      <c r="EO1856" s="24"/>
      <c r="EP1856" s="24"/>
      <c r="EQ1856" s="24"/>
      <c r="ER1856" s="24"/>
      <c r="ES1856" s="24"/>
      <c r="ET1856" s="24"/>
      <c r="EU1856" s="24"/>
      <c r="EV1856" s="24"/>
      <c r="EW1856" s="24"/>
      <c r="EX1856" s="24"/>
      <c r="EY1856" s="24"/>
      <c r="EZ1856" s="24"/>
      <c r="FA1856" s="24"/>
      <c r="FB1856" s="24"/>
      <c r="FC1856" s="24"/>
      <c r="FD1856" s="24"/>
      <c r="FE1856" s="24"/>
      <c r="FF1856" s="24"/>
      <c r="FG1856" s="24"/>
      <c r="FH1856" s="24"/>
      <c r="FI1856" s="24"/>
      <c r="FJ1856" s="24"/>
      <c r="FK1856" s="24"/>
      <c r="FL1856" s="24"/>
      <c r="FM1856" s="24"/>
      <c r="FN1856" s="24"/>
      <c r="FO1856" s="24"/>
      <c r="FP1856" s="24"/>
      <c r="FQ1856" s="24"/>
      <c r="FR1856" s="24"/>
      <c r="FS1856" s="24"/>
      <c r="FT1856" s="24"/>
      <c r="FU1856" s="24"/>
      <c r="FV1856" s="24"/>
      <c r="FW1856" s="24"/>
      <c r="FX1856" s="24"/>
      <c r="FY1856" s="24"/>
      <c r="FZ1856" s="24"/>
      <c r="GA1856" s="24"/>
      <c r="GB1856" s="24"/>
      <c r="GC1856" s="24"/>
      <c r="GD1856" s="24"/>
      <c r="GE1856" s="24"/>
      <c r="GF1856" s="24"/>
      <c r="GG1856" s="24"/>
      <c r="GH1856" s="24"/>
      <c r="GI1856" s="24"/>
      <c r="GJ1856" s="24"/>
      <c r="GK1856" s="24"/>
      <c r="GL1856" s="24"/>
      <c r="GM1856" s="24"/>
      <c r="GN1856" s="24"/>
      <c r="GO1856" s="24"/>
      <c r="GP1856" s="24"/>
      <c r="GQ1856" s="24"/>
      <c r="GR1856" s="24"/>
      <c r="GS1856" s="24"/>
      <c r="GT1856" s="24"/>
      <c r="GU1856" s="24"/>
      <c r="GV1856" s="24"/>
      <c r="GW1856" s="24"/>
      <c r="GX1856" s="24"/>
      <c r="GY1856" s="24"/>
      <c r="GZ1856" s="24"/>
      <c r="HA1856" s="24"/>
      <c r="HB1856" s="24"/>
      <c r="HC1856" s="24"/>
      <c r="HD1856" s="24"/>
      <c r="HE1856" s="24"/>
      <c r="HF1856" s="24"/>
      <c r="HG1856" s="24"/>
    </row>
    <row r="1857" spans="1:215" ht="13.5" customHeight="1" x14ac:dyDescent="0.2">
      <c r="A1857" s="24"/>
      <c r="B1857" s="24"/>
      <c r="C1857" s="125"/>
      <c r="D1857" s="125"/>
      <c r="O1857" s="24"/>
      <c r="P1857" s="24"/>
      <c r="Q1857" s="125"/>
      <c r="R1857" s="24"/>
      <c r="S1857" s="108"/>
      <c r="T1857" s="108"/>
      <c r="U1857" s="108"/>
      <c r="V1857" s="108"/>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c r="BY1857" s="24"/>
      <c r="BZ1857" s="24"/>
      <c r="CA1857" s="24"/>
      <c r="CB1857" s="24"/>
      <c r="CC1857" s="24"/>
      <c r="CD1857" s="24"/>
      <c r="CE1857" s="24"/>
      <c r="CF1857" s="24"/>
      <c r="CG1857" s="24"/>
      <c r="CH1857" s="24"/>
      <c r="CI1857" s="24"/>
      <c r="CJ1857" s="24"/>
      <c r="CK1857" s="24"/>
      <c r="CL1857" s="24"/>
      <c r="CM1857" s="24"/>
      <c r="CN1857" s="24"/>
      <c r="CO1857" s="24"/>
      <c r="CP1857" s="24"/>
      <c r="CQ1857" s="24"/>
      <c r="CR1857" s="24"/>
      <c r="CS1857" s="24"/>
      <c r="CT1857" s="24"/>
      <c r="CU1857" s="24"/>
      <c r="CV1857" s="24"/>
      <c r="CW1857" s="24"/>
      <c r="CX1857" s="24"/>
      <c r="CY1857" s="24"/>
      <c r="CZ1857" s="24"/>
      <c r="DA1857" s="24"/>
      <c r="DB1857" s="24"/>
      <c r="DC1857" s="24"/>
      <c r="DD1857" s="24"/>
      <c r="DE1857" s="24"/>
      <c r="DF1857" s="24"/>
      <c r="DG1857" s="24"/>
      <c r="DH1857" s="24"/>
      <c r="DI1857" s="24"/>
      <c r="DJ1857" s="24"/>
      <c r="DK1857" s="24"/>
      <c r="DL1857" s="24"/>
      <c r="DM1857" s="24"/>
      <c r="DN1857" s="24"/>
      <c r="DO1857" s="24"/>
      <c r="DP1857" s="24"/>
      <c r="DQ1857" s="24"/>
      <c r="DR1857" s="24"/>
      <c r="DS1857" s="24"/>
      <c r="DT1857" s="24"/>
      <c r="DU1857" s="24"/>
      <c r="DV1857" s="24"/>
      <c r="DW1857" s="24"/>
      <c r="DX1857" s="24"/>
      <c r="DY1857" s="24"/>
      <c r="DZ1857" s="24"/>
      <c r="EA1857" s="24"/>
      <c r="EB1857" s="24"/>
      <c r="EC1857" s="24"/>
      <c r="ED1857" s="24"/>
      <c r="EE1857" s="24"/>
      <c r="EF1857" s="24"/>
      <c r="EG1857" s="24"/>
      <c r="EH1857" s="24"/>
      <c r="EI1857" s="24"/>
      <c r="EJ1857" s="24"/>
      <c r="EK1857" s="24"/>
      <c r="EL1857" s="24"/>
      <c r="EM1857" s="24"/>
      <c r="EN1857" s="24"/>
      <c r="EO1857" s="24"/>
      <c r="EP1857" s="24"/>
      <c r="EQ1857" s="24"/>
      <c r="ER1857" s="24"/>
      <c r="ES1857" s="24"/>
      <c r="ET1857" s="24"/>
      <c r="EU1857" s="24"/>
      <c r="EV1857" s="24"/>
      <c r="EW1857" s="24"/>
      <c r="EX1857" s="24"/>
      <c r="EY1857" s="24"/>
      <c r="EZ1857" s="24"/>
      <c r="FA1857" s="24"/>
      <c r="FB1857" s="24"/>
      <c r="FC1857" s="24"/>
      <c r="FD1857" s="24"/>
      <c r="FE1857" s="24"/>
      <c r="FF1857" s="24"/>
      <c r="FG1857" s="24"/>
      <c r="FH1857" s="24"/>
      <c r="FI1857" s="24"/>
      <c r="FJ1857" s="24"/>
      <c r="FK1857" s="24"/>
      <c r="FL1857" s="24"/>
      <c r="FM1857" s="24"/>
      <c r="FN1857" s="24"/>
      <c r="FO1857" s="24"/>
      <c r="FP1857" s="24"/>
      <c r="FQ1857" s="24"/>
      <c r="FR1857" s="24"/>
      <c r="FS1857" s="24"/>
      <c r="FT1857" s="24"/>
      <c r="FU1857" s="24"/>
      <c r="FV1857" s="24"/>
      <c r="FW1857" s="24"/>
      <c r="FX1857" s="24"/>
      <c r="FY1857" s="24"/>
      <c r="FZ1857" s="24"/>
      <c r="GA1857" s="24"/>
      <c r="GB1857" s="24"/>
      <c r="GC1857" s="24"/>
      <c r="GD1857" s="24"/>
      <c r="GE1857" s="24"/>
      <c r="GF1857" s="24"/>
      <c r="GG1857" s="24"/>
      <c r="GH1857" s="24"/>
      <c r="GI1857" s="24"/>
      <c r="GJ1857" s="24"/>
      <c r="GK1857" s="24"/>
      <c r="GL1857" s="24"/>
      <c r="GM1857" s="24"/>
      <c r="GN1857" s="24"/>
      <c r="GO1857" s="24"/>
      <c r="GP1857" s="24"/>
      <c r="GQ1857" s="24"/>
      <c r="GR1857" s="24"/>
      <c r="GS1857" s="24"/>
      <c r="GT1857" s="24"/>
      <c r="GU1857" s="24"/>
      <c r="GV1857" s="24"/>
      <c r="GW1857" s="24"/>
      <c r="GX1857" s="24"/>
      <c r="GY1857" s="24"/>
      <c r="GZ1857" s="24"/>
      <c r="HA1857" s="24"/>
      <c r="HB1857" s="24"/>
      <c r="HC1857" s="24"/>
      <c r="HD1857" s="24"/>
      <c r="HE1857" s="24"/>
      <c r="HF1857" s="24"/>
      <c r="HG1857" s="24"/>
    </row>
    <row r="1858" spans="1:215" ht="13.5" customHeight="1" x14ac:dyDescent="0.2">
      <c r="A1858" s="24"/>
      <c r="B1858" s="24"/>
      <c r="C1858" s="125"/>
      <c r="D1858" s="125"/>
      <c r="O1858" s="24"/>
      <c r="P1858" s="24"/>
      <c r="Q1858" s="125"/>
      <c r="R1858" s="24"/>
      <c r="S1858" s="108"/>
      <c r="T1858" s="108"/>
      <c r="U1858" s="108"/>
      <c r="V1858" s="108"/>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c r="BY1858" s="24"/>
      <c r="BZ1858" s="24"/>
      <c r="CA1858" s="24"/>
      <c r="CB1858" s="24"/>
      <c r="CC1858" s="24"/>
      <c r="CD1858" s="24"/>
      <c r="CE1858" s="24"/>
      <c r="CF1858" s="24"/>
      <c r="CG1858" s="24"/>
      <c r="CH1858" s="24"/>
      <c r="CI1858" s="24"/>
      <c r="CJ1858" s="24"/>
      <c r="CK1858" s="24"/>
      <c r="CL1858" s="24"/>
      <c r="CM1858" s="24"/>
      <c r="CN1858" s="24"/>
      <c r="CO1858" s="24"/>
      <c r="CP1858" s="24"/>
      <c r="CQ1858" s="24"/>
      <c r="CR1858" s="24"/>
      <c r="CS1858" s="24"/>
      <c r="CT1858" s="24"/>
      <c r="CU1858" s="24"/>
      <c r="CV1858" s="24"/>
      <c r="CW1858" s="24"/>
      <c r="CX1858" s="24"/>
      <c r="CY1858" s="24"/>
      <c r="CZ1858" s="24"/>
      <c r="DA1858" s="24"/>
      <c r="DB1858" s="24"/>
      <c r="DC1858" s="24"/>
      <c r="DD1858" s="24"/>
      <c r="DE1858" s="24"/>
      <c r="DF1858" s="24"/>
      <c r="DG1858" s="24"/>
      <c r="DH1858" s="24"/>
      <c r="DI1858" s="24"/>
      <c r="DJ1858" s="24"/>
      <c r="DK1858" s="24"/>
      <c r="DL1858" s="24"/>
      <c r="DM1858" s="24"/>
      <c r="DN1858" s="24"/>
      <c r="DO1858" s="24"/>
      <c r="DP1858" s="24"/>
      <c r="DQ1858" s="24"/>
      <c r="DR1858" s="24"/>
      <c r="DS1858" s="24"/>
      <c r="DT1858" s="24"/>
      <c r="DU1858" s="24"/>
      <c r="DV1858" s="24"/>
      <c r="DW1858" s="24"/>
      <c r="DX1858" s="24"/>
      <c r="DY1858" s="24"/>
      <c r="DZ1858" s="24"/>
      <c r="EA1858" s="24"/>
      <c r="EB1858" s="24"/>
      <c r="EC1858" s="24"/>
      <c r="ED1858" s="24"/>
      <c r="EE1858" s="24"/>
      <c r="EF1858" s="24"/>
      <c r="EG1858" s="24"/>
      <c r="EH1858" s="24"/>
      <c r="EI1858" s="24"/>
      <c r="EJ1858" s="24"/>
      <c r="EK1858" s="24"/>
      <c r="EL1858" s="24"/>
      <c r="EM1858" s="24"/>
      <c r="EN1858" s="24"/>
      <c r="EO1858" s="24"/>
      <c r="EP1858" s="24"/>
      <c r="EQ1858" s="24"/>
      <c r="ER1858" s="24"/>
      <c r="ES1858" s="24"/>
      <c r="ET1858" s="24"/>
      <c r="EU1858" s="24"/>
      <c r="EV1858" s="24"/>
      <c r="EW1858" s="24"/>
      <c r="EX1858" s="24"/>
      <c r="EY1858" s="24"/>
      <c r="EZ1858" s="24"/>
      <c r="FA1858" s="24"/>
      <c r="FB1858" s="24"/>
      <c r="FC1858" s="24"/>
      <c r="FD1858" s="24"/>
      <c r="FE1858" s="24"/>
      <c r="FF1858" s="24"/>
      <c r="FG1858" s="24"/>
      <c r="FH1858" s="24"/>
      <c r="FI1858" s="24"/>
      <c r="FJ1858" s="24"/>
      <c r="FK1858" s="24"/>
      <c r="FL1858" s="24"/>
      <c r="FM1858" s="24"/>
      <c r="FN1858" s="24"/>
      <c r="FO1858" s="24"/>
      <c r="FP1858" s="24"/>
      <c r="FQ1858" s="24"/>
      <c r="FR1858" s="24"/>
      <c r="FS1858" s="24"/>
      <c r="FT1858" s="24"/>
      <c r="FU1858" s="24"/>
      <c r="FV1858" s="24"/>
      <c r="FW1858" s="24"/>
      <c r="FX1858" s="24"/>
      <c r="FY1858" s="24"/>
      <c r="FZ1858" s="24"/>
      <c r="GA1858" s="24"/>
      <c r="GB1858" s="24"/>
      <c r="GC1858" s="24"/>
      <c r="GD1858" s="24"/>
      <c r="GE1858" s="24"/>
      <c r="GF1858" s="24"/>
      <c r="GG1858" s="24"/>
      <c r="GH1858" s="24"/>
      <c r="GI1858" s="24"/>
      <c r="GJ1858" s="24"/>
      <c r="GK1858" s="24"/>
      <c r="GL1858" s="24"/>
      <c r="GM1858" s="24"/>
      <c r="GN1858" s="24"/>
      <c r="GO1858" s="24"/>
      <c r="GP1858" s="24"/>
      <c r="GQ1858" s="24"/>
      <c r="GR1858" s="24"/>
      <c r="GS1858" s="24"/>
      <c r="GT1858" s="24"/>
      <c r="GU1858" s="24"/>
      <c r="GV1858" s="24"/>
      <c r="GW1858" s="24"/>
      <c r="GX1858" s="24"/>
      <c r="GY1858" s="24"/>
      <c r="GZ1858" s="24"/>
      <c r="HA1858" s="24"/>
      <c r="HB1858" s="24"/>
      <c r="HC1858" s="24"/>
      <c r="HD1858" s="24"/>
      <c r="HE1858" s="24"/>
      <c r="HF1858" s="24"/>
      <c r="HG1858" s="24"/>
    </row>
    <row r="1859" spans="1:215" ht="13.5" customHeight="1" x14ac:dyDescent="0.2">
      <c r="A1859" s="24"/>
      <c r="B1859" s="24"/>
      <c r="C1859" s="125"/>
      <c r="D1859" s="125"/>
      <c r="O1859" s="24"/>
      <c r="P1859" s="24"/>
      <c r="Q1859" s="125"/>
      <c r="R1859" s="24"/>
      <c r="S1859" s="108"/>
      <c r="T1859" s="108"/>
      <c r="U1859" s="108"/>
      <c r="V1859" s="108"/>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c r="BY1859" s="24"/>
      <c r="BZ1859" s="24"/>
      <c r="CA1859" s="24"/>
      <c r="CB1859" s="24"/>
      <c r="CC1859" s="24"/>
      <c r="CD1859" s="24"/>
      <c r="CE1859" s="24"/>
      <c r="CF1859" s="24"/>
      <c r="CG1859" s="24"/>
      <c r="CH1859" s="24"/>
      <c r="CI1859" s="24"/>
      <c r="CJ1859" s="24"/>
      <c r="CK1859" s="24"/>
      <c r="CL1859" s="24"/>
      <c r="CM1859" s="24"/>
      <c r="CN1859" s="24"/>
      <c r="CO1859" s="24"/>
      <c r="CP1859" s="24"/>
      <c r="CQ1859" s="24"/>
      <c r="CR1859" s="24"/>
      <c r="CS1859" s="24"/>
      <c r="CT1859" s="24"/>
      <c r="CU1859" s="24"/>
      <c r="CV1859" s="24"/>
      <c r="CW1859" s="24"/>
      <c r="CX1859" s="24"/>
      <c r="CY1859" s="24"/>
      <c r="CZ1859" s="24"/>
      <c r="DA1859" s="24"/>
      <c r="DB1859" s="24"/>
      <c r="DC1859" s="24"/>
      <c r="DD1859" s="24"/>
      <c r="DE1859" s="24"/>
      <c r="DF1859" s="24"/>
      <c r="DG1859" s="24"/>
      <c r="DH1859" s="24"/>
      <c r="DI1859" s="24"/>
      <c r="DJ1859" s="24"/>
      <c r="DK1859" s="24"/>
      <c r="DL1859" s="24"/>
      <c r="DM1859" s="24"/>
      <c r="DN1859" s="24"/>
      <c r="DO1859" s="24"/>
      <c r="DP1859" s="24"/>
      <c r="DQ1859" s="24"/>
      <c r="DR1859" s="24"/>
      <c r="DS1859" s="24"/>
      <c r="DT1859" s="24"/>
      <c r="DU1859" s="24"/>
      <c r="DV1859" s="24"/>
      <c r="DW1859" s="24"/>
      <c r="DX1859" s="24"/>
      <c r="DY1859" s="24"/>
      <c r="DZ1859" s="24"/>
      <c r="EA1859" s="24"/>
      <c r="EB1859" s="24"/>
      <c r="EC1859" s="24"/>
      <c r="ED1859" s="24"/>
      <c r="EE1859" s="24"/>
      <c r="EF1859" s="24"/>
      <c r="EG1859" s="24"/>
      <c r="EH1859" s="24"/>
      <c r="EI1859" s="24"/>
      <c r="EJ1859" s="24"/>
      <c r="EK1859" s="24"/>
      <c r="EL1859" s="24"/>
      <c r="EM1859" s="24"/>
      <c r="EN1859" s="24"/>
      <c r="EO1859" s="24"/>
      <c r="EP1859" s="24"/>
      <c r="EQ1859" s="24"/>
      <c r="ER1859" s="24"/>
      <c r="ES1859" s="24"/>
      <c r="ET1859" s="24"/>
      <c r="EU1859" s="24"/>
      <c r="EV1859" s="24"/>
      <c r="EW1859" s="24"/>
      <c r="EX1859" s="24"/>
      <c r="EY1859" s="24"/>
      <c r="EZ1859" s="24"/>
      <c r="FA1859" s="24"/>
      <c r="FB1859" s="24"/>
      <c r="FC1859" s="24"/>
      <c r="FD1859" s="24"/>
      <c r="FE1859" s="24"/>
      <c r="FF1859" s="24"/>
      <c r="FG1859" s="24"/>
      <c r="FH1859" s="24"/>
      <c r="FI1859" s="24"/>
      <c r="FJ1859" s="24"/>
      <c r="FK1859" s="24"/>
      <c r="FL1859" s="24"/>
      <c r="FM1859" s="24"/>
      <c r="FN1859" s="24"/>
      <c r="FO1859" s="24"/>
      <c r="FP1859" s="24"/>
      <c r="FQ1859" s="24"/>
      <c r="FR1859" s="24"/>
      <c r="FS1859" s="24"/>
      <c r="FT1859" s="24"/>
      <c r="FU1859" s="24"/>
      <c r="FV1859" s="24"/>
      <c r="FW1859" s="24"/>
      <c r="FX1859" s="24"/>
      <c r="FY1859" s="24"/>
      <c r="FZ1859" s="24"/>
      <c r="GA1859" s="24"/>
      <c r="GB1859" s="24"/>
      <c r="GC1859" s="24"/>
      <c r="GD1859" s="24"/>
      <c r="GE1859" s="24"/>
      <c r="GF1859" s="24"/>
      <c r="GG1859" s="24"/>
      <c r="GH1859" s="24"/>
      <c r="GI1859" s="24"/>
      <c r="GJ1859" s="24"/>
      <c r="GK1859" s="24"/>
      <c r="GL1859" s="24"/>
      <c r="GM1859" s="24"/>
      <c r="GN1859" s="24"/>
      <c r="GO1859" s="24"/>
      <c r="GP1859" s="24"/>
      <c r="GQ1859" s="24"/>
      <c r="GR1859" s="24"/>
      <c r="GS1859" s="24"/>
      <c r="GT1859" s="24"/>
      <c r="GU1859" s="24"/>
      <c r="GV1859" s="24"/>
      <c r="GW1859" s="24"/>
      <c r="GX1859" s="24"/>
      <c r="GY1859" s="24"/>
      <c r="GZ1859" s="24"/>
      <c r="HA1859" s="24"/>
      <c r="HB1859" s="24"/>
      <c r="HC1859" s="24"/>
      <c r="HD1859" s="24"/>
      <c r="HE1859" s="24"/>
      <c r="HF1859" s="24"/>
      <c r="HG1859" s="24"/>
    </row>
    <row r="1860" spans="1:215" ht="13.5" customHeight="1" x14ac:dyDescent="0.2">
      <c r="A1860" s="24"/>
      <c r="B1860" s="24"/>
      <c r="C1860" s="125"/>
      <c r="D1860" s="125"/>
      <c r="O1860" s="24"/>
      <c r="P1860" s="24"/>
      <c r="Q1860" s="125"/>
      <c r="R1860" s="24"/>
      <c r="S1860" s="108"/>
      <c r="T1860" s="108"/>
      <c r="U1860" s="108"/>
      <c r="V1860" s="108"/>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c r="BY1860" s="24"/>
      <c r="BZ1860" s="24"/>
      <c r="CA1860" s="24"/>
      <c r="CB1860" s="24"/>
      <c r="CC1860" s="24"/>
      <c r="CD1860" s="24"/>
      <c r="CE1860" s="24"/>
      <c r="CF1860" s="24"/>
      <c r="CG1860" s="24"/>
      <c r="CH1860" s="24"/>
      <c r="CI1860" s="24"/>
      <c r="CJ1860" s="24"/>
      <c r="CK1860" s="24"/>
      <c r="CL1860" s="24"/>
      <c r="CM1860" s="24"/>
      <c r="CN1860" s="24"/>
      <c r="CO1860" s="24"/>
      <c r="CP1860" s="24"/>
      <c r="CQ1860" s="24"/>
      <c r="CR1860" s="24"/>
      <c r="CS1860" s="24"/>
      <c r="CT1860" s="24"/>
      <c r="CU1860" s="24"/>
      <c r="CV1860" s="24"/>
      <c r="CW1860" s="24"/>
      <c r="CX1860" s="24"/>
      <c r="CY1860" s="24"/>
      <c r="CZ1860" s="24"/>
      <c r="DA1860" s="24"/>
      <c r="DB1860" s="24"/>
      <c r="DC1860" s="24"/>
      <c r="DD1860" s="24"/>
      <c r="DE1860" s="24"/>
      <c r="DF1860" s="24"/>
      <c r="DG1860" s="24"/>
      <c r="DH1860" s="24"/>
      <c r="DI1860" s="24"/>
      <c r="DJ1860" s="24"/>
      <c r="DK1860" s="24"/>
      <c r="DL1860" s="24"/>
      <c r="DM1860" s="24"/>
      <c r="DN1860" s="24"/>
      <c r="DO1860" s="24"/>
      <c r="DP1860" s="24"/>
      <c r="DQ1860" s="24"/>
      <c r="DR1860" s="24"/>
      <c r="DS1860" s="24"/>
      <c r="DT1860" s="24"/>
      <c r="DU1860" s="24"/>
      <c r="DV1860" s="24"/>
      <c r="DW1860" s="24"/>
      <c r="DX1860" s="24"/>
      <c r="DY1860" s="24"/>
      <c r="DZ1860" s="24"/>
      <c r="EA1860" s="24"/>
      <c r="EB1860" s="24"/>
      <c r="EC1860" s="24"/>
      <c r="ED1860" s="24"/>
      <c r="EE1860" s="24"/>
      <c r="EF1860" s="24"/>
      <c r="EG1860" s="24"/>
      <c r="EH1860" s="24"/>
      <c r="EI1860" s="24"/>
      <c r="EJ1860" s="24"/>
      <c r="EK1860" s="24"/>
      <c r="EL1860" s="24"/>
      <c r="EM1860" s="24"/>
      <c r="EN1860" s="24"/>
      <c r="EO1860" s="24"/>
      <c r="EP1860" s="24"/>
      <c r="EQ1860" s="24"/>
      <c r="ER1860" s="24"/>
      <c r="ES1860" s="24"/>
      <c r="ET1860" s="24"/>
      <c r="EU1860" s="24"/>
      <c r="EV1860" s="24"/>
      <c r="EW1860" s="24"/>
      <c r="EX1860" s="24"/>
      <c r="EY1860" s="24"/>
      <c r="EZ1860" s="24"/>
      <c r="FA1860" s="24"/>
      <c r="FB1860" s="24"/>
      <c r="FC1860" s="24"/>
      <c r="FD1860" s="24"/>
      <c r="FE1860" s="24"/>
      <c r="FF1860" s="24"/>
      <c r="FG1860" s="24"/>
      <c r="FH1860" s="24"/>
      <c r="FI1860" s="24"/>
      <c r="FJ1860" s="24"/>
      <c r="FK1860" s="24"/>
      <c r="FL1860" s="24"/>
      <c r="FM1860" s="24"/>
      <c r="FN1860" s="24"/>
      <c r="FO1860" s="24"/>
      <c r="FP1860" s="24"/>
      <c r="FQ1860" s="24"/>
      <c r="FR1860" s="24"/>
      <c r="FS1860" s="24"/>
      <c r="FT1860" s="24"/>
      <c r="FU1860" s="24"/>
      <c r="FV1860" s="24"/>
      <c r="FW1860" s="24"/>
      <c r="FX1860" s="24"/>
      <c r="FY1860" s="24"/>
      <c r="FZ1860" s="24"/>
      <c r="GA1860" s="24"/>
      <c r="GB1860" s="24"/>
      <c r="GC1860" s="24"/>
      <c r="GD1860" s="24"/>
      <c r="GE1860" s="24"/>
      <c r="GF1860" s="24"/>
      <c r="GG1860" s="24"/>
      <c r="GH1860" s="24"/>
      <c r="GI1860" s="24"/>
      <c r="GJ1860" s="24"/>
      <c r="GK1860" s="24"/>
      <c r="GL1860" s="24"/>
      <c r="GM1860" s="24"/>
      <c r="GN1860" s="24"/>
      <c r="GO1860" s="24"/>
      <c r="GP1860" s="24"/>
      <c r="GQ1860" s="24"/>
      <c r="GR1860" s="24"/>
      <c r="GS1860" s="24"/>
      <c r="GT1860" s="24"/>
      <c r="GU1860" s="24"/>
      <c r="GV1860" s="24"/>
      <c r="GW1860" s="24"/>
      <c r="GX1860" s="24"/>
      <c r="GY1860" s="24"/>
      <c r="GZ1860" s="24"/>
      <c r="HA1860" s="24"/>
      <c r="HB1860" s="24"/>
      <c r="HC1860" s="24"/>
      <c r="HD1860" s="24"/>
      <c r="HE1860" s="24"/>
      <c r="HF1860" s="24"/>
      <c r="HG1860" s="24"/>
    </row>
    <row r="1861" spans="1:215" ht="13.5" customHeight="1" x14ac:dyDescent="0.2">
      <c r="A1861" s="24"/>
      <c r="B1861" s="24"/>
      <c r="C1861" s="125"/>
      <c r="D1861" s="125"/>
      <c r="O1861" s="24"/>
      <c r="P1861" s="24"/>
      <c r="Q1861" s="125"/>
      <c r="R1861" s="24"/>
      <c r="S1861" s="108"/>
      <c r="T1861" s="108"/>
      <c r="U1861" s="108"/>
      <c r="V1861" s="108"/>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c r="BY1861" s="24"/>
      <c r="BZ1861" s="24"/>
      <c r="CA1861" s="24"/>
      <c r="CB1861" s="24"/>
      <c r="CC1861" s="24"/>
      <c r="CD1861" s="24"/>
      <c r="CE1861" s="24"/>
      <c r="CF1861" s="24"/>
      <c r="CG1861" s="24"/>
      <c r="CH1861" s="24"/>
      <c r="CI1861" s="24"/>
      <c r="CJ1861" s="24"/>
      <c r="CK1861" s="24"/>
      <c r="CL1861" s="24"/>
      <c r="CM1861" s="24"/>
      <c r="CN1861" s="24"/>
      <c r="CO1861" s="24"/>
      <c r="CP1861" s="24"/>
      <c r="CQ1861" s="24"/>
      <c r="CR1861" s="24"/>
      <c r="CS1861" s="24"/>
      <c r="CT1861" s="24"/>
      <c r="CU1861" s="24"/>
      <c r="CV1861" s="24"/>
      <c r="CW1861" s="24"/>
      <c r="CX1861" s="24"/>
      <c r="CY1861" s="24"/>
      <c r="CZ1861" s="24"/>
      <c r="DA1861" s="24"/>
      <c r="DB1861" s="24"/>
      <c r="DC1861" s="24"/>
      <c r="DD1861" s="24"/>
      <c r="DE1861" s="24"/>
      <c r="DF1861" s="24"/>
      <c r="DG1861" s="24"/>
      <c r="DH1861" s="24"/>
      <c r="DI1861" s="24"/>
      <c r="DJ1861" s="24"/>
      <c r="DK1861" s="24"/>
      <c r="DL1861" s="24"/>
      <c r="DM1861" s="24"/>
      <c r="DN1861" s="24"/>
      <c r="DO1861" s="24"/>
      <c r="DP1861" s="24"/>
      <c r="DQ1861" s="24"/>
      <c r="DR1861" s="24"/>
      <c r="DS1861" s="24"/>
      <c r="DT1861" s="24"/>
      <c r="DU1861" s="24"/>
      <c r="DV1861" s="24"/>
      <c r="DW1861" s="24"/>
      <c r="DX1861" s="24"/>
      <c r="DY1861" s="24"/>
      <c r="DZ1861" s="24"/>
      <c r="EA1861" s="24"/>
      <c r="EB1861" s="24"/>
      <c r="EC1861" s="24"/>
      <c r="ED1861" s="24"/>
      <c r="EE1861" s="24"/>
      <c r="EF1861" s="24"/>
      <c r="EG1861" s="24"/>
      <c r="EH1861" s="24"/>
      <c r="EI1861" s="24"/>
      <c r="EJ1861" s="24"/>
      <c r="EK1861" s="24"/>
      <c r="EL1861" s="24"/>
      <c r="EM1861" s="24"/>
      <c r="EN1861" s="24"/>
      <c r="EO1861" s="24"/>
      <c r="EP1861" s="24"/>
      <c r="EQ1861" s="24"/>
      <c r="ER1861" s="24"/>
      <c r="ES1861" s="24"/>
      <c r="ET1861" s="24"/>
      <c r="EU1861" s="24"/>
      <c r="EV1861" s="24"/>
      <c r="EW1861" s="24"/>
      <c r="EX1861" s="24"/>
      <c r="EY1861" s="24"/>
      <c r="EZ1861" s="24"/>
      <c r="FA1861" s="24"/>
      <c r="FB1861" s="24"/>
      <c r="FC1861" s="24"/>
      <c r="FD1861" s="24"/>
      <c r="FE1861" s="24"/>
      <c r="FF1861" s="24"/>
      <c r="FG1861" s="24"/>
      <c r="FH1861" s="24"/>
      <c r="FI1861" s="24"/>
      <c r="FJ1861" s="24"/>
      <c r="FK1861" s="24"/>
      <c r="FL1861" s="24"/>
      <c r="FM1861" s="24"/>
      <c r="FN1861" s="24"/>
      <c r="FO1861" s="24"/>
      <c r="FP1861" s="24"/>
      <c r="FQ1861" s="24"/>
      <c r="FR1861" s="24"/>
      <c r="FS1861" s="24"/>
      <c r="FT1861" s="24"/>
      <c r="FU1861" s="24"/>
      <c r="FV1861" s="24"/>
      <c r="FW1861" s="24"/>
      <c r="FX1861" s="24"/>
      <c r="FY1861" s="24"/>
      <c r="FZ1861" s="24"/>
      <c r="GA1861" s="24"/>
      <c r="GB1861" s="24"/>
      <c r="GC1861" s="24"/>
      <c r="GD1861" s="24"/>
      <c r="GE1861" s="24"/>
      <c r="GF1861" s="24"/>
      <c r="GG1861" s="24"/>
      <c r="GH1861" s="24"/>
      <c r="GI1861" s="24"/>
      <c r="GJ1861" s="24"/>
      <c r="GK1861" s="24"/>
      <c r="GL1861" s="24"/>
      <c r="GM1861" s="24"/>
      <c r="GN1861" s="24"/>
      <c r="GO1861" s="24"/>
      <c r="GP1861" s="24"/>
      <c r="GQ1861" s="24"/>
      <c r="GR1861" s="24"/>
      <c r="GS1861" s="24"/>
      <c r="GT1861" s="24"/>
      <c r="GU1861" s="24"/>
      <c r="GV1861" s="24"/>
      <c r="GW1861" s="24"/>
      <c r="GX1861" s="24"/>
      <c r="GY1861" s="24"/>
      <c r="GZ1861" s="24"/>
      <c r="HA1861" s="24"/>
      <c r="HB1861" s="24"/>
      <c r="HC1861" s="24"/>
      <c r="HD1861" s="24"/>
      <c r="HE1861" s="24"/>
      <c r="HF1861" s="24"/>
      <c r="HG1861" s="24"/>
    </row>
    <row r="1862" spans="1:215" ht="13.5" customHeight="1" x14ac:dyDescent="0.2">
      <c r="A1862" s="24"/>
      <c r="B1862" s="24"/>
      <c r="C1862" s="125"/>
      <c r="D1862" s="125"/>
      <c r="O1862" s="24"/>
      <c r="P1862" s="24"/>
      <c r="Q1862" s="125"/>
      <c r="R1862" s="24"/>
      <c r="S1862" s="108"/>
      <c r="T1862" s="108"/>
      <c r="U1862" s="108"/>
      <c r="V1862" s="108"/>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24"/>
      <c r="CA1862" s="24"/>
      <c r="CB1862" s="24"/>
      <c r="CC1862" s="24"/>
      <c r="CD1862" s="24"/>
      <c r="CE1862" s="24"/>
      <c r="CF1862" s="24"/>
      <c r="CG1862" s="24"/>
      <c r="CH1862" s="24"/>
      <c r="CI1862" s="24"/>
      <c r="CJ1862" s="24"/>
      <c r="CK1862" s="24"/>
      <c r="CL1862" s="24"/>
      <c r="CM1862" s="24"/>
      <c r="CN1862" s="24"/>
      <c r="CO1862" s="24"/>
      <c r="CP1862" s="24"/>
      <c r="CQ1862" s="24"/>
      <c r="CR1862" s="24"/>
      <c r="CS1862" s="24"/>
      <c r="CT1862" s="24"/>
      <c r="CU1862" s="24"/>
      <c r="CV1862" s="24"/>
      <c r="CW1862" s="24"/>
      <c r="CX1862" s="24"/>
      <c r="CY1862" s="24"/>
      <c r="CZ1862" s="24"/>
      <c r="DA1862" s="24"/>
      <c r="DB1862" s="24"/>
      <c r="DC1862" s="24"/>
      <c r="DD1862" s="24"/>
      <c r="DE1862" s="24"/>
      <c r="DF1862" s="24"/>
      <c r="DG1862" s="24"/>
      <c r="DH1862" s="24"/>
      <c r="DI1862" s="24"/>
      <c r="DJ1862" s="24"/>
      <c r="DK1862" s="24"/>
      <c r="DL1862" s="24"/>
      <c r="DM1862" s="24"/>
      <c r="DN1862" s="24"/>
      <c r="DO1862" s="24"/>
      <c r="DP1862" s="24"/>
      <c r="DQ1862" s="24"/>
      <c r="DR1862" s="24"/>
      <c r="DS1862" s="24"/>
      <c r="DT1862" s="24"/>
      <c r="DU1862" s="24"/>
      <c r="DV1862" s="24"/>
      <c r="DW1862" s="24"/>
      <c r="DX1862" s="24"/>
      <c r="DY1862" s="24"/>
      <c r="DZ1862" s="24"/>
      <c r="EA1862" s="24"/>
      <c r="EB1862" s="24"/>
      <c r="EC1862" s="24"/>
      <c r="ED1862" s="24"/>
      <c r="EE1862" s="24"/>
      <c r="EF1862" s="24"/>
      <c r="EG1862" s="24"/>
      <c r="EH1862" s="24"/>
      <c r="EI1862" s="24"/>
      <c r="EJ1862" s="24"/>
      <c r="EK1862" s="24"/>
      <c r="EL1862" s="24"/>
      <c r="EM1862" s="24"/>
      <c r="EN1862" s="24"/>
      <c r="EO1862" s="24"/>
      <c r="EP1862" s="24"/>
      <c r="EQ1862" s="24"/>
      <c r="ER1862" s="24"/>
      <c r="ES1862" s="24"/>
      <c r="ET1862" s="24"/>
      <c r="EU1862" s="24"/>
      <c r="EV1862" s="24"/>
      <c r="EW1862" s="24"/>
      <c r="EX1862" s="24"/>
      <c r="EY1862" s="24"/>
      <c r="EZ1862" s="24"/>
      <c r="FA1862" s="24"/>
      <c r="FB1862" s="24"/>
      <c r="FC1862" s="24"/>
      <c r="FD1862" s="24"/>
      <c r="FE1862" s="24"/>
      <c r="FF1862" s="24"/>
      <c r="FG1862" s="24"/>
      <c r="FH1862" s="24"/>
      <c r="FI1862" s="24"/>
      <c r="FJ1862" s="24"/>
      <c r="FK1862" s="24"/>
      <c r="FL1862" s="24"/>
      <c r="FM1862" s="24"/>
      <c r="FN1862" s="24"/>
      <c r="FO1862" s="24"/>
      <c r="FP1862" s="24"/>
      <c r="FQ1862" s="24"/>
      <c r="FR1862" s="24"/>
      <c r="FS1862" s="24"/>
      <c r="FT1862" s="24"/>
      <c r="FU1862" s="24"/>
      <c r="FV1862" s="24"/>
      <c r="FW1862" s="24"/>
      <c r="FX1862" s="24"/>
      <c r="FY1862" s="24"/>
      <c r="FZ1862" s="24"/>
      <c r="GA1862" s="24"/>
      <c r="GB1862" s="24"/>
      <c r="GC1862" s="24"/>
      <c r="GD1862" s="24"/>
      <c r="GE1862" s="24"/>
      <c r="GF1862" s="24"/>
      <c r="GG1862" s="24"/>
      <c r="GH1862" s="24"/>
      <c r="GI1862" s="24"/>
      <c r="GJ1862" s="24"/>
      <c r="GK1862" s="24"/>
      <c r="GL1862" s="24"/>
      <c r="GM1862" s="24"/>
      <c r="GN1862" s="24"/>
      <c r="GO1862" s="24"/>
      <c r="GP1862" s="24"/>
      <c r="GQ1862" s="24"/>
      <c r="GR1862" s="24"/>
      <c r="GS1862" s="24"/>
      <c r="GT1862" s="24"/>
      <c r="GU1862" s="24"/>
      <c r="GV1862" s="24"/>
      <c r="GW1862" s="24"/>
      <c r="GX1862" s="24"/>
      <c r="GY1862" s="24"/>
      <c r="GZ1862" s="24"/>
      <c r="HA1862" s="24"/>
      <c r="HB1862" s="24"/>
      <c r="HC1862" s="24"/>
      <c r="HD1862" s="24"/>
      <c r="HE1862" s="24"/>
      <c r="HF1862" s="24"/>
      <c r="HG1862" s="24"/>
    </row>
    <row r="1863" spans="1:215" ht="13.5" customHeight="1" x14ac:dyDescent="0.2">
      <c r="A1863" s="24"/>
      <c r="B1863" s="24"/>
      <c r="C1863" s="125"/>
      <c r="D1863" s="125"/>
      <c r="O1863" s="24"/>
      <c r="P1863" s="24"/>
      <c r="Q1863" s="125"/>
      <c r="R1863" s="24"/>
      <c r="S1863" s="108"/>
      <c r="T1863" s="108"/>
      <c r="U1863" s="108"/>
      <c r="V1863" s="108"/>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c r="CA1863" s="24"/>
      <c r="CB1863" s="24"/>
      <c r="CC1863" s="24"/>
      <c r="CD1863" s="24"/>
      <c r="CE1863" s="24"/>
      <c r="CF1863" s="24"/>
      <c r="CG1863" s="24"/>
      <c r="CH1863" s="24"/>
      <c r="CI1863" s="24"/>
      <c r="CJ1863" s="24"/>
      <c r="CK1863" s="24"/>
      <c r="CL1863" s="24"/>
      <c r="CM1863" s="24"/>
      <c r="CN1863" s="24"/>
      <c r="CO1863" s="24"/>
      <c r="CP1863" s="24"/>
      <c r="CQ1863" s="24"/>
      <c r="CR1863" s="24"/>
      <c r="CS1863" s="24"/>
      <c r="CT1863" s="24"/>
      <c r="CU1863" s="24"/>
      <c r="CV1863" s="24"/>
      <c r="CW1863" s="24"/>
      <c r="CX1863" s="24"/>
      <c r="CY1863" s="24"/>
      <c r="CZ1863" s="24"/>
      <c r="DA1863" s="24"/>
      <c r="DB1863" s="24"/>
      <c r="DC1863" s="24"/>
      <c r="DD1863" s="24"/>
      <c r="DE1863" s="24"/>
      <c r="DF1863" s="24"/>
      <c r="DG1863" s="24"/>
      <c r="DH1863" s="24"/>
      <c r="DI1863" s="24"/>
      <c r="DJ1863" s="24"/>
      <c r="DK1863" s="24"/>
      <c r="DL1863" s="24"/>
      <c r="DM1863" s="24"/>
      <c r="DN1863" s="24"/>
      <c r="DO1863" s="24"/>
      <c r="DP1863" s="24"/>
      <c r="DQ1863" s="24"/>
      <c r="DR1863" s="24"/>
      <c r="DS1863" s="24"/>
      <c r="DT1863" s="24"/>
      <c r="DU1863" s="24"/>
      <c r="DV1863" s="24"/>
      <c r="DW1863" s="24"/>
      <c r="DX1863" s="24"/>
      <c r="DY1863" s="24"/>
      <c r="DZ1863" s="24"/>
      <c r="EA1863" s="24"/>
      <c r="EB1863" s="24"/>
      <c r="EC1863" s="24"/>
      <c r="ED1863" s="24"/>
      <c r="EE1863" s="24"/>
      <c r="EF1863" s="24"/>
      <c r="EG1863" s="24"/>
      <c r="EH1863" s="24"/>
      <c r="EI1863" s="24"/>
      <c r="EJ1863" s="24"/>
      <c r="EK1863" s="24"/>
      <c r="EL1863" s="24"/>
      <c r="EM1863" s="24"/>
      <c r="EN1863" s="24"/>
      <c r="EO1863" s="24"/>
      <c r="EP1863" s="24"/>
      <c r="EQ1863" s="24"/>
      <c r="ER1863" s="24"/>
      <c r="ES1863" s="24"/>
      <c r="ET1863" s="24"/>
      <c r="EU1863" s="24"/>
      <c r="EV1863" s="24"/>
      <c r="EW1863" s="24"/>
      <c r="EX1863" s="24"/>
      <c r="EY1863" s="24"/>
      <c r="EZ1863" s="24"/>
      <c r="FA1863" s="24"/>
      <c r="FB1863" s="24"/>
      <c r="FC1863" s="24"/>
      <c r="FD1863" s="24"/>
      <c r="FE1863" s="24"/>
      <c r="FF1863" s="24"/>
      <c r="FG1863" s="24"/>
      <c r="FH1863" s="24"/>
      <c r="FI1863" s="24"/>
      <c r="FJ1863" s="24"/>
      <c r="FK1863" s="24"/>
      <c r="FL1863" s="24"/>
      <c r="FM1863" s="24"/>
      <c r="FN1863" s="24"/>
      <c r="FO1863" s="24"/>
      <c r="FP1863" s="24"/>
      <c r="FQ1863" s="24"/>
      <c r="FR1863" s="24"/>
      <c r="FS1863" s="24"/>
      <c r="FT1863" s="24"/>
      <c r="FU1863" s="24"/>
      <c r="FV1863" s="24"/>
      <c r="FW1863" s="24"/>
      <c r="FX1863" s="24"/>
      <c r="FY1863" s="24"/>
      <c r="FZ1863" s="24"/>
      <c r="GA1863" s="24"/>
      <c r="GB1863" s="24"/>
      <c r="GC1863" s="24"/>
      <c r="GD1863" s="24"/>
      <c r="GE1863" s="24"/>
      <c r="GF1863" s="24"/>
      <c r="GG1863" s="24"/>
      <c r="GH1863" s="24"/>
      <c r="GI1863" s="24"/>
      <c r="GJ1863" s="24"/>
      <c r="GK1863" s="24"/>
      <c r="GL1863" s="24"/>
      <c r="GM1863" s="24"/>
      <c r="GN1863" s="24"/>
      <c r="GO1863" s="24"/>
      <c r="GP1863" s="24"/>
      <c r="GQ1863" s="24"/>
      <c r="GR1863" s="24"/>
      <c r="GS1863" s="24"/>
      <c r="GT1863" s="24"/>
      <c r="GU1863" s="24"/>
      <c r="GV1863" s="24"/>
      <c r="GW1863" s="24"/>
      <c r="GX1863" s="24"/>
      <c r="GY1863" s="24"/>
      <c r="GZ1863" s="24"/>
      <c r="HA1863" s="24"/>
      <c r="HB1863" s="24"/>
      <c r="HC1863" s="24"/>
      <c r="HD1863" s="24"/>
      <c r="HE1863" s="24"/>
      <c r="HF1863" s="24"/>
      <c r="HG1863" s="24"/>
    </row>
    <row r="1864" spans="1:215" ht="13.5" customHeight="1" x14ac:dyDescent="0.2">
      <c r="A1864" s="24"/>
      <c r="B1864" s="24"/>
      <c r="C1864" s="125"/>
      <c r="D1864" s="125"/>
      <c r="O1864" s="24"/>
      <c r="P1864" s="24"/>
      <c r="Q1864" s="125"/>
      <c r="R1864" s="24"/>
      <c r="S1864" s="108"/>
      <c r="T1864" s="108"/>
      <c r="U1864" s="108"/>
      <c r="V1864" s="108"/>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c r="BY1864" s="24"/>
      <c r="BZ1864" s="24"/>
      <c r="CA1864" s="24"/>
      <c r="CB1864" s="24"/>
      <c r="CC1864" s="24"/>
      <c r="CD1864" s="24"/>
      <c r="CE1864" s="24"/>
      <c r="CF1864" s="24"/>
      <c r="CG1864" s="24"/>
      <c r="CH1864" s="24"/>
      <c r="CI1864" s="24"/>
      <c r="CJ1864" s="24"/>
      <c r="CK1864" s="24"/>
      <c r="CL1864" s="24"/>
      <c r="CM1864" s="24"/>
      <c r="CN1864" s="24"/>
      <c r="CO1864" s="24"/>
      <c r="CP1864" s="24"/>
      <c r="CQ1864" s="24"/>
      <c r="CR1864" s="24"/>
      <c r="CS1864" s="24"/>
      <c r="CT1864" s="24"/>
      <c r="CU1864" s="24"/>
      <c r="CV1864" s="24"/>
      <c r="CW1864" s="24"/>
      <c r="CX1864" s="24"/>
      <c r="CY1864" s="24"/>
      <c r="CZ1864" s="24"/>
      <c r="DA1864" s="24"/>
      <c r="DB1864" s="24"/>
      <c r="DC1864" s="24"/>
      <c r="DD1864" s="24"/>
      <c r="DE1864" s="24"/>
      <c r="DF1864" s="24"/>
      <c r="DG1864" s="24"/>
      <c r="DH1864" s="24"/>
      <c r="DI1864" s="24"/>
      <c r="DJ1864" s="24"/>
      <c r="DK1864" s="24"/>
      <c r="DL1864" s="24"/>
      <c r="DM1864" s="24"/>
      <c r="DN1864" s="24"/>
      <c r="DO1864" s="24"/>
      <c r="DP1864" s="24"/>
      <c r="DQ1864" s="24"/>
      <c r="DR1864" s="24"/>
      <c r="DS1864" s="24"/>
      <c r="DT1864" s="24"/>
      <c r="DU1864" s="24"/>
      <c r="DV1864" s="24"/>
      <c r="DW1864" s="24"/>
      <c r="DX1864" s="24"/>
      <c r="DY1864" s="24"/>
      <c r="DZ1864" s="24"/>
      <c r="EA1864" s="24"/>
      <c r="EB1864" s="24"/>
      <c r="EC1864" s="24"/>
      <c r="ED1864" s="24"/>
      <c r="EE1864" s="24"/>
      <c r="EF1864" s="24"/>
      <c r="EG1864" s="24"/>
      <c r="EH1864" s="24"/>
      <c r="EI1864" s="24"/>
      <c r="EJ1864" s="24"/>
      <c r="EK1864" s="24"/>
      <c r="EL1864" s="24"/>
      <c r="EM1864" s="24"/>
      <c r="EN1864" s="24"/>
      <c r="EO1864" s="24"/>
      <c r="EP1864" s="24"/>
      <c r="EQ1864" s="24"/>
      <c r="ER1864" s="24"/>
      <c r="ES1864" s="24"/>
      <c r="ET1864" s="24"/>
      <c r="EU1864" s="24"/>
      <c r="EV1864" s="24"/>
      <c r="EW1864" s="24"/>
      <c r="EX1864" s="24"/>
      <c r="EY1864" s="24"/>
      <c r="EZ1864" s="24"/>
      <c r="FA1864" s="24"/>
      <c r="FB1864" s="24"/>
      <c r="FC1864" s="24"/>
      <c r="FD1864" s="24"/>
      <c r="FE1864" s="24"/>
      <c r="FF1864" s="24"/>
      <c r="FG1864" s="24"/>
      <c r="FH1864" s="24"/>
      <c r="FI1864" s="24"/>
      <c r="FJ1864" s="24"/>
      <c r="FK1864" s="24"/>
      <c r="FL1864" s="24"/>
      <c r="FM1864" s="24"/>
      <c r="FN1864" s="24"/>
      <c r="FO1864" s="24"/>
      <c r="FP1864" s="24"/>
      <c r="FQ1864" s="24"/>
      <c r="FR1864" s="24"/>
      <c r="FS1864" s="24"/>
      <c r="FT1864" s="24"/>
      <c r="FU1864" s="24"/>
      <c r="FV1864" s="24"/>
      <c r="FW1864" s="24"/>
      <c r="FX1864" s="24"/>
      <c r="FY1864" s="24"/>
      <c r="FZ1864" s="24"/>
      <c r="GA1864" s="24"/>
      <c r="GB1864" s="24"/>
      <c r="GC1864" s="24"/>
      <c r="GD1864" s="24"/>
      <c r="GE1864" s="24"/>
      <c r="GF1864" s="24"/>
      <c r="GG1864" s="24"/>
      <c r="GH1864" s="24"/>
      <c r="GI1864" s="24"/>
      <c r="GJ1864" s="24"/>
      <c r="GK1864" s="24"/>
      <c r="GL1864" s="24"/>
      <c r="GM1864" s="24"/>
      <c r="GN1864" s="24"/>
      <c r="GO1864" s="24"/>
      <c r="GP1864" s="24"/>
      <c r="GQ1864" s="24"/>
      <c r="GR1864" s="24"/>
      <c r="GS1864" s="24"/>
      <c r="GT1864" s="24"/>
      <c r="GU1864" s="24"/>
      <c r="GV1864" s="24"/>
      <c r="GW1864" s="24"/>
      <c r="GX1864" s="24"/>
      <c r="GY1864" s="24"/>
      <c r="GZ1864" s="24"/>
      <c r="HA1864" s="24"/>
      <c r="HB1864" s="24"/>
      <c r="HC1864" s="24"/>
      <c r="HD1864" s="24"/>
      <c r="HE1864" s="24"/>
      <c r="HF1864" s="24"/>
      <c r="HG1864" s="24"/>
    </row>
    <row r="1865" spans="1:215" ht="13.5" customHeight="1" x14ac:dyDescent="0.2">
      <c r="A1865" s="24"/>
      <c r="B1865" s="24"/>
      <c r="C1865" s="125"/>
      <c r="D1865" s="125"/>
      <c r="O1865" s="24"/>
      <c r="P1865" s="24"/>
      <c r="Q1865" s="125"/>
      <c r="R1865" s="24"/>
      <c r="S1865" s="108"/>
      <c r="T1865" s="108"/>
      <c r="U1865" s="108"/>
      <c r="V1865" s="108"/>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c r="BY1865" s="24"/>
      <c r="BZ1865" s="24"/>
      <c r="CA1865" s="24"/>
      <c r="CB1865" s="24"/>
      <c r="CC1865" s="24"/>
      <c r="CD1865" s="24"/>
      <c r="CE1865" s="24"/>
      <c r="CF1865" s="24"/>
      <c r="CG1865" s="24"/>
      <c r="CH1865" s="24"/>
      <c r="CI1865" s="24"/>
      <c r="CJ1865" s="24"/>
      <c r="CK1865" s="24"/>
      <c r="CL1865" s="24"/>
      <c r="CM1865" s="24"/>
      <c r="CN1865" s="24"/>
      <c r="CO1865" s="24"/>
      <c r="CP1865" s="24"/>
      <c r="CQ1865" s="24"/>
      <c r="CR1865" s="24"/>
      <c r="CS1865" s="24"/>
      <c r="CT1865" s="24"/>
      <c r="CU1865" s="24"/>
      <c r="CV1865" s="24"/>
      <c r="CW1865" s="24"/>
      <c r="CX1865" s="24"/>
      <c r="CY1865" s="24"/>
      <c r="CZ1865" s="24"/>
      <c r="DA1865" s="24"/>
      <c r="DB1865" s="24"/>
      <c r="DC1865" s="24"/>
      <c r="DD1865" s="24"/>
      <c r="DE1865" s="24"/>
      <c r="DF1865" s="24"/>
      <c r="DG1865" s="24"/>
      <c r="DH1865" s="24"/>
      <c r="DI1865" s="24"/>
      <c r="DJ1865" s="24"/>
      <c r="DK1865" s="24"/>
      <c r="DL1865" s="24"/>
      <c r="DM1865" s="24"/>
      <c r="DN1865" s="24"/>
      <c r="DO1865" s="24"/>
      <c r="DP1865" s="24"/>
      <c r="DQ1865" s="24"/>
      <c r="DR1865" s="24"/>
      <c r="DS1865" s="24"/>
      <c r="DT1865" s="24"/>
      <c r="DU1865" s="24"/>
      <c r="DV1865" s="24"/>
      <c r="DW1865" s="24"/>
      <c r="DX1865" s="24"/>
      <c r="DY1865" s="24"/>
      <c r="DZ1865" s="24"/>
      <c r="EA1865" s="24"/>
      <c r="EB1865" s="24"/>
      <c r="EC1865" s="24"/>
      <c r="ED1865" s="24"/>
      <c r="EE1865" s="24"/>
      <c r="EF1865" s="24"/>
      <c r="EG1865" s="24"/>
      <c r="EH1865" s="24"/>
      <c r="EI1865" s="24"/>
      <c r="EJ1865" s="24"/>
      <c r="EK1865" s="24"/>
      <c r="EL1865" s="24"/>
      <c r="EM1865" s="24"/>
      <c r="EN1865" s="24"/>
      <c r="EO1865" s="24"/>
      <c r="EP1865" s="24"/>
      <c r="EQ1865" s="24"/>
      <c r="ER1865" s="24"/>
      <c r="ES1865" s="24"/>
      <c r="ET1865" s="24"/>
      <c r="EU1865" s="24"/>
      <c r="EV1865" s="24"/>
      <c r="EW1865" s="24"/>
      <c r="EX1865" s="24"/>
      <c r="EY1865" s="24"/>
      <c r="EZ1865" s="24"/>
      <c r="FA1865" s="24"/>
      <c r="FB1865" s="24"/>
      <c r="FC1865" s="24"/>
      <c r="FD1865" s="24"/>
      <c r="FE1865" s="24"/>
      <c r="FF1865" s="24"/>
      <c r="FG1865" s="24"/>
      <c r="FH1865" s="24"/>
      <c r="FI1865" s="24"/>
      <c r="FJ1865" s="24"/>
      <c r="FK1865" s="24"/>
      <c r="FL1865" s="24"/>
      <c r="FM1865" s="24"/>
      <c r="FN1865" s="24"/>
      <c r="FO1865" s="24"/>
      <c r="FP1865" s="24"/>
      <c r="FQ1865" s="24"/>
      <c r="FR1865" s="24"/>
      <c r="FS1865" s="24"/>
      <c r="FT1865" s="24"/>
      <c r="FU1865" s="24"/>
      <c r="FV1865" s="24"/>
      <c r="FW1865" s="24"/>
      <c r="FX1865" s="24"/>
      <c r="FY1865" s="24"/>
      <c r="FZ1865" s="24"/>
      <c r="GA1865" s="24"/>
      <c r="GB1865" s="24"/>
      <c r="GC1865" s="24"/>
      <c r="GD1865" s="24"/>
      <c r="GE1865" s="24"/>
      <c r="GF1865" s="24"/>
      <c r="GG1865" s="24"/>
      <c r="GH1865" s="24"/>
      <c r="GI1865" s="24"/>
      <c r="GJ1865" s="24"/>
      <c r="GK1865" s="24"/>
      <c r="GL1865" s="24"/>
      <c r="GM1865" s="24"/>
      <c r="GN1865" s="24"/>
      <c r="GO1865" s="24"/>
      <c r="GP1865" s="24"/>
      <c r="GQ1865" s="24"/>
      <c r="GR1865" s="24"/>
      <c r="GS1865" s="24"/>
      <c r="GT1865" s="24"/>
      <c r="GU1865" s="24"/>
      <c r="GV1865" s="24"/>
      <c r="GW1865" s="24"/>
      <c r="GX1865" s="24"/>
      <c r="GY1865" s="24"/>
      <c r="GZ1865" s="24"/>
      <c r="HA1865" s="24"/>
      <c r="HB1865" s="24"/>
      <c r="HC1865" s="24"/>
      <c r="HD1865" s="24"/>
      <c r="HE1865" s="24"/>
      <c r="HF1865" s="24"/>
      <c r="HG1865" s="24"/>
    </row>
    <row r="1866" spans="1:215" ht="13.5" customHeight="1" x14ac:dyDescent="0.2">
      <c r="A1866" s="24"/>
      <c r="B1866" s="24"/>
      <c r="C1866" s="125"/>
      <c r="D1866" s="125"/>
      <c r="O1866" s="24"/>
      <c r="P1866" s="24"/>
      <c r="Q1866" s="125"/>
      <c r="R1866" s="24"/>
      <c r="S1866" s="108"/>
      <c r="T1866" s="108"/>
      <c r="U1866" s="108"/>
      <c r="V1866" s="108"/>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c r="BY1866" s="24"/>
      <c r="BZ1866" s="24"/>
      <c r="CA1866" s="24"/>
      <c r="CB1866" s="24"/>
      <c r="CC1866" s="24"/>
      <c r="CD1866" s="24"/>
      <c r="CE1866" s="24"/>
      <c r="CF1866" s="24"/>
      <c r="CG1866" s="24"/>
      <c r="CH1866" s="24"/>
      <c r="CI1866" s="24"/>
      <c r="CJ1866" s="24"/>
      <c r="CK1866" s="24"/>
      <c r="CL1866" s="24"/>
      <c r="CM1866" s="24"/>
      <c r="CN1866" s="24"/>
      <c r="CO1866" s="24"/>
      <c r="CP1866" s="24"/>
      <c r="CQ1866" s="24"/>
      <c r="CR1866" s="24"/>
      <c r="CS1866" s="24"/>
      <c r="CT1866" s="24"/>
      <c r="CU1866" s="24"/>
      <c r="CV1866" s="24"/>
      <c r="CW1866" s="24"/>
      <c r="CX1866" s="24"/>
      <c r="CY1866" s="24"/>
      <c r="CZ1866" s="24"/>
      <c r="DA1866" s="24"/>
      <c r="DB1866" s="24"/>
      <c r="DC1866" s="24"/>
      <c r="DD1866" s="24"/>
      <c r="DE1866" s="24"/>
      <c r="DF1866" s="24"/>
      <c r="DG1866" s="24"/>
      <c r="DH1866" s="24"/>
      <c r="DI1866" s="24"/>
      <c r="DJ1866" s="24"/>
      <c r="DK1866" s="24"/>
      <c r="DL1866" s="24"/>
      <c r="DM1866" s="24"/>
      <c r="DN1866" s="24"/>
      <c r="DO1866" s="24"/>
      <c r="DP1866" s="24"/>
      <c r="DQ1866" s="24"/>
      <c r="DR1866" s="24"/>
      <c r="DS1866" s="24"/>
      <c r="DT1866" s="24"/>
      <c r="DU1866" s="24"/>
      <c r="DV1866" s="24"/>
      <c r="DW1866" s="24"/>
      <c r="DX1866" s="24"/>
      <c r="DY1866" s="24"/>
      <c r="DZ1866" s="24"/>
      <c r="EA1866" s="24"/>
      <c r="EB1866" s="24"/>
      <c r="EC1866" s="24"/>
      <c r="ED1866" s="24"/>
      <c r="EE1866" s="24"/>
      <c r="EF1866" s="24"/>
      <c r="EG1866" s="24"/>
      <c r="EH1866" s="24"/>
      <c r="EI1866" s="24"/>
      <c r="EJ1866" s="24"/>
      <c r="EK1866" s="24"/>
      <c r="EL1866" s="24"/>
      <c r="EM1866" s="24"/>
      <c r="EN1866" s="24"/>
      <c r="EO1866" s="24"/>
      <c r="EP1866" s="24"/>
      <c r="EQ1866" s="24"/>
      <c r="ER1866" s="24"/>
      <c r="ES1866" s="24"/>
      <c r="ET1866" s="24"/>
      <c r="EU1866" s="24"/>
      <c r="EV1866" s="24"/>
      <c r="EW1866" s="24"/>
      <c r="EX1866" s="24"/>
      <c r="EY1866" s="24"/>
      <c r="EZ1866" s="24"/>
      <c r="FA1866" s="24"/>
      <c r="FB1866" s="24"/>
      <c r="FC1866" s="24"/>
      <c r="FD1866" s="24"/>
      <c r="FE1866" s="24"/>
      <c r="FF1866" s="24"/>
      <c r="FG1866" s="24"/>
      <c r="FH1866" s="24"/>
      <c r="FI1866" s="24"/>
      <c r="FJ1866" s="24"/>
      <c r="FK1866" s="24"/>
      <c r="FL1866" s="24"/>
      <c r="FM1866" s="24"/>
      <c r="FN1866" s="24"/>
      <c r="FO1866" s="24"/>
      <c r="FP1866" s="24"/>
      <c r="FQ1866" s="24"/>
      <c r="FR1866" s="24"/>
      <c r="FS1866" s="24"/>
      <c r="FT1866" s="24"/>
      <c r="FU1866" s="24"/>
      <c r="FV1866" s="24"/>
      <c r="FW1866" s="24"/>
      <c r="FX1866" s="24"/>
      <c r="FY1866" s="24"/>
      <c r="FZ1866" s="24"/>
      <c r="GA1866" s="24"/>
      <c r="GB1866" s="24"/>
      <c r="GC1866" s="24"/>
      <c r="GD1866" s="24"/>
      <c r="GE1866" s="24"/>
      <c r="GF1866" s="24"/>
      <c r="GG1866" s="24"/>
      <c r="GH1866" s="24"/>
      <c r="GI1866" s="24"/>
      <c r="GJ1866" s="24"/>
      <c r="GK1866" s="24"/>
      <c r="GL1866" s="24"/>
      <c r="GM1866" s="24"/>
      <c r="GN1866" s="24"/>
      <c r="GO1866" s="24"/>
      <c r="GP1866" s="24"/>
      <c r="GQ1866" s="24"/>
      <c r="GR1866" s="24"/>
      <c r="GS1866" s="24"/>
      <c r="GT1866" s="24"/>
      <c r="GU1866" s="24"/>
      <c r="GV1866" s="24"/>
      <c r="GW1866" s="24"/>
      <c r="GX1866" s="24"/>
      <c r="GY1866" s="24"/>
      <c r="GZ1866" s="24"/>
      <c r="HA1866" s="24"/>
      <c r="HB1866" s="24"/>
      <c r="HC1866" s="24"/>
      <c r="HD1866" s="24"/>
      <c r="HE1866" s="24"/>
      <c r="HF1866" s="24"/>
      <c r="HG1866" s="24"/>
    </row>
  </sheetData>
  <phoneticPr fontId="2" type="noConversion"/>
  <hyperlinks>
    <hyperlink ref="S3" location="Contents!A1" display="Contents!A1"/>
  </hyperlinks>
  <pageMargins left="0.75" right="0.75" top="1" bottom="1" header="0.5" footer="0.5"/>
  <pageSetup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enableFormatConditionsCalculation="0">
    <tabColor rgb="FFFED208"/>
  </sheetPr>
  <dimension ref="A1:HP342"/>
  <sheetViews>
    <sheetView topLeftCell="AJ1" zoomScaleNormal="100" workbookViewId="0">
      <pane xSplit="7" ySplit="5" topLeftCell="AQ6" activePane="bottomRight" state="frozen"/>
      <selection activeCell="X19" sqref="X19"/>
      <selection pane="topRight" activeCell="X19" sqref="X19"/>
      <selection pane="bottomLeft" activeCell="X19" sqref="X19"/>
      <selection pane="bottomRight" activeCell="AO3" sqref="AO3"/>
    </sheetView>
  </sheetViews>
  <sheetFormatPr defaultRowHeight="11.25" x14ac:dyDescent="0.2"/>
  <cols>
    <col min="1" max="1" width="55.7109375" style="5" customWidth="1"/>
    <col min="2" max="2" width="76.42578125" style="5" customWidth="1"/>
    <col min="3" max="3" width="11.42578125" style="19" customWidth="1"/>
    <col min="4" max="4" width="13.42578125" style="19" customWidth="1"/>
    <col min="5" max="5" width="5.7109375" style="19" customWidth="1"/>
    <col min="6" max="6" width="12.7109375" style="19" bestFit="1" customWidth="1"/>
    <col min="7" max="7" width="6" style="19" bestFit="1" customWidth="1"/>
    <col min="8" max="9" width="9.5703125" style="19" bestFit="1" customWidth="1"/>
    <col min="10" max="16" width="5.7109375" style="19" customWidth="1"/>
    <col min="17" max="25" width="5.7109375" style="5" customWidth="1"/>
    <col min="26" max="27" width="5.7109375" style="5" hidden="1" customWidth="1"/>
    <col min="28" max="28" width="9.28515625" style="5" hidden="1" customWidth="1"/>
    <col min="29" max="29" width="9.5703125" style="5" hidden="1" customWidth="1"/>
    <col min="30" max="30" width="4.42578125" style="5" hidden="1" customWidth="1"/>
    <col min="31" max="31" width="3.140625" style="5" hidden="1" customWidth="1"/>
    <col min="32" max="32" width="7.42578125" style="5" hidden="1" customWidth="1"/>
    <col min="33" max="33" width="10.28515625" style="5" hidden="1" customWidth="1"/>
    <col min="34" max="35" width="3.140625" style="5" hidden="1" customWidth="1"/>
    <col min="36" max="36" width="3.140625" style="5" customWidth="1"/>
    <col min="37" max="37" width="1" style="332" customWidth="1"/>
    <col min="38" max="39" width="3.140625" style="5" customWidth="1"/>
    <col min="40" max="40" width="73.5703125" style="5" customWidth="1"/>
    <col min="41" max="41" width="12.42578125" style="19" bestFit="1" customWidth="1"/>
    <col min="42" max="42" width="1" style="5" hidden="1" customWidth="1"/>
    <col min="43" max="46" width="11.42578125" style="82" customWidth="1"/>
    <col min="47" max="16384" width="9.140625" style="5"/>
  </cols>
  <sheetData>
    <row r="1" spans="1:224" s="329" customFormat="1" ht="15" customHeight="1" x14ac:dyDescent="0.25">
      <c r="C1" s="336"/>
      <c r="D1" s="336"/>
      <c r="E1" s="336"/>
      <c r="F1" s="336"/>
      <c r="G1" s="336"/>
      <c r="H1" s="336"/>
      <c r="I1" s="336"/>
      <c r="J1" s="336"/>
      <c r="K1" s="336"/>
      <c r="L1" s="336"/>
      <c r="M1" s="336"/>
      <c r="N1" s="336"/>
      <c r="O1" s="336"/>
      <c r="P1" s="336"/>
      <c r="AO1" s="336"/>
      <c r="AQ1" s="340"/>
      <c r="AR1" s="340"/>
      <c r="AS1" s="340"/>
      <c r="AT1" s="340"/>
    </row>
    <row r="2" spans="1:224" s="329" customFormat="1" ht="15" customHeight="1" x14ac:dyDescent="0.25">
      <c r="A2" s="329" t="s">
        <v>1006</v>
      </c>
      <c r="B2" s="329" t="s">
        <v>728</v>
      </c>
      <c r="C2" s="336"/>
      <c r="D2" s="336"/>
      <c r="E2" s="336"/>
      <c r="F2" s="336"/>
      <c r="G2" s="336"/>
      <c r="H2" s="336"/>
      <c r="I2" s="336"/>
      <c r="J2" s="336"/>
      <c r="K2" s="336"/>
      <c r="L2" s="336"/>
      <c r="M2" s="336"/>
      <c r="N2" s="336"/>
      <c r="O2" s="336"/>
      <c r="P2" s="336"/>
      <c r="AN2" s="329" t="str">
        <f>IF(Contents!$K$5=1,A2,B2)</f>
        <v>Основные показатели финансовой устойчивости и эффективности</v>
      </c>
      <c r="AO2" s="336"/>
      <c r="AQ2" s="340"/>
      <c r="AR2" s="340"/>
      <c r="AS2" s="340"/>
      <c r="AT2" s="340"/>
    </row>
    <row r="3" spans="1:224" s="331" customFormat="1" ht="15" customHeight="1" x14ac:dyDescent="0.2">
      <c r="A3" s="341" t="s">
        <v>1339</v>
      </c>
      <c r="B3" s="341" t="s">
        <v>1389</v>
      </c>
      <c r="C3" s="337" t="s">
        <v>702</v>
      </c>
      <c r="D3" s="337" t="s">
        <v>893</v>
      </c>
      <c r="E3" s="337" t="s">
        <v>234</v>
      </c>
      <c r="F3" s="337" t="s">
        <v>838</v>
      </c>
      <c r="G3" s="337"/>
      <c r="H3" s="337"/>
      <c r="I3" s="337"/>
      <c r="J3" s="337"/>
      <c r="K3" s="337"/>
      <c r="L3" s="337"/>
      <c r="M3" s="337"/>
      <c r="N3" s="337"/>
      <c r="O3" s="337"/>
      <c r="P3" s="337"/>
      <c r="AN3" s="341" t="str">
        <f>IF(Contents!$K$5=1,A3,B3)</f>
        <v>2009 - 2012 гг.</v>
      </c>
      <c r="AO3" s="342" t="str">
        <f>IF(Contents!$K$5=1,C3,D3)</f>
        <v>Cодержание</v>
      </c>
      <c r="AQ3" s="342" t="str">
        <f>IF(Contents!$K$5=1,E3,F3)</f>
        <v>Примечание</v>
      </c>
      <c r="AR3" s="341"/>
      <c r="AS3" s="341"/>
      <c r="AT3" s="341"/>
    </row>
    <row r="4" spans="1:224" s="37" customFormat="1" ht="15" customHeight="1" thickBot="1" x14ac:dyDescent="0.25">
      <c r="A4" s="7"/>
      <c r="B4" s="7"/>
      <c r="C4" s="39"/>
      <c r="D4" s="39"/>
      <c r="E4" s="39"/>
      <c r="F4" s="39"/>
      <c r="G4" s="39"/>
      <c r="H4" s="39"/>
      <c r="I4" s="39"/>
      <c r="J4" s="39"/>
      <c r="K4" s="39"/>
      <c r="L4" s="39"/>
      <c r="M4" s="39"/>
      <c r="N4" s="39"/>
      <c r="O4" s="39"/>
      <c r="P4" s="39"/>
      <c r="Q4" s="7"/>
      <c r="R4" s="7"/>
      <c r="S4" s="7"/>
      <c r="T4" s="7"/>
      <c r="U4" s="7"/>
      <c r="V4" s="7"/>
      <c r="W4" s="7"/>
      <c r="X4" s="7"/>
      <c r="Y4" s="7"/>
      <c r="Z4" s="7"/>
      <c r="AA4" s="7"/>
      <c r="AB4" s="7"/>
      <c r="AC4" s="7"/>
      <c r="AD4" s="7"/>
      <c r="AE4" s="7"/>
      <c r="AF4" s="7"/>
      <c r="AG4" s="7"/>
      <c r="AH4" s="7"/>
      <c r="AI4" s="7"/>
      <c r="AJ4" s="7"/>
      <c r="AK4" s="7"/>
      <c r="AL4" s="7"/>
      <c r="AM4" s="7"/>
      <c r="AN4" s="7"/>
      <c r="AO4" s="39"/>
      <c r="AP4" s="7"/>
      <c r="AQ4" s="106"/>
      <c r="AR4" s="106"/>
      <c r="AS4" s="106"/>
      <c r="AT4" s="106"/>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row>
    <row r="5" spans="1:224" s="358" customFormat="1" ht="15" customHeight="1" x14ac:dyDescent="0.2">
      <c r="A5" s="358" t="s">
        <v>494</v>
      </c>
      <c r="B5" s="358" t="s">
        <v>336</v>
      </c>
      <c r="C5" s="358" t="s">
        <v>495</v>
      </c>
      <c r="D5" s="358" t="s">
        <v>380</v>
      </c>
      <c r="F5" s="358">
        <v>2009</v>
      </c>
      <c r="G5" s="358">
        <v>2010</v>
      </c>
      <c r="H5" s="358">
        <v>2011</v>
      </c>
      <c r="I5" s="358" t="s">
        <v>1066</v>
      </c>
      <c r="J5" s="358" t="s">
        <v>1283</v>
      </c>
      <c r="K5" s="358" t="s">
        <v>1295</v>
      </c>
      <c r="L5" s="358">
        <v>2012</v>
      </c>
      <c r="M5" s="358" t="s">
        <v>1307</v>
      </c>
      <c r="AH5" s="359"/>
      <c r="AI5" s="359"/>
      <c r="AJ5" s="359"/>
      <c r="AN5" s="358" t="str">
        <f>IF(Contents!$K$5=1,A5,B5)</f>
        <v>Показатель</v>
      </c>
      <c r="AO5" s="358" t="str">
        <f>IF([6]Contents!$K$5=1,C5,D5)</f>
        <v>Units</v>
      </c>
      <c r="AQ5" s="358" t="str">
        <f>IF(Contents!$K$5=1,F5,F6)</f>
        <v>2009 г.</v>
      </c>
      <c r="AR5" s="358" t="str">
        <f>IF(Contents!$K$5=1,G5,G6)</f>
        <v>2010 г.</v>
      </c>
      <c r="AS5" s="358" t="str">
        <f>IF(Contents!$K$5=1,H5,H6)</f>
        <v>2011 г.</v>
      </c>
      <c r="AT5" s="358" t="str">
        <f>IF(Contents!$K$5=1,L5,L6)</f>
        <v xml:space="preserve">2012 г. </v>
      </c>
    </row>
    <row r="6" spans="1:224" s="4" customFormat="1" ht="15" customHeight="1" x14ac:dyDescent="0.2">
      <c r="C6" s="12"/>
      <c r="D6" s="12"/>
      <c r="E6" s="85"/>
      <c r="F6" s="85" t="s">
        <v>890</v>
      </c>
      <c r="G6" s="85" t="s">
        <v>727</v>
      </c>
      <c r="H6" s="85" t="s">
        <v>1021</v>
      </c>
      <c r="I6" s="85" t="s">
        <v>1218</v>
      </c>
      <c r="J6" s="85" t="s">
        <v>1284</v>
      </c>
      <c r="K6" s="85" t="s">
        <v>1292</v>
      </c>
      <c r="L6" s="85" t="s">
        <v>1323</v>
      </c>
      <c r="M6" s="85" t="s">
        <v>1314</v>
      </c>
      <c r="N6" s="85"/>
      <c r="O6" s="85"/>
      <c r="P6" s="85"/>
      <c r="Q6" s="85"/>
      <c r="R6" s="85"/>
      <c r="S6" s="85"/>
      <c r="T6" s="85"/>
      <c r="U6" s="85"/>
      <c r="V6" s="85"/>
      <c r="W6" s="85"/>
      <c r="X6" s="85"/>
      <c r="Y6" s="85"/>
      <c r="Z6" s="85"/>
      <c r="AA6" s="85"/>
      <c r="AB6" s="85"/>
      <c r="AC6" s="85"/>
      <c r="AD6" s="85"/>
      <c r="AE6" s="85"/>
      <c r="AF6" s="85"/>
      <c r="AG6" s="85"/>
      <c r="AK6" s="7"/>
      <c r="AO6" s="12"/>
      <c r="AQ6" s="105"/>
      <c r="AR6" s="105"/>
      <c r="AS6" s="105"/>
      <c r="AT6" s="105"/>
    </row>
    <row r="7" spans="1:224" ht="15" customHeight="1" x14ac:dyDescent="0.2">
      <c r="A7" s="17" t="s">
        <v>978</v>
      </c>
      <c r="B7" s="17" t="s">
        <v>990</v>
      </c>
      <c r="C7" s="18"/>
      <c r="D7" s="18"/>
      <c r="E7" s="18"/>
      <c r="F7" s="18"/>
      <c r="G7" s="18"/>
      <c r="H7" s="18"/>
      <c r="I7" s="18"/>
      <c r="J7" s="18"/>
      <c r="K7" s="18"/>
      <c r="L7" s="18"/>
      <c r="M7" s="18"/>
      <c r="N7" s="18"/>
      <c r="O7" s="18"/>
      <c r="P7" s="18"/>
      <c r="AD7" s="13"/>
      <c r="AE7" s="13"/>
      <c r="AF7" s="13"/>
      <c r="AG7" s="13"/>
      <c r="AH7" s="13"/>
      <c r="AI7" s="13"/>
      <c r="AJ7" s="13"/>
      <c r="AN7" s="339" t="str">
        <f>IF(Contents!$K$5=1,A7,B7)</f>
        <v>Чистый долг</v>
      </c>
      <c r="AO7" s="347"/>
      <c r="AP7" s="332"/>
      <c r="AQ7" s="348"/>
      <c r="AR7" s="348"/>
      <c r="AS7" s="348"/>
      <c r="AT7" s="348"/>
    </row>
    <row r="8" spans="1:224" ht="15" customHeight="1" x14ac:dyDescent="0.2">
      <c r="A8" s="5" t="s">
        <v>935</v>
      </c>
      <c r="B8" s="5" t="s">
        <v>927</v>
      </c>
      <c r="C8" s="19" t="s">
        <v>1069</v>
      </c>
      <c r="D8" s="19" t="s">
        <v>1070</v>
      </c>
      <c r="AN8" s="5" t="str">
        <f>IF(Contents!$K$5=1,A8,B8)</f>
        <v>Задолженность по долгосрочным кредитам и обязательствам</v>
      </c>
      <c r="AO8" s="282" t="str">
        <f>IF(Contents!$K$5=1,C8,D8)</f>
        <v>млрд руб.</v>
      </c>
      <c r="AQ8" s="492">
        <v>472</v>
      </c>
      <c r="AR8" s="492">
        <v>549</v>
      </c>
      <c r="AS8" s="492">
        <v>596</v>
      </c>
      <c r="AT8" s="492">
        <v>837</v>
      </c>
    </row>
    <row r="9" spans="1:224" ht="15" customHeight="1" x14ac:dyDescent="0.2">
      <c r="A9" s="5" t="s">
        <v>934</v>
      </c>
      <c r="B9" s="5" t="s">
        <v>923</v>
      </c>
      <c r="C9" s="19" t="s">
        <v>1069</v>
      </c>
      <c r="D9" s="19" t="s">
        <v>1070</v>
      </c>
      <c r="AN9" s="5" t="str">
        <f>IF(Contents!$K$5=1,A9,B9)</f>
        <v>Краткосрочные кредиты и краткосрочная часть долгосрочной задолженности</v>
      </c>
      <c r="AO9" s="282" t="str">
        <f>IF(Contents!$K$5=1,C9,D9)</f>
        <v>млрд руб.</v>
      </c>
      <c r="AQ9" s="492">
        <v>237</v>
      </c>
      <c r="AR9" s="492">
        <v>167</v>
      </c>
      <c r="AS9" s="492">
        <v>152</v>
      </c>
      <c r="AT9" s="492">
        <v>126</v>
      </c>
    </row>
    <row r="10" spans="1:224" ht="15" customHeight="1" x14ac:dyDescent="0.2">
      <c r="A10" s="5" t="s">
        <v>980</v>
      </c>
      <c r="B10" s="5" t="s">
        <v>438</v>
      </c>
      <c r="C10" s="19" t="s">
        <v>1069</v>
      </c>
      <c r="D10" s="19" t="s">
        <v>1070</v>
      </c>
      <c r="AN10" s="5" t="str">
        <f>IF(Contents!$K$5=1,A10,B10)</f>
        <v>Денежные средства и их эквиваленты</v>
      </c>
      <c r="AO10" s="282" t="str">
        <f>IF(Contents!$K$5=1,C10,D10)</f>
        <v>млрд руб.</v>
      </c>
      <c r="AQ10" s="492">
        <v>60</v>
      </c>
      <c r="AR10" s="492">
        <v>127</v>
      </c>
      <c r="AS10" s="492">
        <v>166</v>
      </c>
      <c r="AT10" s="492">
        <v>296</v>
      </c>
    </row>
    <row r="11" spans="1:224" ht="15" customHeight="1" x14ac:dyDescent="0.2">
      <c r="A11" s="5" t="s">
        <v>135</v>
      </c>
      <c r="B11" s="5" t="s">
        <v>193</v>
      </c>
      <c r="C11" s="19" t="s">
        <v>1069</v>
      </c>
      <c r="D11" s="19" t="s">
        <v>1070</v>
      </c>
      <c r="AN11" s="5" t="str">
        <f>IF(Contents!$K$5=1,A11,B11)</f>
        <v>Долг, относящийся к краткосрочным финансовым вложениям</v>
      </c>
      <c r="AO11" s="282" t="str">
        <f>IF(Contents!$K$5=1,C11,D11)</f>
        <v>млрд руб.</v>
      </c>
      <c r="AQ11" s="492">
        <v>76</v>
      </c>
      <c r="AR11" s="492">
        <v>211</v>
      </c>
      <c r="AS11" s="492">
        <v>150</v>
      </c>
      <c r="AT11" s="492">
        <v>86</v>
      </c>
    </row>
    <row r="12" spans="1:224" ht="15" customHeight="1" x14ac:dyDescent="0.2">
      <c r="A12" s="20" t="s">
        <v>1007</v>
      </c>
      <c r="B12" s="20" t="s">
        <v>990</v>
      </c>
      <c r="C12" s="21" t="s">
        <v>1069</v>
      </c>
      <c r="D12" s="21" t="s">
        <v>1070</v>
      </c>
      <c r="E12" s="21"/>
      <c r="F12" s="21"/>
      <c r="G12" s="21"/>
      <c r="H12" s="21"/>
      <c r="I12" s="21"/>
      <c r="J12" s="21"/>
      <c r="K12" s="21"/>
      <c r="L12" s="21"/>
      <c r="M12" s="21"/>
      <c r="N12" s="21"/>
      <c r="O12" s="21"/>
      <c r="P12" s="21"/>
      <c r="AN12" s="377" t="str">
        <f>IF(Contents!$K$5=1,A12,B12)</f>
        <v>Чистый долг</v>
      </c>
      <c r="AO12" s="427" t="str">
        <f>IF(Contents!$K$5=1,C12,D12)</f>
        <v>млрд руб.</v>
      </c>
      <c r="AP12" s="376"/>
      <c r="AQ12" s="493">
        <v>573</v>
      </c>
      <c r="AR12" s="493">
        <v>378</v>
      </c>
      <c r="AS12" s="493">
        <v>432</v>
      </c>
      <c r="AT12" s="493">
        <v>581</v>
      </c>
      <c r="AU12" s="165"/>
    </row>
    <row r="13" spans="1:224" s="4" customFormat="1" ht="15" customHeight="1" x14ac:dyDescent="0.2">
      <c r="C13" s="12"/>
      <c r="D13" s="12"/>
      <c r="E13" s="12"/>
      <c r="F13" s="12"/>
      <c r="G13" s="12"/>
      <c r="H13" s="12"/>
      <c r="I13" s="12"/>
      <c r="J13" s="12"/>
      <c r="K13" s="12"/>
      <c r="L13" s="12"/>
      <c r="M13" s="12"/>
      <c r="N13" s="12"/>
      <c r="O13" s="12"/>
      <c r="P13" s="12"/>
      <c r="AK13" s="369"/>
      <c r="AO13" s="12"/>
      <c r="AQ13" s="489"/>
      <c r="AR13" s="489"/>
      <c r="AS13" s="489"/>
      <c r="AT13" s="489"/>
    </row>
    <row r="14" spans="1:224" ht="15" customHeight="1" x14ac:dyDescent="0.2">
      <c r="A14" s="17" t="s">
        <v>1008</v>
      </c>
      <c r="B14" s="17" t="s">
        <v>729</v>
      </c>
      <c r="C14" s="18"/>
      <c r="D14" s="18"/>
      <c r="E14" s="18"/>
      <c r="F14" s="18"/>
      <c r="G14" s="18"/>
      <c r="H14" s="18"/>
      <c r="I14" s="18"/>
      <c r="J14" s="18"/>
      <c r="K14" s="18"/>
      <c r="L14" s="18"/>
      <c r="M14" s="18"/>
      <c r="N14" s="18"/>
      <c r="O14" s="18"/>
      <c r="P14" s="18"/>
      <c r="AD14" s="13"/>
      <c r="AE14" s="13"/>
      <c r="AF14" s="13"/>
      <c r="AG14" s="13"/>
      <c r="AH14" s="13"/>
      <c r="AI14" s="13"/>
      <c r="AJ14" s="13"/>
      <c r="AK14" s="369"/>
      <c r="AN14" s="339" t="str">
        <f>IF(Contents!$K$5=1,A14,B14)</f>
        <v>Соотношение заемных и собственных средств</v>
      </c>
      <c r="AO14" s="347"/>
      <c r="AP14" s="332"/>
      <c r="AQ14" s="490"/>
      <c r="AR14" s="490"/>
      <c r="AS14" s="490"/>
      <c r="AT14" s="490"/>
    </row>
    <row r="15" spans="1:224" ht="15" customHeight="1" x14ac:dyDescent="0.2">
      <c r="A15" s="5" t="s">
        <v>979</v>
      </c>
      <c r="B15" s="5" t="s">
        <v>742</v>
      </c>
      <c r="C15" s="19" t="s">
        <v>1069</v>
      </c>
      <c r="D15" s="19" t="s">
        <v>1070</v>
      </c>
      <c r="AN15" s="5" t="str">
        <f>IF(Contents!$K$5=1,A15,B15)</f>
        <v>Итого долг</v>
      </c>
      <c r="AO15" s="282" t="str">
        <f>IF(Contents!$K$5=1,C15,D15)</f>
        <v>млрд руб.</v>
      </c>
      <c r="AQ15" s="492">
        <v>709</v>
      </c>
      <c r="AR15" s="492">
        <v>716</v>
      </c>
      <c r="AS15" s="492">
        <v>748</v>
      </c>
      <c r="AT15" s="492">
        <v>963</v>
      </c>
    </row>
    <row r="16" spans="1:224" ht="15" customHeight="1" x14ac:dyDescent="0.2">
      <c r="A16" s="5" t="s">
        <v>1391</v>
      </c>
      <c r="B16" s="5" t="s">
        <v>1383</v>
      </c>
      <c r="C16" s="19" t="s">
        <v>1069</v>
      </c>
      <c r="D16" s="19" t="s">
        <v>1070</v>
      </c>
      <c r="AN16" s="5" t="str">
        <f>IF(Contents!$K$5=1,A16,B16)</f>
        <v>Собственный капитал</v>
      </c>
      <c r="AO16" s="282" t="str">
        <f>IF(Contents!$K$5=1,C16,D16)</f>
        <v>млрд руб.</v>
      </c>
      <c r="AQ16" s="492">
        <v>1515</v>
      </c>
      <c r="AR16" s="492">
        <v>1791</v>
      </c>
      <c r="AS16" s="492">
        <v>2069</v>
      </c>
      <c r="AT16" s="492">
        <v>2266</v>
      </c>
    </row>
    <row r="17" spans="1:46" ht="15" customHeight="1" x14ac:dyDescent="0.2">
      <c r="A17" s="20" t="s">
        <v>1009</v>
      </c>
      <c r="B17" s="20" t="s">
        <v>729</v>
      </c>
      <c r="C17" s="35" t="s">
        <v>510</v>
      </c>
      <c r="D17" s="35" t="s">
        <v>510</v>
      </c>
      <c r="E17" s="35"/>
      <c r="F17" s="35"/>
      <c r="G17" s="35"/>
      <c r="H17" s="35"/>
      <c r="I17" s="35"/>
      <c r="J17" s="35"/>
      <c r="K17" s="35"/>
      <c r="L17" s="35"/>
      <c r="M17" s="35"/>
      <c r="N17" s="35"/>
      <c r="O17" s="35"/>
      <c r="P17" s="35"/>
      <c r="AN17" s="377" t="str">
        <f>IF(Contents!$K$5=1,A17,B17)</f>
        <v>Соотношение заемных и собственных средств</v>
      </c>
      <c r="AO17" s="379" t="s">
        <v>510</v>
      </c>
      <c r="AP17" s="376"/>
      <c r="AQ17" s="493">
        <v>47</v>
      </c>
      <c r="AR17" s="493">
        <v>40</v>
      </c>
      <c r="AS17" s="493">
        <v>36</v>
      </c>
      <c r="AT17" s="493">
        <v>42</v>
      </c>
    </row>
    <row r="18" spans="1:46" s="4" customFormat="1" ht="15" customHeight="1" x14ac:dyDescent="0.2">
      <c r="C18" s="12"/>
      <c r="D18" s="12"/>
      <c r="E18" s="12"/>
      <c r="F18" s="12"/>
      <c r="G18" s="12"/>
      <c r="H18" s="12"/>
      <c r="I18" s="12"/>
      <c r="J18" s="12"/>
      <c r="K18" s="12"/>
      <c r="L18" s="12"/>
      <c r="M18" s="12"/>
      <c r="N18" s="12"/>
      <c r="O18" s="12"/>
      <c r="P18" s="12"/>
      <c r="AK18" s="369"/>
      <c r="AO18" s="12"/>
      <c r="AQ18" s="494"/>
      <c r="AR18" s="494"/>
      <c r="AS18" s="494"/>
      <c r="AT18" s="494"/>
    </row>
    <row r="19" spans="1:46" ht="15" customHeight="1" x14ac:dyDescent="0.2">
      <c r="A19" s="17" t="s">
        <v>451</v>
      </c>
      <c r="B19" s="17" t="s">
        <v>730</v>
      </c>
      <c r="C19" s="18"/>
      <c r="D19" s="18"/>
      <c r="E19" s="18"/>
      <c r="F19" s="18"/>
      <c r="G19" s="18"/>
      <c r="H19" s="18"/>
      <c r="I19" s="18"/>
      <c r="J19" s="18"/>
      <c r="K19" s="18"/>
      <c r="L19" s="18"/>
      <c r="M19" s="18"/>
      <c r="N19" s="18"/>
      <c r="O19" s="18"/>
      <c r="P19" s="18"/>
      <c r="AD19" s="13"/>
      <c r="AE19" s="13"/>
      <c r="AF19" s="13"/>
      <c r="AG19" s="13"/>
      <c r="AH19" s="13"/>
      <c r="AI19" s="13"/>
      <c r="AJ19" s="13"/>
      <c r="AN19" s="339" t="str">
        <f>IF(Contents!$K$5=1,A19,B19)</f>
        <v>Отношение долгосрочных обязательств к собственному капиталу</v>
      </c>
      <c r="AO19" s="347"/>
      <c r="AP19" s="332"/>
      <c r="AQ19" s="490"/>
      <c r="AR19" s="490"/>
      <c r="AS19" s="490"/>
      <c r="AT19" s="490"/>
    </row>
    <row r="20" spans="1:46" ht="15" customHeight="1" x14ac:dyDescent="0.2">
      <c r="A20" s="5" t="s">
        <v>935</v>
      </c>
      <c r="B20" s="5" t="s">
        <v>927</v>
      </c>
      <c r="C20" s="19" t="s">
        <v>1069</v>
      </c>
      <c r="D20" s="19" t="s">
        <v>1070</v>
      </c>
      <c r="AN20" s="5" t="str">
        <f>IF(Contents!$K$5=1,A20,B20)</f>
        <v>Задолженность по долгосрочным кредитам и обязательствам</v>
      </c>
      <c r="AO20" s="282" t="str">
        <f>IF(Contents!$K$5=1,C20,D20)</f>
        <v>млрд руб.</v>
      </c>
      <c r="AQ20" s="327">
        <v>472</v>
      </c>
      <c r="AR20" s="327">
        <v>549</v>
      </c>
      <c r="AS20" s="327">
        <v>596</v>
      </c>
      <c r="AT20" s="327">
        <v>837</v>
      </c>
    </row>
    <row r="21" spans="1:46" ht="15" customHeight="1" x14ac:dyDescent="0.2">
      <c r="A21" s="5" t="s">
        <v>1391</v>
      </c>
      <c r="B21" s="5" t="s">
        <v>1383</v>
      </c>
      <c r="C21" s="19" t="s">
        <v>1069</v>
      </c>
      <c r="D21" s="19" t="s">
        <v>1070</v>
      </c>
      <c r="AN21" s="5" t="str">
        <f>IF(Contents!$K$5=1,A21,B21)</f>
        <v>Собственный капитал</v>
      </c>
      <c r="AO21" s="282" t="str">
        <f>IF(Contents!$K$5=1,C21,D21)</f>
        <v>млрд руб.</v>
      </c>
      <c r="AQ21" s="327">
        <v>1515</v>
      </c>
      <c r="AR21" s="327">
        <v>1791</v>
      </c>
      <c r="AS21" s="327">
        <v>2069</v>
      </c>
      <c r="AT21" s="327">
        <v>2266</v>
      </c>
    </row>
    <row r="22" spans="1:46" ht="15" customHeight="1" x14ac:dyDescent="0.2">
      <c r="A22" s="20" t="s">
        <v>1010</v>
      </c>
      <c r="B22" s="36" t="s">
        <v>731</v>
      </c>
      <c r="C22" s="35" t="s">
        <v>510</v>
      </c>
      <c r="D22" s="35" t="s">
        <v>510</v>
      </c>
      <c r="E22" s="35"/>
      <c r="F22" s="35"/>
      <c r="G22" s="35"/>
      <c r="H22" s="35"/>
      <c r="I22" s="35"/>
      <c r="J22" s="35"/>
      <c r="K22" s="35"/>
      <c r="L22" s="35"/>
      <c r="M22" s="35"/>
      <c r="N22" s="35"/>
      <c r="O22" s="35"/>
      <c r="P22" s="35"/>
      <c r="AN22" s="377" t="str">
        <f>IF(Contents!$K$5=1,A22,B22)</f>
        <v>Коэффициент долгосрочной задолженности</v>
      </c>
      <c r="AO22" s="379" t="s">
        <v>510</v>
      </c>
      <c r="AP22" s="376"/>
      <c r="AQ22" s="424">
        <v>31</v>
      </c>
      <c r="AR22" s="424">
        <v>31</v>
      </c>
      <c r="AS22" s="424">
        <v>29</v>
      </c>
      <c r="AT22" s="424">
        <v>37</v>
      </c>
    </row>
    <row r="23" spans="1:46" s="4" customFormat="1" ht="15" customHeight="1" x14ac:dyDescent="0.2">
      <c r="C23" s="12"/>
      <c r="D23" s="12"/>
      <c r="E23" s="12"/>
      <c r="F23" s="12"/>
      <c r="G23" s="12"/>
      <c r="H23" s="12"/>
      <c r="I23" s="12"/>
      <c r="J23" s="12"/>
      <c r="K23" s="12"/>
      <c r="L23" s="12"/>
      <c r="M23" s="12"/>
      <c r="N23" s="12"/>
      <c r="O23" s="12"/>
      <c r="P23" s="12"/>
      <c r="AK23" s="369"/>
      <c r="AO23" s="12"/>
      <c r="AQ23" s="491"/>
      <c r="AR23" s="491"/>
      <c r="AS23" s="491"/>
      <c r="AT23" s="491"/>
    </row>
    <row r="24" spans="1:46" ht="15" customHeight="1" x14ac:dyDescent="0.2">
      <c r="A24" s="17" t="s">
        <v>1406</v>
      </c>
      <c r="B24" s="17" t="s">
        <v>1405</v>
      </c>
      <c r="C24" s="18"/>
      <c r="D24" s="18"/>
      <c r="E24" s="18"/>
      <c r="F24" s="18"/>
      <c r="G24" s="18"/>
      <c r="H24" s="18"/>
      <c r="I24" s="18"/>
      <c r="J24" s="18"/>
      <c r="K24" s="18"/>
      <c r="L24" s="18"/>
      <c r="M24" s="18"/>
      <c r="N24" s="18"/>
      <c r="O24" s="18"/>
      <c r="P24" s="18"/>
      <c r="AD24" s="13"/>
      <c r="AE24" s="13"/>
      <c r="AF24" s="13"/>
      <c r="AG24" s="13"/>
      <c r="AH24" s="13"/>
      <c r="AI24" s="13"/>
      <c r="AJ24" s="13"/>
      <c r="AN24" s="339" t="str">
        <f>IF(Contents!$K$5=1,A24,B24)</f>
        <v>Отношение чистого долга в прибыли до уплаты процентов, налогов и амортизации</v>
      </c>
      <c r="AO24" s="347"/>
      <c r="AP24" s="332"/>
      <c r="AQ24" s="490"/>
      <c r="AR24" s="490"/>
      <c r="AS24" s="490"/>
      <c r="AT24" s="490"/>
    </row>
    <row r="25" spans="1:46" ht="15" customHeight="1" x14ac:dyDescent="0.2">
      <c r="A25" s="5" t="s">
        <v>978</v>
      </c>
      <c r="B25" s="5" t="s">
        <v>990</v>
      </c>
      <c r="C25" s="19" t="s">
        <v>1069</v>
      </c>
      <c r="D25" s="19" t="s">
        <v>1070</v>
      </c>
      <c r="AN25" s="5" t="str">
        <f>IF(Contents!$K$5=1,A25,B25)</f>
        <v>Чистый долг</v>
      </c>
      <c r="AO25" s="282" t="str">
        <f>IF(Contents!$K$5=1,C25,D25)</f>
        <v>млрд руб.</v>
      </c>
      <c r="AQ25" s="327">
        <v>573</v>
      </c>
      <c r="AR25" s="327">
        <v>378</v>
      </c>
      <c r="AS25" s="327">
        <v>432</v>
      </c>
      <c r="AT25" s="327">
        <v>581</v>
      </c>
    </row>
    <row r="26" spans="1:46" ht="15" customHeight="1" x14ac:dyDescent="0.2">
      <c r="A26" s="5" t="s">
        <v>943</v>
      </c>
      <c r="B26" s="5" t="s">
        <v>1408</v>
      </c>
      <c r="C26" s="19" t="s">
        <v>1069</v>
      </c>
      <c r="D26" s="19" t="s">
        <v>1070</v>
      </c>
      <c r="AN26" s="5" t="str">
        <f>IF(Contents!$K$5=1,A26,B26)</f>
        <v>Прибыль до уплаты процентов, налогов и амортизации</v>
      </c>
      <c r="AO26" s="282" t="str">
        <f>IF(Contents!$K$5=1,C26,D26)</f>
        <v>млрд руб.</v>
      </c>
      <c r="AQ26" s="327">
        <v>431</v>
      </c>
      <c r="AR26" s="327">
        <v>586</v>
      </c>
      <c r="AS26" s="327">
        <v>662</v>
      </c>
      <c r="AT26" s="327">
        <v>609</v>
      </c>
    </row>
    <row r="27" spans="1:46" ht="15" customHeight="1" x14ac:dyDescent="0.2">
      <c r="A27" s="20" t="s">
        <v>1407</v>
      </c>
      <c r="B27" s="20" t="s">
        <v>1405</v>
      </c>
      <c r="C27" s="21" t="s">
        <v>510</v>
      </c>
      <c r="D27" s="21" t="s">
        <v>510</v>
      </c>
      <c r="E27" s="21"/>
      <c r="F27" s="21"/>
      <c r="G27" s="21"/>
      <c r="H27" s="21"/>
      <c r="I27" s="21"/>
      <c r="J27" s="21"/>
      <c r="K27" s="21"/>
      <c r="L27" s="21"/>
      <c r="M27" s="21"/>
      <c r="N27" s="21"/>
      <c r="O27" s="21"/>
      <c r="P27" s="21"/>
      <c r="AN27" s="377" t="str">
        <f>IF(Contents!$K$5=1,A27,B27)</f>
        <v>Отношение чистого долга в прибыли до уплаты процентов, налогов и амортизации</v>
      </c>
      <c r="AO27" s="379" t="s">
        <v>510</v>
      </c>
      <c r="AP27" s="376"/>
      <c r="AQ27" s="426">
        <v>1.33</v>
      </c>
      <c r="AR27" s="426">
        <v>0.65</v>
      </c>
      <c r="AS27" s="426">
        <v>0.65</v>
      </c>
      <c r="AT27" s="426">
        <v>0.95</v>
      </c>
    </row>
    <row r="28" spans="1:46" s="4" customFormat="1" ht="15" customHeight="1" x14ac:dyDescent="0.2">
      <c r="C28" s="12"/>
      <c r="D28" s="12"/>
      <c r="E28" s="12"/>
      <c r="F28" s="12"/>
      <c r="G28" s="12"/>
      <c r="H28" s="12"/>
      <c r="I28" s="12"/>
      <c r="J28" s="12"/>
      <c r="K28" s="12"/>
      <c r="L28" s="12"/>
      <c r="M28" s="12"/>
      <c r="N28" s="12"/>
      <c r="O28" s="12"/>
      <c r="P28" s="12"/>
      <c r="AK28" s="369"/>
      <c r="AO28" s="12"/>
      <c r="AQ28" s="491"/>
      <c r="AR28" s="491"/>
      <c r="AS28" s="491"/>
      <c r="AT28" s="491"/>
    </row>
    <row r="29" spans="1:46" ht="15" customHeight="1" x14ac:dyDescent="0.2">
      <c r="A29" s="17" t="s">
        <v>1400</v>
      </c>
      <c r="B29" s="17" t="s">
        <v>1399</v>
      </c>
      <c r="C29" s="18"/>
      <c r="D29" s="18"/>
      <c r="E29" s="18"/>
      <c r="F29" s="18"/>
      <c r="G29" s="18"/>
      <c r="H29" s="18"/>
      <c r="I29" s="18"/>
      <c r="J29" s="18"/>
      <c r="K29" s="18"/>
      <c r="L29" s="18"/>
      <c r="M29" s="18"/>
      <c r="N29" s="18"/>
      <c r="O29" s="18"/>
      <c r="P29" s="18"/>
      <c r="AD29" s="13"/>
      <c r="AE29" s="13"/>
      <c r="AF29" s="13"/>
      <c r="AG29" s="13"/>
      <c r="AH29" s="13"/>
      <c r="AI29" s="13"/>
      <c r="AJ29" s="13"/>
      <c r="AN29" s="339" t="str">
        <f>IF(Contents!$K$5=1,A29,B29)</f>
        <v xml:space="preserve">Отношение чистого долга к денежному потоку от основной деятельности </v>
      </c>
      <c r="AO29" s="347"/>
      <c r="AP29" s="332"/>
      <c r="AQ29" s="490"/>
      <c r="AR29" s="490"/>
      <c r="AS29" s="490"/>
      <c r="AT29" s="490"/>
    </row>
    <row r="30" spans="1:46" ht="15" customHeight="1" x14ac:dyDescent="0.2">
      <c r="A30" s="5" t="s">
        <v>978</v>
      </c>
      <c r="B30" s="5" t="s">
        <v>990</v>
      </c>
      <c r="C30" s="19" t="s">
        <v>1069</v>
      </c>
      <c r="D30" s="19" t="s">
        <v>1070</v>
      </c>
      <c r="AN30" s="5" t="str">
        <f>IF(Contents!$K$5=1,A30,B30)</f>
        <v>Чистый долг</v>
      </c>
      <c r="AO30" s="282" t="str">
        <f>IF(Contents!$K$5=1,C30,D30)</f>
        <v>млрд руб.</v>
      </c>
      <c r="AQ30" s="327">
        <v>573</v>
      </c>
      <c r="AR30" s="327">
        <v>378</v>
      </c>
      <c r="AS30" s="327">
        <v>432</v>
      </c>
      <c r="AT30" s="327">
        <v>581</v>
      </c>
    </row>
    <row r="31" spans="1:46" ht="15" customHeight="1" x14ac:dyDescent="0.2">
      <c r="A31" s="5" t="s">
        <v>1396</v>
      </c>
      <c r="B31" s="5" t="s">
        <v>1398</v>
      </c>
      <c r="C31" s="19" t="s">
        <v>1069</v>
      </c>
      <c r="D31" s="19" t="s">
        <v>1070</v>
      </c>
      <c r="AN31" s="5" t="str">
        <f>IF(Contents!$K$5=1,A31,B31)</f>
        <v>Денежный поток от операционной деятельности</v>
      </c>
      <c r="AO31" s="282" t="str">
        <f>IF(Contents!$K$5=1,C31,D31)</f>
        <v>млрд руб.</v>
      </c>
      <c r="AQ31" s="327">
        <v>355</v>
      </c>
      <c r="AR31" s="327">
        <v>478</v>
      </c>
      <c r="AS31" s="327">
        <v>487</v>
      </c>
      <c r="AT31" s="327">
        <v>516</v>
      </c>
    </row>
    <row r="32" spans="1:46" ht="15" customHeight="1" x14ac:dyDescent="0.2">
      <c r="A32" s="20" t="s">
        <v>1011</v>
      </c>
      <c r="B32" s="20" t="s">
        <v>190</v>
      </c>
      <c r="C32" s="21"/>
      <c r="D32" s="21"/>
      <c r="E32" s="21"/>
      <c r="F32" s="21"/>
      <c r="G32" s="21"/>
      <c r="H32" s="21"/>
      <c r="I32" s="21"/>
      <c r="J32" s="21"/>
      <c r="K32" s="21"/>
      <c r="L32" s="21"/>
      <c r="M32" s="21"/>
      <c r="N32" s="21"/>
      <c r="O32" s="21"/>
      <c r="P32" s="21"/>
      <c r="AN32" s="377" t="str">
        <f>IF(Contents!$K$5=1,A32,B32)</f>
        <v>Отношение чистого долга к денежному потоку от основной деятельности</v>
      </c>
      <c r="AO32" s="379"/>
      <c r="AP32" s="376"/>
      <c r="AQ32" s="426">
        <v>1.61</v>
      </c>
      <c r="AR32" s="426">
        <v>0.79</v>
      </c>
      <c r="AS32" s="426">
        <v>0.89</v>
      </c>
      <c r="AT32" s="426">
        <v>1.1299999999999999</v>
      </c>
    </row>
    <row r="33" spans="1:46" s="4" customFormat="1" ht="15" customHeight="1" x14ac:dyDescent="0.2">
      <c r="C33" s="12"/>
      <c r="D33" s="12"/>
      <c r="E33" s="12"/>
      <c r="F33" s="12"/>
      <c r="G33" s="12"/>
      <c r="H33" s="12"/>
      <c r="I33" s="12"/>
      <c r="J33" s="12"/>
      <c r="K33" s="12"/>
      <c r="L33" s="12"/>
      <c r="M33" s="12"/>
      <c r="N33" s="12"/>
      <c r="O33" s="12"/>
      <c r="P33" s="12"/>
      <c r="AK33" s="369"/>
      <c r="AO33" s="12"/>
      <c r="AQ33" s="491"/>
      <c r="AR33" s="491"/>
      <c r="AS33" s="491"/>
      <c r="AT33" s="491"/>
    </row>
    <row r="34" spans="1:46" ht="15" customHeight="1" x14ac:dyDescent="0.2">
      <c r="A34" s="17" t="s">
        <v>1401</v>
      </c>
      <c r="B34" s="17" t="s">
        <v>1397</v>
      </c>
      <c r="C34" s="18"/>
      <c r="D34" s="18"/>
      <c r="E34" s="18"/>
      <c r="F34" s="18"/>
      <c r="G34" s="18"/>
      <c r="H34" s="18"/>
      <c r="I34" s="18"/>
      <c r="J34" s="18"/>
      <c r="K34" s="18"/>
      <c r="L34" s="18"/>
      <c r="M34" s="18"/>
      <c r="N34" s="18"/>
      <c r="O34" s="18"/>
      <c r="P34" s="18"/>
      <c r="AD34" s="13"/>
      <c r="AE34" s="13"/>
      <c r="AF34" s="13"/>
      <c r="AG34" s="13"/>
      <c r="AH34" s="13"/>
      <c r="AI34" s="13"/>
      <c r="AJ34" s="13"/>
      <c r="AN34" s="339" t="str">
        <f>IF(Contents!$K$5=1,A34,B34)</f>
        <v xml:space="preserve">Отношение денежного потока от основной деятельности к капитальным затратам </v>
      </c>
      <c r="AO34" s="347"/>
      <c r="AP34" s="332"/>
      <c r="AQ34" s="490"/>
      <c r="AR34" s="490"/>
      <c r="AS34" s="490"/>
      <c r="AT34" s="490"/>
    </row>
    <row r="35" spans="1:46" ht="15" customHeight="1" x14ac:dyDescent="0.2">
      <c r="A35" s="5" t="s">
        <v>1396</v>
      </c>
      <c r="B35" s="5" t="s">
        <v>1398</v>
      </c>
      <c r="C35" s="19" t="s">
        <v>1069</v>
      </c>
      <c r="D35" s="19" t="s">
        <v>1070</v>
      </c>
      <c r="AN35" s="5" t="str">
        <f>IF(Contents!$K$5=1,A35,B35)</f>
        <v>Денежный поток от операционной деятельности</v>
      </c>
      <c r="AO35" s="282" t="str">
        <f>IF(Contents!$K$5=1,C35,D35)</f>
        <v>млрд руб.</v>
      </c>
      <c r="AQ35" s="327">
        <v>355</v>
      </c>
      <c r="AR35" s="327">
        <v>478</v>
      </c>
      <c r="AS35" s="327">
        <v>487</v>
      </c>
      <c r="AT35" s="327">
        <v>516</v>
      </c>
    </row>
    <row r="36" spans="1:46" ht="15" customHeight="1" x14ac:dyDescent="0.2">
      <c r="A36" s="5" t="s">
        <v>1395</v>
      </c>
      <c r="B36" s="5" t="s">
        <v>64</v>
      </c>
      <c r="C36" s="19" t="s">
        <v>1069</v>
      </c>
      <c r="D36" s="19" t="s">
        <v>1070</v>
      </c>
      <c r="AN36" s="5" t="str">
        <f>IF(Contents!$K$5=1,A36,B36)</f>
        <v>Капитальные затраты</v>
      </c>
      <c r="AO36" s="282" t="str">
        <f>IF(Contents!$K$5=1,C36,D36)</f>
        <v>млрд руб.</v>
      </c>
      <c r="AQ36" s="327">
        <v>235</v>
      </c>
      <c r="AR36" s="327">
        <v>264</v>
      </c>
      <c r="AS36" s="327">
        <v>391</v>
      </c>
      <c r="AT36" s="327">
        <v>466</v>
      </c>
    </row>
    <row r="37" spans="1:46" ht="15" customHeight="1" x14ac:dyDescent="0.2">
      <c r="A37" s="20" t="s">
        <v>1012</v>
      </c>
      <c r="B37" s="20" t="s">
        <v>732</v>
      </c>
      <c r="C37" s="35" t="s">
        <v>510</v>
      </c>
      <c r="D37" s="35" t="s">
        <v>510</v>
      </c>
      <c r="E37" s="35"/>
      <c r="F37" s="35"/>
      <c r="G37" s="35"/>
      <c r="H37" s="35"/>
      <c r="I37" s="35"/>
      <c r="J37" s="35"/>
      <c r="K37" s="35"/>
      <c r="L37" s="35"/>
      <c r="M37" s="35"/>
      <c r="N37" s="35"/>
      <c r="O37" s="35"/>
      <c r="P37" s="35"/>
      <c r="AN37" s="377" t="str">
        <f>IF(Contents!$K$5=1,A37,B37)</f>
        <v>Отношение денежного потока от основной деятельности к капитальным затратам</v>
      </c>
      <c r="AO37" s="379" t="s">
        <v>510</v>
      </c>
      <c r="AP37" s="376"/>
      <c r="AQ37" s="424">
        <v>151</v>
      </c>
      <c r="AR37" s="424">
        <v>181</v>
      </c>
      <c r="AS37" s="424">
        <v>125</v>
      </c>
      <c r="AT37" s="424">
        <v>111</v>
      </c>
    </row>
    <row r="38" spans="1:46" s="4" customFormat="1" ht="15" customHeight="1" x14ac:dyDescent="0.2">
      <c r="C38" s="12"/>
      <c r="D38" s="12"/>
      <c r="E38" s="12"/>
      <c r="F38" s="12"/>
      <c r="G38" s="12"/>
      <c r="H38" s="12"/>
      <c r="I38" s="12"/>
      <c r="J38" s="12"/>
      <c r="K38" s="12"/>
      <c r="L38" s="12"/>
      <c r="M38" s="12"/>
      <c r="N38" s="12"/>
      <c r="O38" s="12"/>
      <c r="P38" s="12"/>
      <c r="AK38" s="369"/>
      <c r="AO38" s="12"/>
      <c r="AQ38" s="491"/>
      <c r="AR38" s="491"/>
      <c r="AS38" s="491"/>
      <c r="AT38" s="491"/>
    </row>
    <row r="39" spans="1:46" ht="15" customHeight="1" x14ac:dyDescent="0.2">
      <c r="A39" s="17" t="s">
        <v>1392</v>
      </c>
      <c r="B39" s="17" t="s">
        <v>191</v>
      </c>
      <c r="C39" s="18"/>
      <c r="D39" s="18"/>
      <c r="E39" s="18"/>
      <c r="F39" s="18"/>
      <c r="G39" s="18"/>
      <c r="H39" s="18"/>
      <c r="I39" s="18"/>
      <c r="J39" s="18"/>
      <c r="K39" s="18"/>
      <c r="L39" s="18"/>
      <c r="M39" s="18"/>
      <c r="N39" s="18"/>
      <c r="O39" s="18"/>
      <c r="P39" s="18"/>
      <c r="AD39" s="13"/>
      <c r="AE39" s="13"/>
      <c r="AF39" s="13"/>
      <c r="AG39" s="13"/>
      <c r="AH39" s="13"/>
      <c r="AI39" s="13"/>
      <c r="AJ39" s="13"/>
      <c r="AN39" s="339" t="str">
        <f>IF(Contents!$K$5=1,A39,B39)</f>
        <v>Коэффициент покрытия процентов</v>
      </c>
      <c r="AO39" s="347"/>
      <c r="AP39" s="332"/>
      <c r="AQ39" s="490"/>
      <c r="AR39" s="490"/>
      <c r="AS39" s="490"/>
      <c r="AT39" s="490"/>
    </row>
    <row r="40" spans="1:46" ht="15" customHeight="1" x14ac:dyDescent="0.2">
      <c r="A40" s="5" t="s">
        <v>986</v>
      </c>
      <c r="B40" s="5" t="s">
        <v>92</v>
      </c>
      <c r="C40" s="19" t="s">
        <v>1069</v>
      </c>
      <c r="D40" s="19" t="s">
        <v>1070</v>
      </c>
      <c r="AN40" s="5" t="str">
        <f>IF(Contents!$K$5=1,A40,B40)</f>
        <v>Прибыль до уплаты процентов и налогов</v>
      </c>
      <c r="AO40" s="282" t="str">
        <f>IF(Contents!$K$5=1,C40,D40)</f>
        <v>млрд руб.</v>
      </c>
      <c r="AQ40" s="327">
        <v>263</v>
      </c>
      <c r="AR40" s="327">
        <v>384</v>
      </c>
      <c r="AS40" s="327">
        <v>449</v>
      </c>
      <c r="AT40" s="327">
        <v>382</v>
      </c>
    </row>
    <row r="41" spans="1:46" ht="15" customHeight="1" x14ac:dyDescent="0.2">
      <c r="A41" s="5" t="s">
        <v>1394</v>
      </c>
      <c r="B41" s="5" t="s">
        <v>1393</v>
      </c>
      <c r="C41" s="19" t="s">
        <v>1069</v>
      </c>
      <c r="D41" s="19" t="s">
        <v>1070</v>
      </c>
      <c r="AN41" s="5" t="str">
        <f>IF(Contents!$K$5=1,A41,B41)</f>
        <v>Расходы по процентам</v>
      </c>
      <c r="AO41" s="282" t="str">
        <f>IF(Contents!$K$5=1,C41,D41)</f>
        <v>млрд руб.</v>
      </c>
      <c r="AQ41" s="327">
        <v>24</v>
      </c>
      <c r="AR41" s="327">
        <v>21</v>
      </c>
      <c r="AS41" s="327">
        <v>19</v>
      </c>
      <c r="AT41" s="327">
        <v>15</v>
      </c>
    </row>
    <row r="42" spans="1:46" ht="15" customHeight="1" x14ac:dyDescent="0.2">
      <c r="A42" s="20" t="s">
        <v>1014</v>
      </c>
      <c r="B42" s="20" t="s">
        <v>191</v>
      </c>
      <c r="C42" s="21"/>
      <c r="D42" s="21"/>
      <c r="E42" s="21"/>
      <c r="F42" s="21"/>
      <c r="G42" s="21"/>
      <c r="H42" s="21"/>
      <c r="I42" s="21"/>
      <c r="J42" s="21"/>
      <c r="K42" s="21"/>
      <c r="L42" s="21"/>
      <c r="M42" s="21"/>
      <c r="N42" s="21"/>
      <c r="O42" s="21"/>
      <c r="P42" s="21"/>
      <c r="AN42" s="377" t="str">
        <f>IF(Contents!$K$5=1,A42,B42)</f>
        <v>Коэффициент покрытия процентов</v>
      </c>
      <c r="AO42" s="379"/>
      <c r="AP42" s="376"/>
      <c r="AQ42" s="426">
        <v>10.96</v>
      </c>
      <c r="AR42" s="426">
        <v>18.29</v>
      </c>
      <c r="AS42" s="426">
        <v>23.63</v>
      </c>
      <c r="AT42" s="426">
        <v>25.47</v>
      </c>
    </row>
    <row r="43" spans="1:46" s="4" customFormat="1" ht="15" customHeight="1" x14ac:dyDescent="0.2">
      <c r="C43" s="12"/>
      <c r="D43" s="12"/>
      <c r="E43" s="12"/>
      <c r="F43" s="12"/>
      <c r="G43" s="12"/>
      <c r="H43" s="12"/>
      <c r="I43" s="12"/>
      <c r="J43" s="12"/>
      <c r="K43" s="12"/>
      <c r="L43" s="12"/>
      <c r="M43" s="12"/>
      <c r="N43" s="12"/>
      <c r="O43" s="12"/>
      <c r="P43" s="12"/>
      <c r="AK43" s="369"/>
      <c r="AO43" s="12"/>
      <c r="AQ43" s="491"/>
      <c r="AR43" s="491"/>
      <c r="AS43" s="491"/>
      <c r="AT43" s="491"/>
    </row>
    <row r="44" spans="1:46" ht="15" customHeight="1" x14ac:dyDescent="0.2">
      <c r="A44" s="17" t="s">
        <v>484</v>
      </c>
      <c r="B44" s="17" t="s">
        <v>766</v>
      </c>
      <c r="C44" s="18"/>
      <c r="D44" s="18"/>
      <c r="E44" s="18"/>
      <c r="F44" s="18"/>
      <c r="G44" s="18"/>
      <c r="H44" s="18"/>
      <c r="I44" s="18"/>
      <c r="J44" s="18"/>
      <c r="K44" s="18"/>
      <c r="L44" s="18"/>
      <c r="M44" s="18"/>
      <c r="N44" s="18"/>
      <c r="O44" s="18"/>
      <c r="P44" s="18"/>
      <c r="AD44" s="13"/>
      <c r="AE44" s="13"/>
      <c r="AF44" s="13"/>
      <c r="AG44" s="13"/>
      <c r="AH44" s="13"/>
      <c r="AI44" s="13"/>
      <c r="AJ44" s="13"/>
      <c r="AN44" s="339" t="str">
        <f>IF(Contents!$K$5=1,A44,B44)</f>
        <v>Отношение обязательств к активам</v>
      </c>
      <c r="AO44" s="347"/>
      <c r="AP44" s="332"/>
      <c r="AQ44" s="490"/>
      <c r="AR44" s="490"/>
      <c r="AS44" s="490"/>
      <c r="AT44" s="490"/>
    </row>
    <row r="45" spans="1:46" ht="15" customHeight="1" x14ac:dyDescent="0.2">
      <c r="A45" s="5" t="s">
        <v>987</v>
      </c>
      <c r="B45" s="5" t="s">
        <v>192</v>
      </c>
      <c r="C45" s="19" t="s">
        <v>1069</v>
      </c>
      <c r="D45" s="19" t="s">
        <v>1070</v>
      </c>
      <c r="AN45" s="5" t="str">
        <f>IF(Contents!$K$5=1,A45,B45)</f>
        <v>Обязательства</v>
      </c>
      <c r="AO45" s="282" t="str">
        <f>IF(Contents!$K$5=1,C45,D45)</f>
        <v>млрд руб.</v>
      </c>
      <c r="AQ45" s="327">
        <v>1210</v>
      </c>
      <c r="AR45" s="327">
        <v>1224</v>
      </c>
      <c r="AS45" s="327">
        <v>1308</v>
      </c>
      <c r="AT45" s="327">
        <v>1592</v>
      </c>
    </row>
    <row r="46" spans="1:46" ht="15" customHeight="1" x14ac:dyDescent="0.2">
      <c r="A46" s="5" t="s">
        <v>988</v>
      </c>
      <c r="B46" s="5" t="s">
        <v>46</v>
      </c>
      <c r="C46" s="19" t="s">
        <v>1069</v>
      </c>
      <c r="D46" s="19" t="s">
        <v>1070</v>
      </c>
      <c r="AN46" s="5" t="str">
        <f>IF(Contents!$K$5=1,A46,B46)</f>
        <v>Активы</v>
      </c>
      <c r="AO46" s="282" t="str">
        <f>IF(Contents!$K$5=1,C46,D46)</f>
        <v>млрд руб.</v>
      </c>
      <c r="AQ46" s="327">
        <v>2725</v>
      </c>
      <c r="AR46" s="327">
        <v>3015</v>
      </c>
      <c r="AS46" s="327">
        <v>3377</v>
      </c>
      <c r="AT46" s="327">
        <v>3858</v>
      </c>
    </row>
    <row r="47" spans="1:46" ht="15" customHeight="1" x14ac:dyDescent="0.2">
      <c r="A47" s="20" t="s">
        <v>989</v>
      </c>
      <c r="B47" s="20" t="s">
        <v>767</v>
      </c>
      <c r="C47" s="21" t="s">
        <v>510</v>
      </c>
      <c r="D47" s="21" t="s">
        <v>510</v>
      </c>
      <c r="E47" s="21"/>
      <c r="F47" s="21"/>
      <c r="G47" s="21"/>
      <c r="H47" s="21"/>
      <c r="I47" s="21"/>
      <c r="J47" s="21"/>
      <c r="K47" s="21"/>
      <c r="L47" s="21"/>
      <c r="M47" s="21"/>
      <c r="N47" s="21"/>
      <c r="O47" s="21"/>
      <c r="P47" s="21"/>
      <c r="AN47" s="377" t="str">
        <f>IF(Contents!$K$5=1,A47,B47)</f>
        <v>Отношение обязательств к активам, %</v>
      </c>
      <c r="AO47" s="379" t="s">
        <v>510</v>
      </c>
      <c r="AP47" s="376"/>
      <c r="AQ47" s="424">
        <v>44</v>
      </c>
      <c r="AR47" s="424">
        <v>41</v>
      </c>
      <c r="AS47" s="424">
        <v>39</v>
      </c>
      <c r="AT47" s="424">
        <v>41</v>
      </c>
    </row>
    <row r="48" spans="1:46" s="4" customFormat="1" ht="15" customHeight="1" x14ac:dyDescent="0.2">
      <c r="C48" s="12"/>
      <c r="D48" s="12"/>
      <c r="E48" s="12"/>
      <c r="F48" s="12"/>
      <c r="G48" s="12"/>
      <c r="H48" s="12"/>
      <c r="I48" s="12"/>
      <c r="J48" s="12"/>
      <c r="K48" s="12"/>
      <c r="L48" s="12"/>
      <c r="M48" s="12"/>
      <c r="N48" s="12"/>
      <c r="O48" s="12"/>
      <c r="P48" s="12"/>
      <c r="AK48" s="369"/>
      <c r="AO48" s="12"/>
      <c r="AQ48" s="491"/>
      <c r="AR48" s="491"/>
      <c r="AS48" s="491"/>
      <c r="AT48" s="491"/>
    </row>
    <row r="49" spans="1:48" ht="15" customHeight="1" x14ac:dyDescent="0.2">
      <c r="A49" s="17" t="s">
        <v>485</v>
      </c>
      <c r="B49" s="17" t="s">
        <v>1390</v>
      </c>
      <c r="C49" s="18"/>
      <c r="D49" s="18"/>
      <c r="E49" s="18"/>
      <c r="F49" s="18"/>
      <c r="G49" s="18"/>
      <c r="H49" s="18"/>
      <c r="I49" s="18"/>
      <c r="J49" s="18"/>
      <c r="K49" s="18"/>
      <c r="L49" s="18"/>
      <c r="M49" s="18"/>
      <c r="N49" s="18"/>
      <c r="O49" s="18"/>
      <c r="P49" s="18"/>
      <c r="AD49" s="13"/>
      <c r="AE49" s="13"/>
      <c r="AF49" s="13"/>
      <c r="AG49" s="13"/>
      <c r="AH49" s="13"/>
      <c r="AI49" s="13"/>
      <c r="AJ49" s="13"/>
      <c r="AN49" s="339" t="str">
        <f>IF(Contents!$K$5=1,A49,B49)</f>
        <v>Отношение обязательств к собственному капиталу</v>
      </c>
      <c r="AO49" s="347"/>
      <c r="AP49" s="332"/>
      <c r="AQ49" s="490"/>
      <c r="AR49" s="490"/>
      <c r="AS49" s="490"/>
      <c r="AT49" s="490"/>
    </row>
    <row r="50" spans="1:48" ht="15" customHeight="1" x14ac:dyDescent="0.2">
      <c r="A50" s="5" t="s">
        <v>987</v>
      </c>
      <c r="B50" s="5" t="s">
        <v>192</v>
      </c>
      <c r="C50" s="19" t="s">
        <v>1069</v>
      </c>
      <c r="D50" s="19" t="s">
        <v>1070</v>
      </c>
      <c r="AN50" s="5" t="str">
        <f>IF(Contents!$K$5=1,A50,B50)</f>
        <v>Обязательства</v>
      </c>
      <c r="AO50" s="282" t="str">
        <f>IF(Contents!$K$5=1,C50,D50)</f>
        <v>млрд руб.</v>
      </c>
      <c r="AQ50" s="327">
        <v>1210</v>
      </c>
      <c r="AR50" s="327">
        <v>1224</v>
      </c>
      <c r="AS50" s="327">
        <v>1308</v>
      </c>
      <c r="AT50" s="327">
        <v>1592</v>
      </c>
      <c r="AU50" s="165"/>
      <c r="AV50" s="165"/>
    </row>
    <row r="51" spans="1:48" ht="15" customHeight="1" x14ac:dyDescent="0.2">
      <c r="A51" s="5" t="s">
        <v>1391</v>
      </c>
      <c r="B51" s="5" t="s">
        <v>1383</v>
      </c>
      <c r="C51" s="19" t="s">
        <v>1069</v>
      </c>
      <c r="D51" s="19" t="s">
        <v>1070</v>
      </c>
      <c r="AN51" s="5" t="str">
        <f>IF(Contents!$K$5=1,A51,B51)</f>
        <v>Собственный капитал</v>
      </c>
      <c r="AO51" s="282" t="str">
        <f>IF(Contents!$K$5=1,C51,D51)</f>
        <v>млрд руб.</v>
      </c>
      <c r="AQ51" s="327">
        <v>1515</v>
      </c>
      <c r="AR51" s="327">
        <v>1791</v>
      </c>
      <c r="AS51" s="327">
        <v>2069</v>
      </c>
      <c r="AT51" s="327">
        <v>2266</v>
      </c>
    </row>
    <row r="52" spans="1:48" ht="15" customHeight="1" x14ac:dyDescent="0.2">
      <c r="A52" s="20" t="s">
        <v>932</v>
      </c>
      <c r="B52" s="20" t="s">
        <v>1390</v>
      </c>
      <c r="C52" s="21"/>
      <c r="D52" s="21"/>
      <c r="E52" s="21"/>
      <c r="F52" s="21"/>
      <c r="G52" s="21"/>
      <c r="H52" s="21"/>
      <c r="I52" s="21"/>
      <c r="J52" s="21"/>
      <c r="K52" s="21"/>
      <c r="L52" s="21"/>
      <c r="M52" s="21"/>
      <c r="N52" s="21"/>
      <c r="O52" s="21"/>
      <c r="P52" s="21"/>
      <c r="AN52" s="377" t="str">
        <f>IF(Contents!$K$5=1,A52,B52)</f>
        <v>Отношение обязательств к собственному капиталу</v>
      </c>
      <c r="AO52" s="379"/>
      <c r="AP52" s="376"/>
      <c r="AQ52" s="426">
        <v>0.8</v>
      </c>
      <c r="AR52" s="426">
        <v>0.68</v>
      </c>
      <c r="AS52" s="426">
        <v>0.63</v>
      </c>
      <c r="AT52" s="426">
        <v>0.7</v>
      </c>
    </row>
    <row r="53" spans="1:48" ht="15" customHeight="1" x14ac:dyDescent="0.2">
      <c r="AQ53" s="491"/>
      <c r="AR53" s="491"/>
      <c r="AS53" s="491"/>
      <c r="AT53" s="491"/>
    </row>
    <row r="54" spans="1:48" ht="15" customHeight="1" x14ac:dyDescent="0.2">
      <c r="AQ54" s="161"/>
      <c r="AR54" s="161"/>
      <c r="AS54" s="161"/>
      <c r="AT54" s="161"/>
    </row>
    <row r="55" spans="1:48" ht="15" customHeight="1" x14ac:dyDescent="0.2">
      <c r="AQ55" s="161"/>
      <c r="AR55" s="161"/>
      <c r="AS55" s="161"/>
      <c r="AT55" s="161"/>
    </row>
    <row r="56" spans="1:48" ht="15" customHeight="1" x14ac:dyDescent="0.2">
      <c r="AQ56" s="161"/>
      <c r="AR56" s="161"/>
      <c r="AS56" s="161"/>
      <c r="AT56" s="161"/>
    </row>
    <row r="57" spans="1:48" ht="15" customHeight="1" x14ac:dyDescent="0.2"/>
    <row r="58" spans="1:48" ht="15" customHeight="1" x14ac:dyDescent="0.2"/>
    <row r="59" spans="1:48" ht="15" customHeight="1" x14ac:dyDescent="0.2"/>
    <row r="60" spans="1:48" ht="15" customHeight="1" x14ac:dyDescent="0.2"/>
    <row r="61" spans="1:48" ht="15" customHeight="1" x14ac:dyDescent="0.2"/>
    <row r="62" spans="1:48" ht="15" customHeight="1" x14ac:dyDescent="0.2"/>
    <row r="63" spans="1:48" ht="15" customHeight="1" x14ac:dyDescent="0.2"/>
    <row r="64" spans="1:48"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spans="1:2" ht="15" customHeight="1" x14ac:dyDescent="0.2"/>
    <row r="130" spans="1:2" ht="15" customHeight="1" x14ac:dyDescent="0.2">
      <c r="A130" s="5" t="s">
        <v>1224</v>
      </c>
      <c r="B130" s="5" t="s">
        <v>1226</v>
      </c>
    </row>
    <row r="131" spans="1:2" ht="15" customHeight="1" x14ac:dyDescent="0.2"/>
    <row r="132" spans="1:2" ht="15" customHeight="1" x14ac:dyDescent="0.2"/>
    <row r="133" spans="1:2" ht="15" customHeight="1" x14ac:dyDescent="0.2"/>
    <row r="134" spans="1:2" ht="15" customHeight="1" x14ac:dyDescent="0.2"/>
    <row r="135" spans="1:2" ht="15" customHeight="1" x14ac:dyDescent="0.2"/>
    <row r="136" spans="1:2" ht="15" customHeight="1" x14ac:dyDescent="0.2"/>
    <row r="137" spans="1:2" ht="15" customHeight="1" x14ac:dyDescent="0.2"/>
    <row r="138" spans="1:2" ht="15" customHeight="1" x14ac:dyDescent="0.2"/>
    <row r="139" spans="1:2" ht="15" customHeight="1" x14ac:dyDescent="0.2"/>
    <row r="140" spans="1:2" ht="15" customHeight="1" x14ac:dyDescent="0.2"/>
    <row r="141" spans="1:2" ht="15" customHeight="1" x14ac:dyDescent="0.2"/>
    <row r="142" spans="1:2" ht="15" customHeight="1" x14ac:dyDescent="0.2"/>
    <row r="143" spans="1:2" ht="15" customHeight="1" x14ac:dyDescent="0.2"/>
    <row r="144" spans="1:2"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sheetData>
  <phoneticPr fontId="2" type="noConversion"/>
  <hyperlinks>
    <hyperlink ref="AO3" location="Contents!A1" display="Contents!A1"/>
    <hyperlink ref="AQ3" location="'Credit Ratios'!AN49" display="'Credit Ratios'!AN49"/>
  </hyperlinks>
  <pageMargins left="0.75" right="0.75" top="1" bottom="1" header="0.5" footer="0.5"/>
  <pageSetup scale="8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enableFormatConditionsCalculation="0">
    <tabColor rgb="FFFED208"/>
  </sheetPr>
  <dimension ref="A1:IR78"/>
  <sheetViews>
    <sheetView topLeftCell="F1" workbookViewId="0">
      <selection activeCell="K3" sqref="K3"/>
    </sheetView>
  </sheetViews>
  <sheetFormatPr defaultRowHeight="11.25" x14ac:dyDescent="0.2"/>
  <cols>
    <col min="1" max="5" width="9.140625" style="5" hidden="1" customWidth="1"/>
    <col min="6" max="6" width="3.140625" style="5" customWidth="1"/>
    <col min="7" max="7" width="1" style="332" customWidth="1"/>
    <col min="8" max="9" width="3.140625" style="5" customWidth="1"/>
    <col min="10" max="10" width="55.7109375" style="5" customWidth="1"/>
    <col min="11" max="11" width="11.42578125" style="19" customWidth="1"/>
    <col min="12" max="12" width="1" style="5" customWidth="1"/>
    <col min="13" max="30" width="11.42578125" style="5" customWidth="1"/>
    <col min="31" max="16384" width="9.140625" style="5"/>
  </cols>
  <sheetData>
    <row r="1" spans="1:252" s="329" customFormat="1" ht="15" customHeight="1" x14ac:dyDescent="0.25">
      <c r="K1" s="336"/>
      <c r="M1" s="541"/>
      <c r="N1" s="542"/>
      <c r="O1" s="542"/>
    </row>
    <row r="2" spans="1:252" s="329" customFormat="1" ht="15" customHeight="1" x14ac:dyDescent="0.25">
      <c r="A2" s="339" t="s">
        <v>901</v>
      </c>
      <c r="B2" s="339" t="s">
        <v>838</v>
      </c>
      <c r="C2" s="339"/>
      <c r="D2" s="339"/>
      <c r="J2" s="329" t="str">
        <f>IF(Contents!$K$5=1,A2,B2)</f>
        <v>Примечание</v>
      </c>
      <c r="K2" s="336"/>
      <c r="M2" s="542"/>
      <c r="N2" s="542"/>
      <c r="O2" s="542"/>
    </row>
    <row r="3" spans="1:252" s="331" customFormat="1" ht="15" customHeight="1" x14ac:dyDescent="0.2">
      <c r="A3" s="337" t="s">
        <v>702</v>
      </c>
      <c r="B3" s="337" t="s">
        <v>893</v>
      </c>
      <c r="C3" s="337"/>
      <c r="D3" s="337"/>
      <c r="E3" s="337"/>
      <c r="K3" s="338" t="str">
        <f>IF(Contents!$K$5=1,A3,B3)</f>
        <v>Cодержание</v>
      </c>
      <c r="M3" s="542"/>
      <c r="N3" s="542"/>
      <c r="O3" s="542"/>
    </row>
    <row r="4" spans="1:252" s="15" customFormat="1" ht="15" customHeight="1" thickBot="1" x14ac:dyDescent="0.25">
      <c r="A4" s="13"/>
      <c r="B4" s="13"/>
      <c r="C4" s="13"/>
      <c r="D4" s="13"/>
      <c r="E4" s="13"/>
      <c r="F4" s="13"/>
      <c r="G4" s="7"/>
      <c r="H4" s="13"/>
      <c r="I4" s="13"/>
      <c r="J4" s="13"/>
      <c r="K4" s="14"/>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row>
    <row r="5" spans="1:252" s="358" customFormat="1" ht="15" customHeight="1" x14ac:dyDescent="0.2">
      <c r="F5" s="359"/>
    </row>
    <row r="6" spans="1:252" s="6" customFormat="1" ht="15" customHeight="1" x14ac:dyDescent="0.2">
      <c r="F6" s="7"/>
      <c r="G6" s="7"/>
      <c r="H6" s="7"/>
      <c r="K6" s="34"/>
    </row>
    <row r="7" spans="1:252" s="6" customFormat="1" ht="15" customHeight="1" x14ac:dyDescent="0.2">
      <c r="G7" s="332"/>
      <c r="I7" s="101"/>
      <c r="J7" s="55"/>
      <c r="K7" s="125"/>
      <c r="L7" s="55"/>
      <c r="M7" s="55"/>
      <c r="N7" s="55"/>
      <c r="O7" s="55"/>
      <c r="P7" s="55"/>
      <c r="Q7" s="101"/>
      <c r="R7" s="101"/>
      <c r="S7" s="101"/>
      <c r="T7" s="101"/>
      <c r="U7" s="101"/>
    </row>
    <row r="8" spans="1:252" s="6" customFormat="1" ht="15" customHeight="1" x14ac:dyDescent="0.2">
      <c r="G8" s="332"/>
      <c r="I8" s="101"/>
      <c r="J8" s="55"/>
      <c r="K8" s="125"/>
      <c r="L8" s="55"/>
      <c r="M8" s="55"/>
      <c r="N8" s="55"/>
      <c r="O8" s="55"/>
      <c r="P8" s="55"/>
      <c r="Q8" s="101"/>
      <c r="R8" s="101"/>
      <c r="S8" s="101"/>
      <c r="T8" s="101"/>
      <c r="U8" s="101"/>
    </row>
    <row r="9" spans="1:252" s="6" customFormat="1" ht="15" customHeight="1" x14ac:dyDescent="0.2">
      <c r="G9" s="332"/>
      <c r="I9" s="101"/>
      <c r="J9" s="55"/>
      <c r="K9" s="125"/>
      <c r="L9" s="55"/>
      <c r="M9" s="55"/>
      <c r="N9" s="55"/>
      <c r="O9" s="55"/>
      <c r="P9" s="55"/>
      <c r="Q9" s="101"/>
      <c r="R9" s="101"/>
      <c r="S9" s="101"/>
      <c r="T9" s="101"/>
      <c r="U9" s="101"/>
    </row>
    <row r="10" spans="1:252" s="6" customFormat="1" ht="15" customHeight="1" x14ac:dyDescent="0.2">
      <c r="G10" s="332"/>
      <c r="I10" s="101"/>
      <c r="J10" s="55"/>
      <c r="K10" s="125"/>
      <c r="L10" s="55"/>
      <c r="M10" s="55"/>
      <c r="N10" s="55"/>
      <c r="O10" s="55"/>
      <c r="P10" s="55"/>
      <c r="Q10" s="101"/>
      <c r="R10" s="101"/>
      <c r="S10" s="101"/>
      <c r="T10" s="101"/>
      <c r="U10" s="101"/>
    </row>
    <row r="11" spans="1:252" s="6" customFormat="1" ht="15" customHeight="1" x14ac:dyDescent="0.2">
      <c r="G11" s="332"/>
      <c r="I11" s="101"/>
      <c r="J11" s="55"/>
      <c r="K11" s="125"/>
      <c r="L11" s="55"/>
      <c r="M11" s="55"/>
      <c r="N11" s="55"/>
      <c r="O11" s="55"/>
      <c r="P11" s="55"/>
      <c r="Q11" s="101"/>
      <c r="R11" s="101"/>
      <c r="S11" s="101"/>
      <c r="T11" s="101"/>
      <c r="U11" s="101"/>
    </row>
    <row r="12" spans="1:252" s="6" customFormat="1" ht="15" customHeight="1" x14ac:dyDescent="0.2">
      <c r="G12" s="332"/>
      <c r="I12" s="101"/>
      <c r="J12" s="55"/>
      <c r="K12" s="125"/>
      <c r="L12" s="55"/>
      <c r="M12" s="55"/>
      <c r="N12" s="55"/>
      <c r="O12" s="55"/>
      <c r="P12" s="55"/>
      <c r="Q12" s="101"/>
      <c r="R12" s="101"/>
      <c r="S12" s="101"/>
      <c r="T12" s="101"/>
      <c r="U12" s="101"/>
    </row>
    <row r="13" spans="1:252" s="6" customFormat="1" ht="15" customHeight="1" x14ac:dyDescent="0.2">
      <c r="G13" s="332"/>
      <c r="I13" s="101"/>
      <c r="J13" s="55"/>
      <c r="K13" s="125"/>
      <c r="L13" s="55"/>
      <c r="M13" s="55"/>
      <c r="N13" s="55"/>
      <c r="O13" s="55"/>
      <c r="P13" s="55"/>
      <c r="Q13" s="101"/>
      <c r="R13" s="101"/>
      <c r="S13" s="101"/>
      <c r="T13" s="101"/>
      <c r="U13" s="101"/>
    </row>
    <row r="14" spans="1:252" s="6" customFormat="1" ht="15" customHeight="1" x14ac:dyDescent="0.2">
      <c r="G14" s="332"/>
      <c r="I14" s="101"/>
      <c r="J14" s="55"/>
      <c r="K14" s="125"/>
      <c r="L14" s="55"/>
      <c r="M14" s="55"/>
      <c r="N14" s="55"/>
      <c r="O14" s="55"/>
      <c r="P14" s="55"/>
      <c r="Q14" s="101"/>
      <c r="R14" s="101"/>
      <c r="S14" s="101"/>
      <c r="T14" s="101"/>
      <c r="U14" s="101"/>
    </row>
    <row r="15" spans="1:252" s="6" customFormat="1" ht="15" customHeight="1" x14ac:dyDescent="0.2">
      <c r="G15" s="332"/>
      <c r="I15" s="101"/>
      <c r="J15" s="55"/>
      <c r="K15" s="125"/>
      <c r="L15" s="55"/>
      <c r="M15" s="55"/>
      <c r="N15" s="55"/>
      <c r="O15" s="55"/>
      <c r="P15" s="55"/>
      <c r="Q15" s="101"/>
      <c r="R15" s="101"/>
      <c r="S15" s="101"/>
      <c r="T15" s="101"/>
      <c r="U15" s="101"/>
    </row>
    <row r="16" spans="1:252" s="6" customFormat="1" ht="15" customHeight="1" x14ac:dyDescent="0.2">
      <c r="G16" s="332"/>
      <c r="I16" s="101"/>
      <c r="J16" s="55"/>
      <c r="K16" s="125"/>
      <c r="L16" s="55"/>
      <c r="M16" s="55"/>
      <c r="N16" s="55"/>
      <c r="O16" s="55"/>
      <c r="P16" s="55"/>
      <c r="Q16" s="101"/>
      <c r="R16" s="101"/>
      <c r="S16" s="101"/>
      <c r="T16" s="101"/>
      <c r="U16" s="101"/>
    </row>
    <row r="17" spans="7:21" s="6" customFormat="1" ht="15" customHeight="1" x14ac:dyDescent="0.2">
      <c r="G17" s="332"/>
      <c r="I17" s="101"/>
      <c r="J17" s="55"/>
      <c r="K17" s="125"/>
      <c r="L17" s="55"/>
      <c r="M17" s="55"/>
      <c r="N17" s="55"/>
      <c r="O17" s="55"/>
      <c r="P17" s="55"/>
      <c r="Q17" s="101"/>
      <c r="R17" s="101"/>
      <c r="S17" s="101"/>
      <c r="T17" s="101"/>
      <c r="U17" s="101"/>
    </row>
    <row r="18" spans="7:21" s="6" customFormat="1" ht="15" customHeight="1" x14ac:dyDescent="0.2">
      <c r="G18" s="332"/>
      <c r="I18" s="101"/>
      <c r="J18" s="55"/>
      <c r="K18" s="125"/>
      <c r="L18" s="55"/>
      <c r="M18" s="55"/>
      <c r="N18" s="55"/>
      <c r="O18" s="55"/>
      <c r="P18" s="55"/>
      <c r="Q18" s="101"/>
      <c r="R18" s="101"/>
      <c r="S18" s="101"/>
      <c r="T18" s="101"/>
      <c r="U18" s="101"/>
    </row>
    <row r="19" spans="7:21" s="6" customFormat="1" ht="15" customHeight="1" x14ac:dyDescent="0.2">
      <c r="G19" s="332"/>
      <c r="I19" s="101"/>
      <c r="J19" s="55"/>
      <c r="K19" s="125"/>
      <c r="L19" s="55"/>
      <c r="M19" s="55"/>
      <c r="N19" s="55"/>
      <c r="O19" s="55"/>
      <c r="P19" s="55"/>
      <c r="Q19" s="101"/>
      <c r="R19" s="101"/>
      <c r="S19" s="101"/>
      <c r="T19" s="101"/>
      <c r="U19" s="101"/>
    </row>
    <row r="20" spans="7:21" s="6" customFormat="1" ht="15" customHeight="1" x14ac:dyDescent="0.2">
      <c r="G20" s="332"/>
      <c r="I20" s="101"/>
      <c r="J20" s="55"/>
      <c r="K20" s="125"/>
      <c r="L20" s="55"/>
      <c r="M20" s="55"/>
      <c r="N20" s="55"/>
      <c r="O20" s="55"/>
      <c r="P20" s="55"/>
      <c r="Q20" s="101"/>
      <c r="R20" s="101"/>
      <c r="S20" s="101"/>
      <c r="T20" s="101"/>
      <c r="U20" s="101"/>
    </row>
    <row r="21" spans="7:21" s="6" customFormat="1" ht="15" customHeight="1" x14ac:dyDescent="0.2">
      <c r="G21" s="332"/>
      <c r="I21" s="101"/>
      <c r="J21" s="55"/>
      <c r="K21" s="125"/>
      <c r="L21" s="55"/>
      <c r="M21" s="55"/>
      <c r="N21" s="55"/>
      <c r="O21" s="55"/>
      <c r="P21" s="55"/>
      <c r="Q21" s="101"/>
      <c r="R21" s="101"/>
      <c r="S21" s="101"/>
      <c r="T21" s="101"/>
      <c r="U21" s="101"/>
    </row>
    <row r="22" spans="7:21" s="6" customFormat="1" ht="15" customHeight="1" x14ac:dyDescent="0.2">
      <c r="G22" s="332"/>
      <c r="I22" s="101"/>
      <c r="J22" s="55"/>
      <c r="K22" s="125"/>
      <c r="L22" s="55"/>
      <c r="M22" s="55"/>
      <c r="N22" s="55"/>
      <c r="O22" s="55"/>
      <c r="P22" s="55"/>
      <c r="Q22" s="101"/>
      <c r="R22" s="101"/>
      <c r="S22" s="101"/>
      <c r="T22" s="101"/>
      <c r="U22" s="101"/>
    </row>
    <row r="23" spans="7:21" s="6" customFormat="1" ht="15" customHeight="1" x14ac:dyDescent="0.2">
      <c r="G23" s="332"/>
      <c r="I23" s="101"/>
      <c r="J23" s="55"/>
      <c r="K23" s="125"/>
      <c r="L23" s="55"/>
      <c r="M23" s="55"/>
      <c r="N23" s="55"/>
      <c r="O23" s="55"/>
      <c r="P23" s="55"/>
      <c r="Q23" s="101"/>
      <c r="R23" s="101"/>
      <c r="S23" s="101"/>
      <c r="T23" s="101"/>
      <c r="U23" s="101"/>
    </row>
    <row r="24" spans="7:21" s="6" customFormat="1" ht="15" customHeight="1" x14ac:dyDescent="0.2">
      <c r="G24" s="332"/>
      <c r="I24" s="101"/>
      <c r="J24" s="55"/>
      <c r="K24" s="125"/>
      <c r="L24" s="55"/>
      <c r="M24" s="55"/>
      <c r="N24" s="55"/>
      <c r="O24" s="55"/>
      <c r="P24" s="55"/>
      <c r="Q24" s="101"/>
      <c r="R24" s="101"/>
      <c r="S24" s="101"/>
      <c r="T24" s="101"/>
      <c r="U24" s="101"/>
    </row>
    <row r="25" spans="7:21" s="6" customFormat="1" ht="15" customHeight="1" x14ac:dyDescent="0.2">
      <c r="G25" s="332"/>
      <c r="I25" s="101"/>
      <c r="J25" s="55"/>
      <c r="K25" s="125"/>
      <c r="L25" s="55"/>
      <c r="M25" s="55"/>
      <c r="N25" s="55"/>
      <c r="O25" s="55"/>
      <c r="P25" s="55"/>
      <c r="Q25" s="101"/>
      <c r="R25" s="101"/>
      <c r="S25" s="101"/>
      <c r="T25" s="101"/>
      <c r="U25" s="101"/>
    </row>
    <row r="26" spans="7:21" s="6" customFormat="1" ht="15" customHeight="1" x14ac:dyDescent="0.2">
      <c r="G26" s="332"/>
      <c r="I26" s="101"/>
      <c r="J26" s="55"/>
      <c r="K26" s="125"/>
      <c r="L26" s="55"/>
      <c r="M26" s="55"/>
      <c r="N26" s="55"/>
      <c r="O26" s="55"/>
      <c r="P26" s="55"/>
      <c r="Q26" s="101"/>
      <c r="R26" s="101"/>
      <c r="S26" s="101"/>
      <c r="T26" s="101"/>
      <c r="U26" s="101"/>
    </row>
    <row r="27" spans="7:21" s="6" customFormat="1" ht="15" customHeight="1" x14ac:dyDescent="0.2">
      <c r="G27" s="332"/>
      <c r="I27" s="101"/>
      <c r="J27" s="55"/>
      <c r="K27" s="125"/>
      <c r="L27" s="55"/>
      <c r="M27" s="55"/>
      <c r="N27" s="55"/>
      <c r="O27" s="55"/>
      <c r="P27" s="55"/>
      <c r="Q27" s="101"/>
      <c r="R27" s="101"/>
      <c r="S27" s="101"/>
      <c r="T27" s="101"/>
      <c r="U27" s="101"/>
    </row>
    <row r="28" spans="7:21" s="6" customFormat="1" ht="15" customHeight="1" x14ac:dyDescent="0.2">
      <c r="G28" s="332"/>
      <c r="I28" s="101"/>
      <c r="J28" s="55"/>
      <c r="K28" s="125"/>
      <c r="L28" s="55"/>
      <c r="M28" s="55"/>
      <c r="N28" s="55"/>
      <c r="O28" s="55"/>
      <c r="P28" s="55"/>
      <c r="Q28" s="101"/>
      <c r="R28" s="101"/>
      <c r="S28" s="101"/>
      <c r="T28" s="101"/>
      <c r="U28" s="101"/>
    </row>
    <row r="29" spans="7:21" s="6" customFormat="1" ht="15" customHeight="1" x14ac:dyDescent="0.2">
      <c r="G29" s="332"/>
      <c r="I29" s="101"/>
      <c r="J29" s="55"/>
      <c r="K29" s="125"/>
      <c r="L29" s="55"/>
      <c r="M29" s="55"/>
      <c r="N29" s="55"/>
      <c r="O29" s="55"/>
      <c r="P29" s="55"/>
      <c r="Q29" s="101"/>
      <c r="R29" s="101"/>
      <c r="S29" s="101"/>
      <c r="T29" s="101"/>
      <c r="U29" s="101"/>
    </row>
    <row r="30" spans="7:21" s="6" customFormat="1" ht="15" customHeight="1" x14ac:dyDescent="0.2">
      <c r="G30" s="332"/>
      <c r="I30" s="101"/>
      <c r="J30" s="55"/>
      <c r="K30" s="125"/>
      <c r="L30" s="55"/>
      <c r="M30" s="55"/>
      <c r="N30" s="55"/>
      <c r="O30" s="55"/>
      <c r="P30" s="55"/>
      <c r="Q30" s="101"/>
      <c r="R30" s="101"/>
      <c r="S30" s="101"/>
      <c r="T30" s="101"/>
      <c r="U30" s="101"/>
    </row>
    <row r="31" spans="7:21" s="6" customFormat="1" ht="15" customHeight="1" x14ac:dyDescent="0.2">
      <c r="G31" s="332"/>
      <c r="I31" s="101"/>
      <c r="J31" s="55"/>
      <c r="K31" s="125"/>
      <c r="L31" s="55"/>
      <c r="M31" s="55"/>
      <c r="N31" s="55"/>
      <c r="O31" s="55"/>
      <c r="P31" s="55"/>
      <c r="Q31" s="101"/>
      <c r="R31" s="101"/>
      <c r="S31" s="101"/>
      <c r="T31" s="101"/>
      <c r="U31" s="101"/>
    </row>
    <row r="32" spans="7:21" s="6" customFormat="1" ht="15" customHeight="1" x14ac:dyDescent="0.2">
      <c r="G32" s="332"/>
      <c r="I32" s="101"/>
      <c r="J32" s="55"/>
      <c r="K32" s="125"/>
      <c r="L32" s="55"/>
      <c r="M32" s="55"/>
      <c r="N32" s="55"/>
      <c r="O32" s="55"/>
      <c r="P32" s="55"/>
      <c r="Q32" s="101"/>
      <c r="R32" s="101"/>
      <c r="S32" s="101"/>
      <c r="T32" s="101"/>
      <c r="U32" s="101"/>
    </row>
    <row r="33" spans="7:21" s="6" customFormat="1" ht="15" customHeight="1" x14ac:dyDescent="0.2">
      <c r="G33" s="332"/>
      <c r="I33" s="101"/>
      <c r="J33" s="55"/>
      <c r="K33" s="125"/>
      <c r="L33" s="55"/>
      <c r="M33" s="55"/>
      <c r="N33" s="55"/>
      <c r="O33" s="55"/>
      <c r="P33" s="55"/>
      <c r="Q33" s="101"/>
      <c r="R33" s="101"/>
      <c r="S33" s="101"/>
      <c r="T33" s="101"/>
      <c r="U33" s="101"/>
    </row>
    <row r="34" spans="7:21" s="6" customFormat="1" ht="15" customHeight="1" x14ac:dyDescent="0.2">
      <c r="G34" s="332"/>
      <c r="J34" s="55"/>
      <c r="K34" s="125"/>
      <c r="L34" s="55"/>
      <c r="M34" s="55"/>
      <c r="N34" s="55"/>
      <c r="O34" s="55"/>
      <c r="P34" s="55"/>
    </row>
    <row r="35" spans="7:21" s="6" customFormat="1" ht="15" customHeight="1" x14ac:dyDescent="0.2">
      <c r="G35" s="332"/>
      <c r="J35" s="55"/>
      <c r="K35" s="125"/>
      <c r="L35" s="55"/>
      <c r="M35" s="55"/>
      <c r="N35" s="55"/>
      <c r="O35" s="55"/>
      <c r="P35" s="55"/>
    </row>
    <row r="36" spans="7:21" s="6" customFormat="1" ht="15" customHeight="1" x14ac:dyDescent="0.2">
      <c r="G36" s="332"/>
      <c r="J36" s="55"/>
      <c r="K36" s="125"/>
      <c r="L36" s="55"/>
      <c r="M36" s="55"/>
      <c r="N36" s="55"/>
      <c r="O36" s="55"/>
      <c r="P36" s="55"/>
    </row>
    <row r="37" spans="7:21" ht="12" customHeight="1" x14ac:dyDescent="0.2">
      <c r="J37" s="55"/>
      <c r="K37" s="125"/>
      <c r="L37" s="55"/>
      <c r="M37" s="55"/>
      <c r="N37" s="55"/>
      <c r="O37" s="55"/>
      <c r="P37" s="55"/>
    </row>
    <row r="38" spans="7:21" ht="12.75" customHeight="1" x14ac:dyDescent="0.2">
      <c r="J38" s="55"/>
      <c r="K38" s="125"/>
      <c r="L38" s="55"/>
      <c r="M38" s="55"/>
      <c r="N38" s="55"/>
      <c r="O38" s="55"/>
      <c r="P38" s="55"/>
    </row>
    <row r="39" spans="7:21" ht="15" hidden="1" customHeight="1" x14ac:dyDescent="0.2">
      <c r="J39" s="55"/>
      <c r="K39" s="125"/>
      <c r="L39" s="55"/>
      <c r="M39" s="55"/>
      <c r="N39" s="55"/>
      <c r="O39" s="55"/>
      <c r="P39" s="55"/>
    </row>
    <row r="40" spans="7:21" ht="15" hidden="1" customHeight="1" x14ac:dyDescent="0.2">
      <c r="J40" s="55"/>
      <c r="K40" s="125"/>
      <c r="L40" s="55"/>
      <c r="M40" s="55"/>
      <c r="N40" s="55"/>
      <c r="O40" s="55"/>
      <c r="P40" s="55"/>
    </row>
    <row r="41" spans="7:21" ht="15" hidden="1" customHeight="1" x14ac:dyDescent="0.2">
      <c r="J41" s="55"/>
      <c r="K41" s="125"/>
      <c r="L41" s="55"/>
      <c r="M41" s="55"/>
      <c r="N41" s="55"/>
      <c r="O41" s="55"/>
      <c r="P41" s="55"/>
    </row>
    <row r="42" spans="7:21" ht="15" hidden="1" customHeight="1" x14ac:dyDescent="0.2">
      <c r="J42" s="55"/>
      <c r="K42" s="125"/>
      <c r="L42" s="55"/>
      <c r="M42" s="55"/>
      <c r="N42" s="55"/>
      <c r="O42" s="55"/>
      <c r="P42" s="55"/>
    </row>
    <row r="43" spans="7:21" ht="15" customHeight="1" x14ac:dyDescent="0.2"/>
    <row r="44" spans="7:21" ht="15" customHeight="1" x14ac:dyDescent="0.2"/>
    <row r="45" spans="7:21" ht="15" customHeight="1" x14ac:dyDescent="0.2"/>
    <row r="46" spans="7:21" ht="15" customHeight="1" x14ac:dyDescent="0.2"/>
    <row r="47" spans="7:21" ht="15" customHeight="1" x14ac:dyDescent="0.2"/>
    <row r="48" spans="7:2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sheetData>
  <mergeCells count="1">
    <mergeCell ref="M1:O3"/>
  </mergeCells>
  <phoneticPr fontId="2" type="noConversion"/>
  <hyperlinks>
    <hyperlink ref="K3" location="Contents!A1" display="Contents!A1"/>
  </hyperlinks>
  <pageMargins left="0.75" right="0.75" top="1" bottom="1" header="0.5" footer="0.5"/>
  <pageSetup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enableFormatConditionsCalculation="0">
    <tabColor rgb="FFFED208"/>
  </sheetPr>
  <dimension ref="A1:CD46"/>
  <sheetViews>
    <sheetView topLeftCell="AU1" zoomScaleNormal="100" workbookViewId="0">
      <pane xSplit="4" ySplit="5" topLeftCell="BT6" activePane="bottomRight" state="frozen"/>
      <selection activeCell="AU1" sqref="AU1"/>
      <selection pane="topRight" activeCell="AY1" sqref="AY1"/>
      <selection pane="bottomLeft" activeCell="AU6" sqref="AU6"/>
      <selection pane="bottomRight" activeCell="AU4" sqref="AU4"/>
    </sheetView>
  </sheetViews>
  <sheetFormatPr defaultRowHeight="11.25" x14ac:dyDescent="0.2"/>
  <cols>
    <col min="1" max="1" width="47.42578125" style="5" bestFit="1" customWidth="1"/>
    <col min="2" max="2" width="58.85546875" style="5" bestFit="1" customWidth="1"/>
    <col min="3" max="3" width="8.85546875" style="19" bestFit="1" customWidth="1"/>
    <col min="4" max="4" width="12.85546875" style="19" bestFit="1" customWidth="1"/>
    <col min="5" max="5" width="6.7109375" style="19" bestFit="1" customWidth="1"/>
    <col min="6" max="7" width="8" style="19" bestFit="1" customWidth="1"/>
    <col min="8" max="8" width="8.42578125" style="19" bestFit="1" customWidth="1"/>
    <col min="9" max="9" width="8.7109375" style="19" bestFit="1" customWidth="1"/>
    <col min="10" max="10" width="6.7109375" style="19" bestFit="1" customWidth="1"/>
    <col min="11" max="12" width="8" style="19" bestFit="1" customWidth="1"/>
    <col min="13" max="13" width="8.42578125" style="19" bestFit="1" customWidth="1"/>
    <col min="14" max="14" width="8.7109375" style="19" bestFit="1" customWidth="1"/>
    <col min="15" max="15" width="6.7109375" style="19" bestFit="1" customWidth="1"/>
    <col min="16" max="17" width="8" style="19" bestFit="1" customWidth="1"/>
    <col min="18" max="18" width="8.42578125" style="19" bestFit="1" customWidth="1"/>
    <col min="19" max="19" width="8.7109375" style="19" bestFit="1" customWidth="1"/>
    <col min="20" max="20" width="6.7109375" style="19" bestFit="1" customWidth="1"/>
    <col min="21" max="22" width="8" style="19" bestFit="1" customWidth="1"/>
    <col min="23" max="23" width="8.42578125" style="19" bestFit="1" customWidth="1"/>
    <col min="24" max="24" width="8.7109375" style="19" bestFit="1" customWidth="1"/>
    <col min="25" max="25" width="6.7109375" style="19" bestFit="1" customWidth="1"/>
    <col min="26" max="27" width="8" style="19" bestFit="1" customWidth="1"/>
    <col min="28" max="28" width="8.85546875" style="19" bestFit="1" customWidth="1"/>
    <col min="29" max="29" width="8.7109375" style="19" bestFit="1" customWidth="1"/>
    <col min="30" max="32" width="8.7109375" style="19" customWidth="1"/>
    <col min="33" max="33" width="9.5703125" style="5" hidden="1" customWidth="1"/>
    <col min="34" max="34" width="1" style="16" hidden="1" customWidth="1"/>
    <col min="35" max="46" width="3.140625" style="5" hidden="1" customWidth="1"/>
    <col min="47" max="47" width="9.5703125" style="5" customWidth="1"/>
    <col min="48" max="48" width="58.85546875" style="5" bestFit="1" customWidth="1"/>
    <col min="49" max="49" width="12.42578125" style="19" bestFit="1" customWidth="1"/>
    <col min="50" max="50" width="1" style="5" customWidth="1"/>
    <col min="51" max="51" width="11.7109375" style="82" bestFit="1" customWidth="1"/>
    <col min="52" max="52" width="8" style="82" bestFit="1" customWidth="1"/>
    <col min="53" max="53" width="11.7109375" style="82" bestFit="1" customWidth="1"/>
    <col min="54" max="54" width="8.42578125" style="82" bestFit="1" customWidth="1"/>
    <col min="55" max="55" width="11.7109375" style="82" bestFit="1" customWidth="1"/>
    <col min="56" max="56" width="7.85546875" style="82" bestFit="1" customWidth="1"/>
    <col min="57" max="57" width="11.7109375" style="82" bestFit="1" customWidth="1"/>
    <col min="58" max="58" width="8.7109375" style="82" bestFit="1" customWidth="1"/>
    <col min="59" max="59" width="11.7109375" style="82" bestFit="1" customWidth="1"/>
    <col min="60" max="60" width="8.7109375" style="82" bestFit="1" customWidth="1"/>
    <col min="61" max="61" width="11.7109375" style="82" bestFit="1" customWidth="1"/>
    <col min="62" max="62" width="8.7109375" style="82" bestFit="1" customWidth="1"/>
    <col min="63" max="63" width="11.7109375" style="82" bestFit="1" customWidth="1"/>
    <col min="64" max="64" width="8.7109375" style="82" bestFit="1" customWidth="1"/>
    <col min="65" max="65" width="11.7109375" style="82" bestFit="1" customWidth="1"/>
    <col min="66" max="66" width="8.7109375" style="82" bestFit="1" customWidth="1"/>
    <col min="67" max="67" width="11.5703125" style="82" customWidth="1"/>
    <col min="68" max="68" width="9.85546875" style="82" customWidth="1"/>
    <col min="69" max="69" width="14.28515625" style="82" bestFit="1" customWidth="1"/>
    <col min="70" max="70" width="8.7109375" style="5" bestFit="1" customWidth="1"/>
    <col min="71" max="71" width="11" style="5" bestFit="1" customWidth="1"/>
    <col min="72" max="72" width="9.7109375" style="5" customWidth="1"/>
    <col min="73" max="73" width="12.7109375" style="5" bestFit="1" customWidth="1"/>
    <col min="74" max="74" width="8.85546875" style="5" bestFit="1" customWidth="1"/>
    <col min="75" max="76" width="8.7109375" style="5" bestFit="1" customWidth="1"/>
    <col min="77" max="16384" width="9.140625" style="5"/>
  </cols>
  <sheetData>
    <row r="1" spans="1:82" s="329" customFormat="1" ht="15" customHeight="1" x14ac:dyDescent="0.25">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W1" s="336"/>
      <c r="AY1" s="340"/>
      <c r="AZ1" s="340"/>
      <c r="BA1" s="340"/>
      <c r="BB1" s="340"/>
      <c r="BC1" s="340"/>
      <c r="BD1" s="340"/>
      <c r="BE1" s="340"/>
      <c r="BF1" s="340"/>
      <c r="BG1" s="340"/>
      <c r="BH1" s="340"/>
      <c r="BI1" s="340"/>
      <c r="BJ1" s="340"/>
      <c r="BK1" s="340"/>
      <c r="BL1" s="340"/>
      <c r="BM1" s="340"/>
      <c r="BN1" s="340"/>
      <c r="BO1" s="340"/>
      <c r="BP1" s="340"/>
      <c r="BQ1" s="340"/>
    </row>
    <row r="2" spans="1:82" s="329" customFormat="1" ht="15" customHeight="1" x14ac:dyDescent="0.25">
      <c r="A2" s="329" t="s">
        <v>804</v>
      </c>
      <c r="B2" s="329" t="s">
        <v>381</v>
      </c>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V2" s="329" t="str">
        <f>IF(Contents!$K$5=1,A2,B2)</f>
        <v>История акционерного капитала</v>
      </c>
      <c r="AW2" s="336"/>
      <c r="AY2" s="340"/>
      <c r="AZ2" s="336"/>
      <c r="BA2" s="336"/>
      <c r="BB2" s="336"/>
      <c r="BC2" s="336"/>
      <c r="BD2" s="336"/>
      <c r="BE2" s="336"/>
      <c r="BF2" s="336"/>
      <c r="BG2" s="336"/>
      <c r="BH2" s="336"/>
      <c r="BI2" s="336"/>
      <c r="BJ2" s="336"/>
      <c r="BK2" s="336"/>
      <c r="BL2" s="336"/>
      <c r="BM2" s="336"/>
      <c r="BN2" s="336"/>
      <c r="BO2" s="336"/>
      <c r="BP2" s="336"/>
      <c r="BQ2" s="336"/>
    </row>
    <row r="3" spans="1:82" s="331" customFormat="1" ht="15" customHeight="1" x14ac:dyDescent="0.2">
      <c r="A3" s="341" t="s">
        <v>1308</v>
      </c>
      <c r="B3" s="341" t="s">
        <v>1309</v>
      </c>
      <c r="C3" s="337" t="s">
        <v>702</v>
      </c>
      <c r="D3" s="337" t="s">
        <v>893</v>
      </c>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V3" s="341" t="str">
        <f>IF(Contents!$K$5=1,A3,B3)</f>
        <v>2006 г. - 2013 г.</v>
      </c>
      <c r="AW3" s="338" t="str">
        <f>IF(Contents!$K$5=1,C3,D3)</f>
        <v>Cодержание</v>
      </c>
      <c r="AZ3" s="338"/>
      <c r="BA3" s="356"/>
      <c r="BB3" s="356"/>
      <c r="BC3" s="356"/>
      <c r="BD3" s="356"/>
      <c r="BE3" s="356"/>
      <c r="BF3" s="356"/>
      <c r="BH3" s="356"/>
      <c r="BI3" s="356"/>
      <c r="BJ3" s="356"/>
      <c r="BK3" s="356"/>
      <c r="BL3" s="356"/>
      <c r="BM3" s="356"/>
      <c r="BN3" s="356"/>
      <c r="BO3" s="356"/>
      <c r="BP3" s="356"/>
      <c r="BQ3" s="356"/>
    </row>
    <row r="4" spans="1:82" s="37" customFormat="1" ht="15" customHeight="1" thickBot="1" x14ac:dyDescent="0.25">
      <c r="A4" s="7"/>
      <c r="B4" s="7"/>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7"/>
      <c r="AH4" s="7"/>
      <c r="AI4" s="7"/>
      <c r="AJ4" s="7"/>
      <c r="AK4" s="7"/>
      <c r="AL4" s="7"/>
      <c r="AM4" s="7"/>
      <c r="AN4" s="7"/>
      <c r="AO4" s="7"/>
      <c r="AP4" s="7"/>
      <c r="AQ4" s="7"/>
      <c r="AR4" s="7"/>
      <c r="AS4" s="7"/>
      <c r="AT4" s="7"/>
      <c r="AU4" s="7"/>
      <c r="AV4" s="7"/>
      <c r="AW4" s="39"/>
      <c r="AX4" s="7"/>
      <c r="AY4" s="106"/>
      <c r="AZ4" s="106"/>
      <c r="BA4" s="106"/>
      <c r="BB4" s="106"/>
      <c r="BC4" s="106"/>
      <c r="BD4" s="106"/>
      <c r="BE4" s="106"/>
      <c r="BF4" s="106"/>
      <c r="BG4" s="106"/>
      <c r="BH4" s="106"/>
      <c r="BI4" s="106"/>
      <c r="BJ4" s="106"/>
      <c r="BK4" s="106"/>
      <c r="BL4" s="106"/>
      <c r="BM4" s="106"/>
      <c r="BN4" s="106"/>
      <c r="BO4" s="106"/>
      <c r="BP4" s="106"/>
      <c r="BQ4" s="106"/>
      <c r="BR4" s="7"/>
      <c r="BS4" s="7"/>
      <c r="BT4" s="7"/>
      <c r="BU4" s="7"/>
      <c r="BV4" s="7"/>
      <c r="BW4" s="7"/>
      <c r="BX4" s="7"/>
      <c r="BY4" s="7"/>
      <c r="BZ4" s="7"/>
      <c r="CA4" s="7"/>
      <c r="CB4" s="7"/>
      <c r="CC4" s="7"/>
      <c r="CD4" s="7"/>
    </row>
    <row r="5" spans="1:82" s="358" customFormat="1" ht="15" customHeight="1" x14ac:dyDescent="0.2">
      <c r="A5" s="358" t="s">
        <v>494</v>
      </c>
      <c r="B5" s="358" t="s">
        <v>336</v>
      </c>
      <c r="C5" s="358" t="s">
        <v>495</v>
      </c>
      <c r="D5" s="358" t="s">
        <v>380</v>
      </c>
      <c r="E5" s="358" t="s">
        <v>502</v>
      </c>
      <c r="F5" s="358" t="s">
        <v>496</v>
      </c>
      <c r="G5" s="358" t="s">
        <v>421</v>
      </c>
      <c r="H5" s="358" t="s">
        <v>277</v>
      </c>
      <c r="I5" s="358" t="s">
        <v>271</v>
      </c>
      <c r="J5" s="358" t="s">
        <v>272</v>
      </c>
      <c r="K5" s="358" t="s">
        <v>290</v>
      </c>
      <c r="L5" s="358" t="s">
        <v>1013</v>
      </c>
      <c r="M5" s="358" t="s">
        <v>452</v>
      </c>
      <c r="N5" s="358" t="s">
        <v>179</v>
      </c>
      <c r="O5" s="358" t="s">
        <v>714</v>
      </c>
      <c r="P5" s="358" t="s">
        <v>279</v>
      </c>
      <c r="Q5" s="358" t="s">
        <v>322</v>
      </c>
      <c r="R5" s="358" t="s">
        <v>396</v>
      </c>
      <c r="S5" s="358" t="s">
        <v>888</v>
      </c>
      <c r="T5" s="358" t="s">
        <v>403</v>
      </c>
      <c r="U5" s="358" t="s">
        <v>723</v>
      </c>
      <c r="V5" s="358" t="s">
        <v>722</v>
      </c>
      <c r="W5" s="358" t="s">
        <v>724</v>
      </c>
      <c r="X5" s="358" t="s">
        <v>725</v>
      </c>
      <c r="Y5" s="358" t="s">
        <v>726</v>
      </c>
      <c r="Z5" s="358" t="s">
        <v>317</v>
      </c>
      <c r="AA5" s="358" t="s">
        <v>319</v>
      </c>
      <c r="AB5" s="358" t="s">
        <v>1016</v>
      </c>
      <c r="AC5" s="358" t="s">
        <v>1018</v>
      </c>
      <c r="AD5" s="359" t="s">
        <v>1020</v>
      </c>
      <c r="AE5" s="358" t="s">
        <v>1066</v>
      </c>
      <c r="AF5" s="358" t="s">
        <v>1283</v>
      </c>
      <c r="AG5" s="358" t="s">
        <v>1291</v>
      </c>
      <c r="AH5" s="358" t="s">
        <v>1305</v>
      </c>
      <c r="AI5" s="358" t="s">
        <v>1307</v>
      </c>
      <c r="AJ5" s="358" t="s">
        <v>1497</v>
      </c>
      <c r="AV5" s="358" t="str">
        <f>IF(Contents!$K$5=1,A5,B5)</f>
        <v>Показатель</v>
      </c>
      <c r="AW5" s="358" t="str">
        <f>IF(Contents!$K$5=1,C5,D5)</f>
        <v>Ед. измерения</v>
      </c>
      <c r="AX5" s="331"/>
      <c r="AY5" s="358" t="str">
        <f>IF(Contents!$K$5=1,E5,E6)</f>
        <v>2006 г.</v>
      </c>
      <c r="AZ5" s="358" t="str">
        <f>IF(Contents!$K$5=1,F5,F6)</f>
        <v>I кв. 2007</v>
      </c>
      <c r="BA5" s="358" t="str">
        <f>IF(Contents!$K$5=1,G5,G6)</f>
        <v>II кв.2007</v>
      </c>
      <c r="BB5" s="358" t="str">
        <f>IF(Contents!$K$5=1,H5,H6)</f>
        <v>III кв.2007</v>
      </c>
      <c r="BC5" s="358" t="str">
        <f>IF(Contents!$K$5=1,I5,I6)</f>
        <v>IV кв.2007</v>
      </c>
      <c r="BD5" s="358" t="str">
        <f>IF(Contents!$K$5=1,J5,J6)</f>
        <v>2007 г.</v>
      </c>
      <c r="BE5" s="358" t="str">
        <f>IF(Contents!$K$5=1,K5,K6)</f>
        <v>I кв. 2008</v>
      </c>
      <c r="BF5" s="358" t="str">
        <f>IF(Contents!$K$5=1,L5,L6)</f>
        <v>II кв.2008</v>
      </c>
      <c r="BG5" s="358" t="str">
        <f>IF(Contents!$K$5=1,M5,M6)</f>
        <v>III кв.2008</v>
      </c>
      <c r="BH5" s="358" t="str">
        <f>IF(Contents!$K$5=1,N5,N6)</f>
        <v>IV кв.2008</v>
      </c>
      <c r="BI5" s="358" t="str">
        <f>IF(Contents!$K$5=1,O5,O6)</f>
        <v>2008 г.</v>
      </c>
      <c r="BJ5" s="358" t="str">
        <f>IF(Contents!$K$5=1,P5,P6)</f>
        <v>I кв. 2009</v>
      </c>
      <c r="BK5" s="358" t="str">
        <f>IF(Contents!$K$5=1,Q5,Q6)</f>
        <v>II кв.2009</v>
      </c>
      <c r="BL5" s="358" t="str">
        <f>IF(Contents!$K$5=1,R5,R6)</f>
        <v>III кв.2009</v>
      </c>
      <c r="BM5" s="358" t="str">
        <f>IF(Contents!$K$5=1,S5,S6)</f>
        <v>IV кв.2009</v>
      </c>
      <c r="BN5" s="358" t="str">
        <f>IF(Contents!$K$5=1,T5,T6)</f>
        <v>2009 г.</v>
      </c>
      <c r="BO5" s="358" t="str">
        <f>IF(Contents!$K$5=1,U5,U6)</f>
        <v>I кв. 2010</v>
      </c>
      <c r="BP5" s="358" t="str">
        <f>IF(Contents!$K$5=1,V5,V6)</f>
        <v>II кв.2010</v>
      </c>
      <c r="BQ5" s="358" t="str">
        <f>IF(Contents!$K$5=1,W5,W6)</f>
        <v>III кв.2010</v>
      </c>
      <c r="BR5" s="358" t="str">
        <f>IF(Contents!$K$5=1,X5,X6)</f>
        <v>IV кв.2010</v>
      </c>
      <c r="BS5" s="358" t="str">
        <f>IF(Contents!$K$5=1,Y5,Y6)</f>
        <v>2010 г.</v>
      </c>
      <c r="BT5" s="358" t="str">
        <f>IF(Contents!$K$5=1,Z5,Z6)</f>
        <v>I кв. 2011</v>
      </c>
      <c r="BU5" s="358" t="str">
        <f>IF(Contents!$K$5=1,AA5,AA6)</f>
        <v>II кв.2011</v>
      </c>
      <c r="BV5" s="358" t="str">
        <f>IF(Contents!$K$5=1,AB5,AB6)</f>
        <v>III кв. 2011</v>
      </c>
      <c r="BW5" s="358" t="str">
        <f>IF(Contents!$K$5=1,AC5,AC6)</f>
        <v>IV кв.2011</v>
      </c>
      <c r="BX5" s="358" t="str">
        <f>IF(Contents!$K$5=1,AD5,AD6)</f>
        <v xml:space="preserve">2011 г. </v>
      </c>
      <c r="BY5" s="358" t="str">
        <f>IF(Contents!$K$5=1,AE5,AE6)</f>
        <v>I кв. 2012</v>
      </c>
      <c r="BZ5" s="358" t="str">
        <f>IF(Contents!$K$5=1,AF5,AF6)</f>
        <v>II кв. 2012</v>
      </c>
      <c r="CA5" s="358" t="str">
        <f>IF(Contents!$K$5=1,AG5,AG6)</f>
        <v>III кв. 2012</v>
      </c>
      <c r="CB5" s="358" t="str">
        <f>IF(Contents!$K$5=1,AH5,AH6)</f>
        <v>IV кв. 2012</v>
      </c>
      <c r="CC5" s="358" t="str">
        <f>IF(Contents!$K$5=1,AI5,AI6)</f>
        <v>I кв. 2013</v>
      </c>
      <c r="CD5" s="358" t="str">
        <f>IF(Contents!$K$5=1,AJ5,AJ6)</f>
        <v>II кв. 2013</v>
      </c>
    </row>
    <row r="6" spans="1:82" s="4" customFormat="1" ht="15" customHeight="1" x14ac:dyDescent="0.2">
      <c r="C6" s="12"/>
      <c r="D6" s="12"/>
      <c r="E6" s="85" t="s">
        <v>382</v>
      </c>
      <c r="F6" s="85" t="s">
        <v>383</v>
      </c>
      <c r="G6" s="85" t="s">
        <v>384</v>
      </c>
      <c r="H6" s="85" t="s">
        <v>385</v>
      </c>
      <c r="I6" s="85" t="s">
        <v>386</v>
      </c>
      <c r="J6" s="85" t="s">
        <v>387</v>
      </c>
      <c r="K6" s="85" t="s">
        <v>388</v>
      </c>
      <c r="L6" s="85" t="s">
        <v>389</v>
      </c>
      <c r="M6" s="85" t="s">
        <v>390</v>
      </c>
      <c r="N6" s="85" t="s">
        <v>391</v>
      </c>
      <c r="O6" s="85" t="s">
        <v>392</v>
      </c>
      <c r="P6" s="85" t="s">
        <v>393</v>
      </c>
      <c r="Q6" s="85" t="s">
        <v>394</v>
      </c>
      <c r="R6" s="85" t="s">
        <v>395</v>
      </c>
      <c r="S6" s="85" t="s">
        <v>889</v>
      </c>
      <c r="T6" s="85" t="s">
        <v>890</v>
      </c>
      <c r="U6" s="85" t="s">
        <v>52</v>
      </c>
      <c r="V6" s="85" t="s">
        <v>53</v>
      </c>
      <c r="W6" s="85" t="s">
        <v>54</v>
      </c>
      <c r="X6" s="85" t="s">
        <v>55</v>
      </c>
      <c r="Y6" s="85" t="s">
        <v>727</v>
      </c>
      <c r="Z6" s="85" t="s">
        <v>318</v>
      </c>
      <c r="AA6" s="85" t="s">
        <v>320</v>
      </c>
      <c r="AB6" s="85" t="s">
        <v>1015</v>
      </c>
      <c r="AC6" s="85" t="s">
        <v>1019</v>
      </c>
      <c r="AD6" s="4" t="s">
        <v>1022</v>
      </c>
      <c r="AE6" s="85" t="s">
        <v>1067</v>
      </c>
      <c r="AF6" s="85" t="s">
        <v>1284</v>
      </c>
      <c r="AG6" s="4" t="s">
        <v>1292</v>
      </c>
      <c r="AH6" s="1" t="s">
        <v>1306</v>
      </c>
      <c r="AI6" s="4" t="s">
        <v>1314</v>
      </c>
      <c r="AJ6" s="4" t="s">
        <v>1496</v>
      </c>
      <c r="AW6" s="12"/>
      <c r="AY6" s="105"/>
      <c r="AZ6" s="105"/>
      <c r="BA6" s="105"/>
      <c r="BB6" s="105"/>
      <c r="BC6" s="105"/>
      <c r="BD6" s="105"/>
      <c r="BE6" s="105"/>
      <c r="BF6" s="105"/>
      <c r="BG6" s="105"/>
      <c r="BH6" s="105"/>
      <c r="BI6" s="105"/>
      <c r="BJ6" s="105"/>
      <c r="BK6" s="105"/>
      <c r="BL6" s="105"/>
      <c r="BM6" s="105"/>
      <c r="BN6" s="105"/>
      <c r="BO6" s="105"/>
      <c r="BP6" s="105"/>
      <c r="BQ6" s="105"/>
    </row>
    <row r="7" spans="1:82" ht="15" customHeight="1" x14ac:dyDescent="0.2">
      <c r="A7" s="17" t="s">
        <v>276</v>
      </c>
      <c r="B7" s="17" t="s">
        <v>360</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13"/>
      <c r="AV7" s="339" t="str">
        <f>IF(Contents!$K$5=1,A7,B7)</f>
        <v>Котировки акций ОАО «НК «Роснефть» на ММВБ</v>
      </c>
      <c r="AW7" s="358"/>
      <c r="AX7" s="358"/>
      <c r="AY7" s="358"/>
      <c r="AZ7" s="358"/>
      <c r="BA7" s="358"/>
      <c r="BB7" s="358"/>
      <c r="BC7" s="358"/>
      <c r="BD7" s="358"/>
      <c r="BE7" s="358"/>
      <c r="BF7" s="358"/>
      <c r="BG7" s="358"/>
      <c r="BH7" s="358"/>
      <c r="BI7" s="358"/>
      <c r="BJ7" s="358"/>
      <c r="BK7" s="358"/>
      <c r="BL7" s="358"/>
      <c r="BM7" s="358"/>
      <c r="BN7" s="358"/>
      <c r="BO7" s="358"/>
      <c r="BP7" s="358"/>
      <c r="BQ7" s="358"/>
      <c r="BR7" s="358"/>
      <c r="BS7" s="358"/>
      <c r="BT7" s="358"/>
      <c r="BU7" s="358"/>
      <c r="BV7" s="358"/>
      <c r="BW7" s="358"/>
      <c r="BX7" s="358"/>
      <c r="BY7" s="358"/>
      <c r="BZ7" s="358"/>
      <c r="CA7" s="358"/>
      <c r="CB7" s="358"/>
      <c r="CC7" s="358"/>
      <c r="CD7" s="358"/>
    </row>
    <row r="8" spans="1:82" ht="15" customHeight="1" x14ac:dyDescent="0.2">
      <c r="A8" s="92" t="s">
        <v>1</v>
      </c>
      <c r="B8" s="92" t="s">
        <v>358</v>
      </c>
      <c r="C8" s="19" t="s">
        <v>716</v>
      </c>
      <c r="D8" s="19" t="s">
        <v>338</v>
      </c>
      <c r="AV8" s="92" t="str">
        <f>IF(Contents!$K$5=1,A8,B8)</f>
        <v>Макс</v>
      </c>
      <c r="AW8" s="19" t="str">
        <f>IF(Contents!$K$5=1,C8,D8)</f>
        <v>руб.</v>
      </c>
      <c r="AY8" s="124">
        <v>249.5</v>
      </c>
      <c r="AZ8" s="124">
        <v>240.49</v>
      </c>
      <c r="BA8" s="124">
        <v>234.6</v>
      </c>
      <c r="BB8" s="124">
        <v>224.39</v>
      </c>
      <c r="BC8" s="124">
        <v>239</v>
      </c>
      <c r="BD8" s="124">
        <v>240.49</v>
      </c>
      <c r="BE8" s="124">
        <v>230.6</v>
      </c>
      <c r="BF8" s="124">
        <v>288.8</v>
      </c>
      <c r="BG8" s="124">
        <v>269.60000000000002</v>
      </c>
      <c r="BH8" s="124">
        <v>166.46</v>
      </c>
      <c r="BI8" s="124">
        <v>288.8</v>
      </c>
      <c r="BJ8" s="124">
        <v>169.39</v>
      </c>
      <c r="BK8" s="124">
        <v>219.79</v>
      </c>
      <c r="BL8" s="124">
        <v>156.5</v>
      </c>
      <c r="BM8" s="124">
        <v>261.39999999999998</v>
      </c>
      <c r="BN8" s="124">
        <v>261.39999999999998</v>
      </c>
      <c r="BO8" s="124">
        <v>271.7</v>
      </c>
      <c r="BP8" s="124">
        <v>254.95</v>
      </c>
      <c r="BQ8" s="124">
        <v>209.3</v>
      </c>
      <c r="BR8" s="124">
        <v>223.69</v>
      </c>
      <c r="BS8" s="124">
        <v>271.7</v>
      </c>
      <c r="BT8" s="124">
        <v>274.22000000000003</v>
      </c>
      <c r="BU8" s="124">
        <v>270</v>
      </c>
      <c r="BV8" s="124">
        <v>242.4</v>
      </c>
      <c r="BW8" s="261">
        <v>227.11</v>
      </c>
      <c r="BX8" s="124">
        <v>274.22000000000003</v>
      </c>
      <c r="BY8" s="124">
        <v>233.94</v>
      </c>
      <c r="BZ8" s="5">
        <v>216.51</v>
      </c>
      <c r="CA8" s="5">
        <v>213.33</v>
      </c>
      <c r="CB8" s="5">
        <v>207.98</v>
      </c>
      <c r="CC8" s="5">
        <v>275.43</v>
      </c>
      <c r="CD8" s="5">
        <v>236.96</v>
      </c>
    </row>
    <row r="9" spans="1:82" ht="15" customHeight="1" x14ac:dyDescent="0.2">
      <c r="A9" s="92" t="s">
        <v>2</v>
      </c>
      <c r="B9" s="92" t="s">
        <v>357</v>
      </c>
      <c r="C9" s="19" t="s">
        <v>716</v>
      </c>
      <c r="D9" s="19" t="s">
        <v>338</v>
      </c>
      <c r="AV9" s="92" t="str">
        <f>IF(Contents!$K$5=1,A9,B9)</f>
        <v>Мин</v>
      </c>
      <c r="AW9" s="19" t="str">
        <f>IF(Contents!$K$5=1,C9,D9)</f>
        <v>руб.</v>
      </c>
      <c r="AY9" s="124">
        <v>196.85</v>
      </c>
      <c r="AZ9" s="124">
        <v>201.51</v>
      </c>
      <c r="BA9" s="124">
        <v>199.85</v>
      </c>
      <c r="BB9" s="124">
        <v>202.89</v>
      </c>
      <c r="BC9" s="124">
        <v>210.24</v>
      </c>
      <c r="BD9" s="124">
        <v>199.85</v>
      </c>
      <c r="BE9" s="124">
        <v>166.3</v>
      </c>
      <c r="BF9" s="124">
        <v>212.4</v>
      </c>
      <c r="BG9" s="124">
        <v>128.5</v>
      </c>
      <c r="BH9" s="124">
        <v>82.41</v>
      </c>
      <c r="BI9" s="124">
        <v>82.41</v>
      </c>
      <c r="BJ9" s="124">
        <v>102.59</v>
      </c>
      <c r="BK9" s="124">
        <v>151.44999999999999</v>
      </c>
      <c r="BL9" s="124">
        <v>230.62</v>
      </c>
      <c r="BM9" s="82">
        <v>216.98</v>
      </c>
      <c r="BN9" s="124">
        <v>102.59</v>
      </c>
      <c r="BO9" s="124">
        <v>216.88</v>
      </c>
      <c r="BP9" s="124">
        <v>192.9</v>
      </c>
      <c r="BQ9" s="124">
        <v>183.58</v>
      </c>
      <c r="BR9" s="124">
        <v>207.77</v>
      </c>
      <c r="BS9" s="124">
        <v>183.58</v>
      </c>
      <c r="BT9" s="124">
        <v>225.08</v>
      </c>
      <c r="BU9" s="124">
        <v>222.31</v>
      </c>
      <c r="BV9" s="124">
        <v>184</v>
      </c>
      <c r="BW9" s="261">
        <v>175.07</v>
      </c>
      <c r="BX9" s="261">
        <v>175.07</v>
      </c>
      <c r="BY9" s="261">
        <v>204.4</v>
      </c>
      <c r="BZ9" s="171">
        <v>192.4</v>
      </c>
      <c r="CA9" s="171">
        <v>192.48</v>
      </c>
      <c r="CB9" s="171">
        <v>270.01</v>
      </c>
      <c r="CC9" s="171">
        <v>236.4</v>
      </c>
      <c r="CD9" s="171">
        <v>208.5</v>
      </c>
    </row>
    <row r="10" spans="1:82" ht="15" customHeight="1" x14ac:dyDescent="0.2">
      <c r="A10" s="92" t="s">
        <v>806</v>
      </c>
      <c r="B10" s="92" t="s">
        <v>359</v>
      </c>
      <c r="C10" s="19" t="s">
        <v>716</v>
      </c>
      <c r="D10" s="19" t="s">
        <v>338</v>
      </c>
      <c r="AV10" s="92" t="str">
        <f>IF(Contents!$K$5=1,A10,B10)</f>
        <v>Конец периода</v>
      </c>
      <c r="AW10" s="19" t="str">
        <f>IF(Contents!$K$5=1,C10,D10)</f>
        <v>руб.</v>
      </c>
      <c r="AY10" s="124">
        <v>243.31</v>
      </c>
      <c r="AZ10" s="124">
        <v>216.2</v>
      </c>
      <c r="BA10" s="124">
        <v>204.79</v>
      </c>
      <c r="BB10" s="124">
        <v>213.12</v>
      </c>
      <c r="BC10" s="124">
        <v>231.7</v>
      </c>
      <c r="BD10" s="124">
        <v>231.7</v>
      </c>
      <c r="BE10" s="124">
        <v>211.21</v>
      </c>
      <c r="BF10" s="124">
        <v>272.60000000000002</v>
      </c>
      <c r="BG10" s="124">
        <v>171.39</v>
      </c>
      <c r="BH10" s="124">
        <v>110.9</v>
      </c>
      <c r="BI10" s="124">
        <v>110.9</v>
      </c>
      <c r="BJ10" s="124">
        <v>146.59</v>
      </c>
      <c r="BK10" s="124">
        <v>168</v>
      </c>
      <c r="BL10" s="124">
        <v>227.2</v>
      </c>
      <c r="BM10" s="124">
        <v>252.05</v>
      </c>
      <c r="BN10" s="124">
        <v>252.05</v>
      </c>
      <c r="BO10" s="124">
        <v>233.56</v>
      </c>
      <c r="BP10" s="124">
        <v>192.9</v>
      </c>
      <c r="BQ10" s="124">
        <v>203.52</v>
      </c>
      <c r="BR10" s="124">
        <v>218.85</v>
      </c>
      <c r="BS10" s="124">
        <v>218.85</v>
      </c>
      <c r="BT10" s="124">
        <v>259.99</v>
      </c>
      <c r="BU10" s="124">
        <v>236.1</v>
      </c>
      <c r="BV10" s="124">
        <v>190.28</v>
      </c>
      <c r="BW10" s="264">
        <v>214.55</v>
      </c>
      <c r="BX10" s="264">
        <v>214.55</v>
      </c>
      <c r="BY10" s="264">
        <v>210.19</v>
      </c>
      <c r="BZ10" s="5">
        <v>204.32</v>
      </c>
      <c r="CA10" s="5">
        <v>210.92</v>
      </c>
      <c r="CB10" s="5">
        <v>270.01</v>
      </c>
      <c r="CC10" s="5">
        <v>238.66</v>
      </c>
      <c r="CD10" s="171">
        <v>227.8</v>
      </c>
    </row>
    <row r="11" spans="1:82" s="4" customFormat="1" ht="15" customHeight="1" x14ac:dyDescent="0.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H11" s="91"/>
      <c r="AW11" s="12"/>
      <c r="AY11" s="105"/>
      <c r="AZ11" s="105"/>
      <c r="BA11" s="105"/>
      <c r="BB11" s="105"/>
      <c r="BC11" s="105"/>
      <c r="BD11" s="105"/>
      <c r="BE11" s="105"/>
      <c r="BF11" s="105"/>
      <c r="BG11" s="105"/>
      <c r="BH11" s="105"/>
      <c r="BI11" s="105"/>
      <c r="BJ11" s="105"/>
      <c r="BK11" s="105"/>
      <c r="BL11" s="105"/>
      <c r="BM11" s="105"/>
      <c r="BN11" s="105"/>
      <c r="BO11" s="105"/>
      <c r="BP11" s="105"/>
      <c r="BQ11" s="105"/>
    </row>
    <row r="12" spans="1:82" ht="15" customHeight="1" x14ac:dyDescent="0.2">
      <c r="A12" s="17" t="s">
        <v>1002</v>
      </c>
      <c r="B12" s="17" t="s">
        <v>361</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13"/>
      <c r="AV12" s="339" t="str">
        <f>IF(Contents!$K$5=1,A12,B12)</f>
        <v>Котировки ГДР ОАО «НК «Роснефть» на Лондонской Фондовой Бирже</v>
      </c>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58"/>
      <c r="BZ12" s="358"/>
      <c r="CA12" s="358"/>
      <c r="CB12" s="358"/>
      <c r="CC12" s="358"/>
      <c r="CD12" s="358"/>
    </row>
    <row r="13" spans="1:82" ht="15" customHeight="1" x14ac:dyDescent="0.2">
      <c r="A13" s="92" t="s">
        <v>1</v>
      </c>
      <c r="B13" s="92" t="s">
        <v>358</v>
      </c>
      <c r="C13" s="19" t="s">
        <v>499</v>
      </c>
      <c r="D13" s="19" t="s">
        <v>337</v>
      </c>
      <c r="AV13" s="92" t="str">
        <f>IF(Contents!$K$5=1,A13,B13)</f>
        <v>Макс</v>
      </c>
      <c r="AW13" s="19" t="str">
        <f>IF(Contents!$K$5=1,C13,D13)</f>
        <v>долл.</v>
      </c>
      <c r="AY13" s="124">
        <v>9.5</v>
      </c>
      <c r="AZ13" s="124">
        <v>9.5500000000000007</v>
      </c>
      <c r="BA13" s="124">
        <v>9.1999999999999993</v>
      </c>
      <c r="BB13" s="124">
        <v>8.85</v>
      </c>
      <c r="BC13" s="124">
        <v>9.82</v>
      </c>
      <c r="BD13" s="124">
        <v>9.82</v>
      </c>
      <c r="BE13" s="124">
        <v>9.6</v>
      </c>
      <c r="BF13" s="124">
        <v>12.23</v>
      </c>
      <c r="BG13" s="124">
        <v>11.52</v>
      </c>
      <c r="BH13" s="124">
        <v>6.43</v>
      </c>
      <c r="BI13" s="124">
        <v>12.23</v>
      </c>
      <c r="BJ13" s="124">
        <v>5.1100000000000003</v>
      </c>
      <c r="BK13" s="124">
        <v>7.22</v>
      </c>
      <c r="BL13" s="124">
        <v>4.8499999999999996</v>
      </c>
      <c r="BM13" s="124">
        <v>9.07</v>
      </c>
      <c r="BN13" s="124">
        <v>9.07</v>
      </c>
      <c r="BO13" s="124">
        <v>9.3000000000000007</v>
      </c>
      <c r="BP13" s="124">
        <v>8.75</v>
      </c>
      <c r="BQ13" s="124">
        <v>6.97</v>
      </c>
      <c r="BR13" s="124">
        <v>7.39</v>
      </c>
      <c r="BS13" s="124">
        <v>9.3000000000000007</v>
      </c>
      <c r="BT13" s="124">
        <v>9.6999999999999993</v>
      </c>
      <c r="BU13" s="124">
        <v>9.65</v>
      </c>
      <c r="BV13" s="124">
        <v>8.7550000000000008</v>
      </c>
      <c r="BW13" s="124">
        <v>7.57</v>
      </c>
      <c r="BX13" s="261">
        <v>9.6999999999999993</v>
      </c>
      <c r="BY13" s="261">
        <v>7.94</v>
      </c>
      <c r="BZ13" s="5">
        <v>7.33</v>
      </c>
      <c r="CA13" s="171">
        <v>6.9</v>
      </c>
      <c r="CB13" s="171">
        <v>8.98</v>
      </c>
      <c r="CC13" s="5">
        <v>9.27</v>
      </c>
      <c r="CD13" s="171">
        <v>7.5149999999999997</v>
      </c>
    </row>
    <row r="14" spans="1:82" ht="15" customHeight="1" x14ac:dyDescent="0.2">
      <c r="A14" s="92" t="s">
        <v>2</v>
      </c>
      <c r="B14" s="92" t="s">
        <v>357</v>
      </c>
      <c r="C14" s="19" t="s">
        <v>499</v>
      </c>
      <c r="D14" s="19" t="s">
        <v>337</v>
      </c>
      <c r="AV14" s="92" t="str">
        <f>IF(Contents!$K$5=1,A14,B14)</f>
        <v>Мин</v>
      </c>
      <c r="AW14" s="19" t="str">
        <f>IF(Contents!$K$5=1,C14,D14)</f>
        <v>долл.</v>
      </c>
      <c r="AY14" s="124">
        <v>7.37</v>
      </c>
      <c r="AZ14" s="124">
        <v>7.62</v>
      </c>
      <c r="BA14" s="124">
        <v>7.8</v>
      </c>
      <c r="BB14" s="124">
        <v>7.84</v>
      </c>
      <c r="BC14" s="124">
        <v>8.4700000000000006</v>
      </c>
      <c r="BD14" s="124">
        <v>7.62</v>
      </c>
      <c r="BE14" s="124">
        <v>6.82</v>
      </c>
      <c r="BF14" s="124">
        <v>9</v>
      </c>
      <c r="BG14" s="124">
        <v>4.7</v>
      </c>
      <c r="BH14" s="124">
        <v>2.36</v>
      </c>
      <c r="BI14" s="124">
        <v>2.36</v>
      </c>
      <c r="BJ14" s="124">
        <v>3.02</v>
      </c>
      <c r="BK14" s="124">
        <v>4.4800000000000004</v>
      </c>
      <c r="BL14" s="124">
        <v>7.66</v>
      </c>
      <c r="BM14" s="82">
        <v>7.33</v>
      </c>
      <c r="BN14" s="124">
        <v>3.02</v>
      </c>
      <c r="BO14" s="124">
        <v>7.13</v>
      </c>
      <c r="BP14" s="124">
        <v>6.18</v>
      </c>
      <c r="BQ14" s="124">
        <v>5.92</v>
      </c>
      <c r="BR14" s="124">
        <v>6.6</v>
      </c>
      <c r="BS14" s="124">
        <v>5.92</v>
      </c>
      <c r="BT14" s="124">
        <v>7.13</v>
      </c>
      <c r="BU14" s="124">
        <v>7.8</v>
      </c>
      <c r="BV14" s="124">
        <v>5.7249999999999996</v>
      </c>
      <c r="BW14" s="124">
        <v>5.3</v>
      </c>
      <c r="BX14" s="261">
        <v>5.3</v>
      </c>
      <c r="BY14" s="261">
        <v>6.835</v>
      </c>
      <c r="BZ14" s="5">
        <v>5.94</v>
      </c>
      <c r="CA14" s="171">
        <v>5.835</v>
      </c>
      <c r="CB14" s="171">
        <v>6.66</v>
      </c>
      <c r="CC14" s="171">
        <v>7.6</v>
      </c>
      <c r="CD14" s="5">
        <v>6.39</v>
      </c>
    </row>
    <row r="15" spans="1:82" ht="15" customHeight="1" x14ac:dyDescent="0.2">
      <c r="A15" s="92" t="s">
        <v>806</v>
      </c>
      <c r="B15" s="92" t="s">
        <v>359</v>
      </c>
      <c r="C15" s="19" t="s">
        <v>499</v>
      </c>
      <c r="D15" s="19" t="s">
        <v>337</v>
      </c>
      <c r="AV15" s="92" t="str">
        <f>IF(Contents!$K$5=1,A15,B15)</f>
        <v>Конец периода</v>
      </c>
      <c r="AW15" s="19" t="str">
        <f>IF(Contents!$K$5=1,C15,D15)</f>
        <v>долл.</v>
      </c>
      <c r="AY15" s="124">
        <v>9.4499999999999993</v>
      </c>
      <c r="AZ15" s="124">
        <v>8.3800000000000008</v>
      </c>
      <c r="BA15" s="124">
        <v>7.96</v>
      </c>
      <c r="BB15" s="124">
        <v>8.5</v>
      </c>
      <c r="BC15" s="124">
        <v>9.6999999999999993</v>
      </c>
      <c r="BD15" s="124">
        <v>9.6999999999999993</v>
      </c>
      <c r="BE15" s="124">
        <v>9.01</v>
      </c>
      <c r="BF15" s="124">
        <v>11.6</v>
      </c>
      <c r="BG15" s="124">
        <v>6.72</v>
      </c>
      <c r="BH15" s="124">
        <v>3.75</v>
      </c>
      <c r="BI15" s="124">
        <v>3.75</v>
      </c>
      <c r="BJ15" s="124">
        <v>4.29</v>
      </c>
      <c r="BK15" s="124">
        <v>5.45</v>
      </c>
      <c r="BL15" s="124">
        <v>7.52</v>
      </c>
      <c r="BM15" s="124">
        <v>8.6</v>
      </c>
      <c r="BN15" s="124">
        <v>8.6</v>
      </c>
      <c r="BO15" s="124">
        <v>7.93</v>
      </c>
      <c r="BP15" s="124">
        <v>6.18</v>
      </c>
      <c r="BQ15" s="124">
        <v>6.67</v>
      </c>
      <c r="BR15" s="124">
        <v>7.16</v>
      </c>
      <c r="BS15" s="124">
        <v>7.16</v>
      </c>
      <c r="BT15" s="124">
        <v>9.14</v>
      </c>
      <c r="BU15" s="124">
        <v>8.42</v>
      </c>
      <c r="BV15" s="124">
        <v>5.875</v>
      </c>
      <c r="BW15" s="124">
        <v>6.6</v>
      </c>
      <c r="BX15" s="124">
        <v>6.6</v>
      </c>
      <c r="BY15" s="124">
        <v>7.08</v>
      </c>
      <c r="BZ15" s="5">
        <v>6.26</v>
      </c>
      <c r="CA15" s="5">
        <v>6.72</v>
      </c>
      <c r="CB15" s="5">
        <v>8.91</v>
      </c>
      <c r="CC15" s="5">
        <v>7.63</v>
      </c>
      <c r="CD15" s="5">
        <v>6.85</v>
      </c>
    </row>
    <row r="16" spans="1:82" s="4" customFormat="1" ht="15" customHeight="1" x14ac:dyDescent="0.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H16" s="91"/>
      <c r="AW16" s="12"/>
      <c r="AY16" s="105"/>
      <c r="AZ16" s="105"/>
      <c r="BA16" s="105"/>
      <c r="BB16" s="105"/>
      <c r="BC16" s="105"/>
      <c r="BD16" s="105"/>
      <c r="BE16" s="105"/>
      <c r="BF16" s="105"/>
      <c r="BG16" s="105"/>
      <c r="BH16" s="105"/>
      <c r="BI16" s="105"/>
      <c r="BJ16" s="105"/>
      <c r="BK16" s="105"/>
      <c r="BL16" s="105"/>
      <c r="BM16" s="105"/>
      <c r="BN16" s="105"/>
      <c r="BO16" s="105"/>
      <c r="BP16" s="105"/>
      <c r="BQ16" s="105"/>
    </row>
    <row r="17" spans="1:82" ht="15" customHeight="1" x14ac:dyDescent="0.2">
      <c r="A17" s="17" t="s">
        <v>446</v>
      </c>
      <c r="B17" s="17" t="s">
        <v>379</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3"/>
      <c r="AV17" s="339" t="str">
        <f>IF(Contents!$K$5=1,A17,B17)</f>
        <v>Среднесуточный объём торгов акциями и ГДР ОАО «НК «Роснефть»</v>
      </c>
      <c r="AW17" s="347"/>
      <c r="AX17" s="332"/>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row>
    <row r="18" spans="1:82" ht="15" customHeight="1" x14ac:dyDescent="0.2">
      <c r="A18" s="5" t="s">
        <v>4</v>
      </c>
      <c r="B18" s="5" t="s">
        <v>375</v>
      </c>
      <c r="C18" s="19" t="s">
        <v>562</v>
      </c>
      <c r="D18" s="19" t="s">
        <v>373</v>
      </c>
      <c r="AV18" s="5" t="str">
        <f>IF(Contents!$K$5=1,A18,B18)</f>
        <v>Среднесуточный объём торгов на ММВБ</v>
      </c>
      <c r="AW18" s="19" t="str">
        <f>IF(Contents!$K$5=1,C18,D18)</f>
        <v>акций</v>
      </c>
      <c r="AY18" s="118">
        <v>1644445.6923076923</v>
      </c>
      <c r="AZ18" s="118">
        <v>3485473.5087719299</v>
      </c>
      <c r="BA18" s="118">
        <v>7591734</v>
      </c>
      <c r="BB18" s="118">
        <v>7125449</v>
      </c>
      <c r="BC18" s="118">
        <v>11167103.265625</v>
      </c>
      <c r="BD18" s="118">
        <v>7448420.5524193551</v>
      </c>
      <c r="BE18" s="118">
        <v>14291558.49122807</v>
      </c>
      <c r="BF18" s="118">
        <v>12152036.081967212</v>
      </c>
      <c r="BG18" s="118">
        <v>12766617.184615385</v>
      </c>
      <c r="BH18" s="118">
        <v>15834850.838709677</v>
      </c>
      <c r="BI18" s="118">
        <v>13744832.26122449</v>
      </c>
      <c r="BJ18" s="118">
        <v>15796067.767857144</v>
      </c>
      <c r="BK18" s="118">
        <v>12583604.68</v>
      </c>
      <c r="BL18" s="118">
        <v>15497253.199999999</v>
      </c>
      <c r="BM18" s="118">
        <v>12641980</v>
      </c>
      <c r="BN18" s="118">
        <v>14093617.300000001</v>
      </c>
      <c r="BO18" s="118">
        <v>15154774.1</v>
      </c>
      <c r="BP18" s="118">
        <v>14573899</v>
      </c>
      <c r="BQ18" s="118">
        <v>11304785</v>
      </c>
      <c r="BR18" s="118">
        <v>11937927</v>
      </c>
      <c r="BS18" s="118">
        <v>13154807</v>
      </c>
      <c r="BT18" s="118">
        <v>15113816</v>
      </c>
      <c r="BU18" s="118">
        <v>11467186</v>
      </c>
      <c r="BV18" s="118">
        <v>14443158.787878787</v>
      </c>
      <c r="BW18" s="260">
        <v>13510289.076923076</v>
      </c>
      <c r="BX18" s="260">
        <v>13589280.344129555</v>
      </c>
      <c r="BY18" s="260">
        <v>11810081.451612903</v>
      </c>
      <c r="BZ18" s="260">
        <v>10609291.25</v>
      </c>
      <c r="CA18" s="260">
        <v>8887866.7692307699</v>
      </c>
      <c r="CB18" s="260">
        <v>9626577.96875</v>
      </c>
      <c r="CC18" s="260">
        <v>5520915.6896551726</v>
      </c>
      <c r="CD18" s="260">
        <v>6974787.9032258065</v>
      </c>
    </row>
    <row r="19" spans="1:82" ht="15" customHeight="1" x14ac:dyDescent="0.2">
      <c r="A19" s="5" t="s">
        <v>512</v>
      </c>
      <c r="B19" s="5" t="s">
        <v>376</v>
      </c>
      <c r="C19" s="19" t="s">
        <v>563</v>
      </c>
      <c r="D19" s="19" t="s">
        <v>374</v>
      </c>
      <c r="AV19" s="5" t="str">
        <f>IF(Contents!$K$5=1,A19,B19)</f>
        <v>Среднесуточный объём торгов на Лондонской Фондовой Бирже</v>
      </c>
      <c r="AW19" s="19" t="str">
        <f>IF(Contents!$K$5=1,C19,D19)</f>
        <v>ГДР</v>
      </c>
      <c r="AY19" s="118">
        <v>2642882.5084745763</v>
      </c>
      <c r="AZ19" s="118">
        <v>2202915.484375</v>
      </c>
      <c r="BA19" s="118">
        <v>2836674.3442622949</v>
      </c>
      <c r="BB19" s="118">
        <v>3616771</v>
      </c>
      <c r="BC19" s="118">
        <v>8602790.375</v>
      </c>
      <c r="BD19" s="118">
        <v>4332314.7430830039</v>
      </c>
      <c r="BE19" s="118">
        <v>13485509.435483871</v>
      </c>
      <c r="BF19" s="118">
        <v>14998561.793650793</v>
      </c>
      <c r="BG19" s="118">
        <v>20981035.6875</v>
      </c>
      <c r="BH19" s="118">
        <v>17707318.515625</v>
      </c>
      <c r="BI19" s="118">
        <v>16826346.430830039</v>
      </c>
      <c r="BJ19" s="118">
        <v>13037323</v>
      </c>
      <c r="BK19" s="118">
        <v>10418301.43</v>
      </c>
      <c r="BL19" s="118">
        <v>13365207.32</v>
      </c>
      <c r="BM19" s="118">
        <v>15638808.5</v>
      </c>
      <c r="BN19" s="118">
        <v>13148181.6</v>
      </c>
      <c r="BO19" s="118">
        <v>16886341.600000001</v>
      </c>
      <c r="BP19" s="118">
        <v>16109747</v>
      </c>
      <c r="BQ19" s="118">
        <v>12549858</v>
      </c>
      <c r="BR19" s="118">
        <v>15163471</v>
      </c>
      <c r="BS19" s="118">
        <v>15162783</v>
      </c>
      <c r="BT19" s="118">
        <v>20365653</v>
      </c>
      <c r="BU19" s="118">
        <v>17277692</v>
      </c>
      <c r="BV19" s="118">
        <v>21642286.753846154</v>
      </c>
      <c r="BW19" s="260">
        <v>16502762.421875</v>
      </c>
      <c r="BX19" s="260">
        <v>18967270.498007968</v>
      </c>
      <c r="BY19" s="260">
        <v>18010075.296875</v>
      </c>
      <c r="BZ19" s="260">
        <v>21883688.75</v>
      </c>
      <c r="CA19" s="260">
        <v>11350934.569230769</v>
      </c>
      <c r="CB19" s="260">
        <v>12517267.640625</v>
      </c>
      <c r="CC19" s="260">
        <v>9638217.6612903234</v>
      </c>
      <c r="CD19" s="260">
        <v>13076644.612903226</v>
      </c>
    </row>
    <row r="20" spans="1:82" s="4" customFormat="1" ht="15" customHeight="1" x14ac:dyDescent="0.2">
      <c r="C20" s="12"/>
      <c r="D20" s="12"/>
      <c r="E20" s="534" t="s">
        <v>397</v>
      </c>
      <c r="F20" s="534"/>
      <c r="G20" s="534" t="s">
        <v>398</v>
      </c>
      <c r="H20" s="534"/>
      <c r="I20" s="534" t="s">
        <v>399</v>
      </c>
      <c r="J20" s="534"/>
      <c r="K20" s="534" t="s">
        <v>400</v>
      </c>
      <c r="L20" s="534"/>
      <c r="M20" s="534" t="s">
        <v>401</v>
      </c>
      <c r="N20" s="534"/>
      <c r="O20" s="534" t="s">
        <v>886</v>
      </c>
      <c r="P20" s="534"/>
      <c r="Q20" s="534" t="s">
        <v>891</v>
      </c>
      <c r="R20" s="534"/>
      <c r="S20" s="534" t="s">
        <v>39</v>
      </c>
      <c r="T20" s="534"/>
      <c r="U20" s="534" t="s">
        <v>1061</v>
      </c>
      <c r="V20" s="534"/>
      <c r="W20" s="12" t="s">
        <v>1294</v>
      </c>
      <c r="X20" s="12"/>
      <c r="Y20" s="12" t="s">
        <v>1311</v>
      </c>
      <c r="Z20" s="12"/>
      <c r="AA20" s="12" t="s">
        <v>1492</v>
      </c>
      <c r="AB20" s="12"/>
      <c r="AC20" s="12"/>
      <c r="AD20" s="12"/>
      <c r="AE20" s="12"/>
      <c r="AF20" s="12"/>
      <c r="AH20" s="91"/>
      <c r="AW20" s="12"/>
      <c r="AY20" s="105"/>
      <c r="AZ20" s="105"/>
      <c r="BA20" s="105"/>
      <c r="BB20" s="105"/>
      <c r="BC20" s="105"/>
      <c r="BD20" s="105"/>
      <c r="BE20" s="105"/>
      <c r="BF20" s="105"/>
      <c r="BG20" s="105"/>
      <c r="BH20" s="105"/>
      <c r="BI20" s="105"/>
      <c r="BJ20" s="105"/>
      <c r="BK20" s="105"/>
      <c r="BL20" s="105"/>
      <c r="BM20" s="105"/>
      <c r="BN20" s="105"/>
      <c r="BO20" s="105"/>
      <c r="BP20" s="105"/>
      <c r="BQ20" s="105"/>
    </row>
    <row r="21" spans="1:82" ht="15" customHeight="1" x14ac:dyDescent="0.2">
      <c r="A21" s="22" t="s">
        <v>447</v>
      </c>
      <c r="B21" s="22" t="s">
        <v>362</v>
      </c>
      <c r="C21" s="61"/>
      <c r="D21" s="61"/>
      <c r="E21" s="534" t="s">
        <v>466</v>
      </c>
      <c r="F21" s="534"/>
      <c r="G21" s="534" t="s">
        <v>467</v>
      </c>
      <c r="H21" s="534"/>
      <c r="I21" s="534" t="s">
        <v>715</v>
      </c>
      <c r="J21" s="534"/>
      <c r="K21" s="534" t="s">
        <v>564</v>
      </c>
      <c r="L21" s="534"/>
      <c r="M21" s="534" t="s">
        <v>321</v>
      </c>
      <c r="N21" s="534"/>
      <c r="O21" s="534" t="s">
        <v>887</v>
      </c>
      <c r="P21" s="534"/>
      <c r="Q21" s="534" t="s">
        <v>892</v>
      </c>
      <c r="R21" s="534"/>
      <c r="S21" s="534" t="s">
        <v>40</v>
      </c>
      <c r="T21" s="534"/>
      <c r="U21" s="534" t="s">
        <v>1060</v>
      </c>
      <c r="V21" s="534"/>
      <c r="W21" s="61" t="s">
        <v>1293</v>
      </c>
      <c r="X21" s="61"/>
      <c r="Y21" s="61" t="s">
        <v>1310</v>
      </c>
      <c r="Z21" s="61"/>
      <c r="AA21" s="528">
        <v>41426</v>
      </c>
      <c r="AB21" s="61"/>
      <c r="AC21" s="61"/>
      <c r="AD21" s="61"/>
      <c r="AE21" s="61"/>
      <c r="AF21" s="61"/>
      <c r="AG21" s="13"/>
      <c r="AV21" s="339" t="str">
        <f>IF(Contents!$K$5=1,A21,B21)</f>
        <v>Структура акционерного капитала ОАО «НК «Роснефть»</v>
      </c>
      <c r="AW21" s="347"/>
      <c r="AX21" s="332"/>
      <c r="AY21" s="533" t="str">
        <f>IF(Contents!$K$5=1,E21,E20)</f>
        <v>на 31 декабря 2006 г.</v>
      </c>
      <c r="AZ21" s="533"/>
      <c r="BA21" s="533" t="str">
        <f>IF(Contents!$K$5=1,G21,G20)</f>
        <v>на 31 декабря 2007 г.</v>
      </c>
      <c r="BB21" s="533"/>
      <c r="BC21" s="533" t="str">
        <f>IF(Contents!$K$5=1,I21,I20)</f>
        <v>на 31 декабря 2008 г.</v>
      </c>
      <c r="BD21" s="533"/>
      <c r="BE21" s="533" t="str">
        <f>IF(Contents!$K$5=1,K21,K20)</f>
        <v>на 31 марта 2009 г.</v>
      </c>
      <c r="BF21" s="533"/>
      <c r="BG21" s="533" t="str">
        <f>IF(Contents!$K$5=1,M21,M20)</f>
        <v>на 30 июня 2009 г.</v>
      </c>
      <c r="BH21" s="533"/>
      <c r="BI21" s="533" t="str">
        <f>IF(Contents!$K$5=1,O21,O20)</f>
        <v>на 30 сентября 2009 г.</v>
      </c>
      <c r="BJ21" s="533"/>
      <c r="BK21" s="533" t="str">
        <f>IF(Contents!$K$5=1,Q21,Q20)</f>
        <v>на 31 декабря 2009 г.</v>
      </c>
      <c r="BL21" s="533"/>
      <c r="BM21" s="533" t="str">
        <f>IF(Contents!$K$5=1,S21,S20)</f>
        <v>на 31 декабря 2010 г.</v>
      </c>
      <c r="BN21" s="533"/>
      <c r="BO21" s="533" t="str">
        <f>IF(Contents!$K$5=1,U21,U20)</f>
        <v>на 31 декабря 2011 г.</v>
      </c>
      <c r="BP21" s="533"/>
      <c r="BQ21" s="533" t="str">
        <f>IF(Contents!$K$5=1,W21,W20)</f>
        <v>на 30 сентября 2012 г.</v>
      </c>
      <c r="BR21" s="533"/>
      <c r="BS21" s="533" t="str">
        <f>IF(Contents!$K$5=1,Y21,Y20)</f>
        <v>на 31 декабря 2012 г.</v>
      </c>
      <c r="BT21" s="533"/>
      <c r="BU21" s="533" t="str">
        <f>IF(Contents!$K$5=1,AA21,AA20)</f>
        <v>на 1 июня 2013 г.</v>
      </c>
      <c r="BV21" s="533"/>
      <c r="BW21" s="365"/>
      <c r="BX21" s="365"/>
      <c r="BY21" s="365"/>
      <c r="BZ21" s="365"/>
      <c r="CA21" s="365"/>
      <c r="CB21" s="365"/>
      <c r="CC21" s="365"/>
    </row>
    <row r="22" spans="1:82" ht="15" customHeight="1" x14ac:dyDescent="0.2">
      <c r="A22" s="5" t="s">
        <v>468</v>
      </c>
      <c r="B22" s="5" t="s">
        <v>363</v>
      </c>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V22" s="5" t="str">
        <f>IF(Contents!$K$5=1,A22,B22)</f>
        <v>ОАО «РОСНЕФТЕГАЗ»</v>
      </c>
      <c r="AW22" s="93"/>
      <c r="AY22" s="118">
        <v>7965816383</v>
      </c>
      <c r="AZ22" s="141">
        <v>0.75160000000000005</v>
      </c>
      <c r="BA22" s="118">
        <v>7965816383</v>
      </c>
      <c r="BB22" s="141">
        <v>0.75160000000000005</v>
      </c>
      <c r="BC22" s="118">
        <v>7965816383</v>
      </c>
      <c r="BD22" s="141">
        <v>0.75160000000000005</v>
      </c>
      <c r="BE22" s="118">
        <v>7965816383</v>
      </c>
      <c r="BF22" s="141">
        <v>0.75160000000000005</v>
      </c>
      <c r="BG22" s="118">
        <v>7965816383</v>
      </c>
      <c r="BH22" s="141">
        <v>0.75160000000000005</v>
      </c>
      <c r="BI22" s="118">
        <v>7965816383</v>
      </c>
      <c r="BJ22" s="141">
        <v>0.75160000000000005</v>
      </c>
      <c r="BK22" s="118">
        <v>7965816383</v>
      </c>
      <c r="BL22" s="141">
        <v>0.75160000000000005</v>
      </c>
      <c r="BM22" s="118">
        <v>7965816383</v>
      </c>
      <c r="BN22" s="141">
        <v>0.75160000000000005</v>
      </c>
      <c r="BO22" s="118">
        <v>7965816383</v>
      </c>
      <c r="BP22" s="141">
        <v>0.75160000000000005</v>
      </c>
      <c r="BQ22" s="118">
        <v>7965816383</v>
      </c>
      <c r="BR22" s="141">
        <v>0.75160000000000005</v>
      </c>
      <c r="BS22" s="118">
        <v>7965816383</v>
      </c>
      <c r="BT22" s="141">
        <v>0.75160000000000005</v>
      </c>
      <c r="BU22" s="118">
        <v>7365816383</v>
      </c>
      <c r="BV22" s="141">
        <v>0.69499999999999995</v>
      </c>
    </row>
    <row r="23" spans="1:82" ht="15" customHeight="1" x14ac:dyDescent="0.2">
      <c r="A23" s="5" t="s">
        <v>1312</v>
      </c>
      <c r="B23" s="5" t="s">
        <v>1313</v>
      </c>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V23" s="5" t="str">
        <f>IF(Contents!$K$5=1,A23,B23)</f>
        <v>«Национальный расчетный депозитарий» (номинальный держатель)</v>
      </c>
      <c r="AW23" s="93"/>
      <c r="AY23" s="155">
        <v>0</v>
      </c>
      <c r="AZ23" s="155">
        <v>0</v>
      </c>
      <c r="BA23" s="155">
        <v>0</v>
      </c>
      <c r="BB23" s="155">
        <v>0</v>
      </c>
      <c r="BC23" s="155">
        <v>0</v>
      </c>
      <c r="BD23" s="155">
        <v>0</v>
      </c>
      <c r="BE23" s="155">
        <v>0</v>
      </c>
      <c r="BF23" s="155">
        <v>0</v>
      </c>
      <c r="BG23" s="155">
        <v>0</v>
      </c>
      <c r="BH23" s="155">
        <v>0</v>
      </c>
      <c r="BI23" s="155">
        <v>0</v>
      </c>
      <c r="BJ23" s="155">
        <v>0</v>
      </c>
      <c r="BK23" s="155">
        <v>0</v>
      </c>
      <c r="BL23" s="155">
        <v>0</v>
      </c>
      <c r="BM23" s="155">
        <v>0</v>
      </c>
      <c r="BN23" s="155">
        <v>0</v>
      </c>
      <c r="BO23" s="155">
        <v>0</v>
      </c>
      <c r="BP23" s="155">
        <v>0</v>
      </c>
      <c r="BQ23" s="155">
        <v>0</v>
      </c>
      <c r="BR23" s="155">
        <v>0</v>
      </c>
      <c r="BS23" s="155">
        <v>0</v>
      </c>
      <c r="BT23" s="155">
        <v>0</v>
      </c>
      <c r="BU23" s="118">
        <v>3178415536</v>
      </c>
      <c r="BV23" s="141">
        <v>0.2999</v>
      </c>
    </row>
    <row r="24" spans="1:82" ht="15" customHeight="1" x14ac:dyDescent="0.2">
      <c r="A24" s="5" t="s">
        <v>565</v>
      </c>
      <c r="B24" s="29" t="s">
        <v>364</v>
      </c>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V24" s="29" t="str">
        <f>IF(Contents!$K$5=1,A24,B24)</f>
        <v>ОАО «Сбербанк России» (номинальный держатель)</v>
      </c>
      <c r="AW24" s="93"/>
      <c r="AY24" s="118">
        <v>1034133827</v>
      </c>
      <c r="AZ24" s="141">
        <v>9.7600000000000006E-2</v>
      </c>
      <c r="BA24" s="118">
        <v>1210564190</v>
      </c>
      <c r="BB24" s="141">
        <v>0.1142</v>
      </c>
      <c r="BC24" s="118">
        <v>1231927170</v>
      </c>
      <c r="BD24" s="141">
        <v>0.1162</v>
      </c>
      <c r="BE24" s="118">
        <v>1220393900</v>
      </c>
      <c r="BF24" s="141">
        <v>0.11509999999999999</v>
      </c>
      <c r="BG24" s="118">
        <v>1220665004</v>
      </c>
      <c r="BH24" s="141">
        <v>0.1152</v>
      </c>
      <c r="BI24" s="118">
        <v>1364391078</v>
      </c>
      <c r="BJ24" s="141">
        <v>0.12870000000000001</v>
      </c>
      <c r="BK24" s="118">
        <v>1428233023</v>
      </c>
      <c r="BL24" s="141">
        <v>0.1348</v>
      </c>
      <c r="BM24" s="118" t="s">
        <v>41</v>
      </c>
      <c r="BN24" s="141">
        <v>0.13020000000000001</v>
      </c>
      <c r="BO24" s="118">
        <v>1343007712</v>
      </c>
      <c r="BP24" s="141">
        <v>0.12670000000000001</v>
      </c>
      <c r="BQ24" s="118">
        <v>1079159409</v>
      </c>
      <c r="BR24" s="141">
        <v>0.1018</v>
      </c>
      <c r="BS24" s="118">
        <v>1079159409</v>
      </c>
      <c r="BT24" s="141">
        <v>0.1018</v>
      </c>
      <c r="BU24" s="156">
        <v>0</v>
      </c>
      <c r="BV24" s="156">
        <v>0</v>
      </c>
    </row>
    <row r="25" spans="1:82" ht="15" customHeight="1" x14ac:dyDescent="0.2">
      <c r="A25" s="5" t="s">
        <v>568</v>
      </c>
      <c r="B25" s="5" t="s">
        <v>365</v>
      </c>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V25" s="5" t="str">
        <f>IF(Contents!$K$5=1,A25,B25)</f>
        <v>ОАО «НК «Юкос»</v>
      </c>
      <c r="AW25" s="93"/>
      <c r="AY25" s="118">
        <v>1000000000</v>
      </c>
      <c r="AZ25" s="141">
        <v>9.4399999999999998E-2</v>
      </c>
      <c r="BA25" s="155">
        <v>0</v>
      </c>
      <c r="BB25" s="156">
        <v>0</v>
      </c>
      <c r="BC25" s="155">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56">
        <v>0</v>
      </c>
      <c r="BS25" s="156">
        <v>0</v>
      </c>
      <c r="BT25" s="156">
        <v>0</v>
      </c>
      <c r="BU25" s="156">
        <v>0</v>
      </c>
      <c r="BV25" s="156">
        <v>0</v>
      </c>
    </row>
    <row r="26" spans="1:82" ht="15" customHeight="1" x14ac:dyDescent="0.2">
      <c r="A26" s="5" t="s">
        <v>469</v>
      </c>
      <c r="B26" s="5" t="s">
        <v>366</v>
      </c>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V26" s="5" t="str">
        <f>IF(Contents!$K$5=1,A26,B26)</f>
        <v>ООО «РН-Развитие»</v>
      </c>
      <c r="AW26" s="93"/>
      <c r="AY26" s="155">
        <v>0</v>
      </c>
      <c r="AZ26" s="156">
        <v>0</v>
      </c>
      <c r="BA26" s="118">
        <v>1000000000</v>
      </c>
      <c r="BB26" s="141">
        <v>9.4399999999999998E-2</v>
      </c>
      <c r="BC26" s="118">
        <v>505066240</v>
      </c>
      <c r="BD26" s="141">
        <v>4.7699999999999999E-2</v>
      </c>
      <c r="BE26" s="118">
        <v>505066240</v>
      </c>
      <c r="BF26" s="141">
        <v>4.7699999999999999E-2</v>
      </c>
      <c r="BG26" s="118">
        <v>1000000000</v>
      </c>
      <c r="BH26" s="141">
        <v>9.4399999999999998E-2</v>
      </c>
      <c r="BI26" s="118">
        <v>1000000000</v>
      </c>
      <c r="BJ26" s="141">
        <v>9.4399999999999998E-2</v>
      </c>
      <c r="BK26" s="118">
        <v>1000000000</v>
      </c>
      <c r="BL26" s="141">
        <v>9.4399999999999998E-2</v>
      </c>
      <c r="BM26" s="118">
        <v>998192487</v>
      </c>
      <c r="BN26" s="141">
        <v>9.4200000000000006E-2</v>
      </c>
      <c r="BO26" s="118">
        <v>1010158003</v>
      </c>
      <c r="BP26" s="141">
        <v>9.5299999999999996E-2</v>
      </c>
      <c r="BQ26" s="118">
        <v>1010158003</v>
      </c>
      <c r="BR26" s="141">
        <v>9.5299999999999996E-2</v>
      </c>
      <c r="BS26" s="118">
        <v>1038671642</v>
      </c>
      <c r="BT26" s="141">
        <v>9.8000000000000004E-2</v>
      </c>
      <c r="BU26" s="156">
        <v>0</v>
      </c>
      <c r="BV26" s="156">
        <v>0</v>
      </c>
    </row>
    <row r="27" spans="1:82" ht="15" customHeight="1" x14ac:dyDescent="0.2">
      <c r="A27" s="5" t="s">
        <v>671</v>
      </c>
      <c r="B27" s="5" t="s">
        <v>367</v>
      </c>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V27" s="5" t="str">
        <f>IF(Contents!$K$5=1,A27,B27)</f>
        <v>Линден Кэпитал Лимитед</v>
      </c>
      <c r="AW27" s="93"/>
      <c r="AY27" s="155"/>
      <c r="AZ27" s="156">
        <v>0</v>
      </c>
      <c r="BA27" s="156">
        <v>0</v>
      </c>
      <c r="BB27" s="156">
        <v>0</v>
      </c>
      <c r="BC27" s="118">
        <v>494933760</v>
      </c>
      <c r="BD27" s="141">
        <v>4.6699999999999998E-2</v>
      </c>
      <c r="BE27" s="118">
        <v>494933760</v>
      </c>
      <c r="BF27" s="141">
        <v>4.6699999999999998E-2</v>
      </c>
      <c r="BG27" s="156">
        <v>0</v>
      </c>
      <c r="BH27" s="156">
        <v>0</v>
      </c>
      <c r="BI27" s="156">
        <v>0</v>
      </c>
      <c r="BJ27" s="156">
        <v>0</v>
      </c>
      <c r="BK27" s="156">
        <v>0</v>
      </c>
      <c r="BL27" s="156">
        <v>0</v>
      </c>
      <c r="BM27" s="156">
        <v>0</v>
      </c>
      <c r="BN27" s="156">
        <v>0</v>
      </c>
      <c r="BO27" s="156">
        <v>0</v>
      </c>
      <c r="BP27" s="156">
        <v>0</v>
      </c>
      <c r="BQ27" s="156">
        <v>0</v>
      </c>
      <c r="BR27" s="156">
        <v>0</v>
      </c>
      <c r="BS27" s="156">
        <v>0</v>
      </c>
      <c r="BT27" s="156">
        <v>0</v>
      </c>
      <c r="BU27" s="156">
        <v>0</v>
      </c>
      <c r="BV27" s="156">
        <v>0</v>
      </c>
    </row>
    <row r="28" spans="1:82" ht="15" customHeight="1" x14ac:dyDescent="0.2">
      <c r="A28" s="5" t="s">
        <v>566</v>
      </c>
      <c r="B28" s="29" t="s">
        <v>368</v>
      </c>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V28" s="29" t="str">
        <f>IF(Contents!$K$5=1,A28,B28)</f>
        <v>Внешэкономбанк (номинальный держатель)</v>
      </c>
      <c r="AW28" s="93"/>
      <c r="AY28" s="118">
        <v>332119664</v>
      </c>
      <c r="AZ28" s="141">
        <v>3.1300000000000001E-2</v>
      </c>
      <c r="BA28" s="155">
        <v>0</v>
      </c>
      <c r="BB28" s="156">
        <v>0</v>
      </c>
      <c r="BC28" s="155">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56">
        <v>0</v>
      </c>
      <c r="BS28" s="156">
        <v>0</v>
      </c>
      <c r="BT28" s="156">
        <v>0</v>
      </c>
      <c r="BU28" s="156">
        <v>0</v>
      </c>
      <c r="BV28" s="156">
        <v>0</v>
      </c>
    </row>
    <row r="29" spans="1:82" ht="15" customHeight="1" x14ac:dyDescent="0.2">
      <c r="A29" s="5" t="s">
        <v>567</v>
      </c>
      <c r="B29" s="29" t="s">
        <v>369</v>
      </c>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V29" s="29" t="str">
        <f>IF(Contents!$K$5=1,A29,B29)</f>
        <v>НП «Национальный Депозитарный Центр» (номинальный держатель)</v>
      </c>
      <c r="AW29" s="93"/>
      <c r="AY29" s="155">
        <v>0</v>
      </c>
      <c r="AZ29" s="156">
        <v>0</v>
      </c>
      <c r="BA29" s="118">
        <v>228681153</v>
      </c>
      <c r="BB29" s="141">
        <v>2.1600000000000001E-2</v>
      </c>
      <c r="BC29" s="118">
        <v>260639986</v>
      </c>
      <c r="BD29" s="141">
        <v>2.46E-2</v>
      </c>
      <c r="BE29" s="118">
        <v>257314976</v>
      </c>
      <c r="BF29" s="141">
        <v>2.4299999999999999E-2</v>
      </c>
      <c r="BG29" s="118">
        <v>257591200</v>
      </c>
      <c r="BH29" s="141">
        <v>2.4299999999999999E-2</v>
      </c>
      <c r="BI29" s="118">
        <v>114015061</v>
      </c>
      <c r="BJ29" s="141">
        <v>1.0800000000000001E-2</v>
      </c>
      <c r="BK29" s="156">
        <v>0</v>
      </c>
      <c r="BL29" s="156">
        <v>0</v>
      </c>
      <c r="BM29" s="156">
        <v>0</v>
      </c>
      <c r="BN29" s="156">
        <v>0</v>
      </c>
      <c r="BO29" s="156">
        <v>0</v>
      </c>
      <c r="BP29" s="156">
        <v>0</v>
      </c>
      <c r="BQ29" s="156">
        <v>0</v>
      </c>
      <c r="BR29" s="156">
        <v>0</v>
      </c>
      <c r="BS29" s="156">
        <v>0</v>
      </c>
      <c r="BT29" s="156">
        <v>0</v>
      </c>
      <c r="BU29" s="156">
        <v>0</v>
      </c>
      <c r="BV29" s="156">
        <v>0</v>
      </c>
    </row>
    <row r="30" spans="1:82" ht="24" customHeight="1" x14ac:dyDescent="0.2">
      <c r="A30" s="5" t="s">
        <v>1494</v>
      </c>
      <c r="B30" s="29" t="s">
        <v>1493</v>
      </c>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V30" s="29" t="str">
        <f>IF(Contents!$K$5=1,A30,B30)</f>
        <v>Российская Федерация в лице Федерального агентства по управлению государственным имуществом</v>
      </c>
      <c r="AW30" s="93"/>
      <c r="AY30" s="156">
        <v>0</v>
      </c>
      <c r="AZ30" s="156">
        <v>0</v>
      </c>
      <c r="BA30" s="156">
        <v>0</v>
      </c>
      <c r="BB30" s="156">
        <v>0</v>
      </c>
      <c r="BC30" s="156">
        <v>0</v>
      </c>
      <c r="BD30" s="156">
        <v>0</v>
      </c>
      <c r="BE30" s="156">
        <v>0</v>
      </c>
      <c r="BF30" s="156">
        <v>0</v>
      </c>
      <c r="BG30" s="156">
        <v>0</v>
      </c>
      <c r="BH30" s="156">
        <v>0</v>
      </c>
      <c r="BI30" s="156">
        <v>0</v>
      </c>
      <c r="BJ30" s="156">
        <v>0</v>
      </c>
      <c r="BK30" s="156">
        <v>0</v>
      </c>
      <c r="BL30" s="156">
        <v>0</v>
      </c>
      <c r="BM30" s="156">
        <v>0</v>
      </c>
      <c r="BN30" s="156">
        <v>0</v>
      </c>
      <c r="BO30" s="156">
        <v>0</v>
      </c>
      <c r="BP30" s="156">
        <v>0</v>
      </c>
      <c r="BQ30" s="156">
        <v>0</v>
      </c>
      <c r="BR30" s="156">
        <v>0</v>
      </c>
      <c r="BS30" s="156">
        <v>0</v>
      </c>
      <c r="BT30" s="156">
        <v>0</v>
      </c>
      <c r="BU30" s="118">
        <v>1</v>
      </c>
      <c r="BV30" s="529" t="s">
        <v>1495</v>
      </c>
    </row>
    <row r="31" spans="1:82" ht="15" customHeight="1" x14ac:dyDescent="0.2">
      <c r="A31" s="5" t="s">
        <v>95</v>
      </c>
      <c r="B31" s="29" t="s">
        <v>370</v>
      </c>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V31" s="29" t="str">
        <f>IF(Contents!$K$5=1,A31,B31)</f>
        <v>Прочие юридические лица, владеющие менее 1% акций</v>
      </c>
      <c r="AW31" s="93"/>
      <c r="AY31" s="118">
        <v>197126186</v>
      </c>
      <c r="AZ31" s="141">
        <v>1.8599999999999998E-2</v>
      </c>
      <c r="BA31" s="118">
        <v>129897225</v>
      </c>
      <c r="BB31" s="141">
        <v>1.2200000000000001E-2</v>
      </c>
      <c r="BC31" s="118">
        <v>80470225</v>
      </c>
      <c r="BD31" s="141">
        <v>7.6E-3</v>
      </c>
      <c r="BE31" s="118">
        <v>95508597</v>
      </c>
      <c r="BF31" s="141">
        <v>8.9999999999999993E-3</v>
      </c>
      <c r="BG31" s="118">
        <v>95976217</v>
      </c>
      <c r="BH31" s="141">
        <v>8.9999999999999993E-3</v>
      </c>
      <c r="BI31" s="118">
        <v>96069826</v>
      </c>
      <c r="BJ31" s="141">
        <v>8.9999999999999993E-3</v>
      </c>
      <c r="BK31" s="118">
        <v>147782078</v>
      </c>
      <c r="BL31" s="141">
        <v>1.3899999999999999E-2</v>
      </c>
      <c r="BM31" s="118">
        <v>201232578</v>
      </c>
      <c r="BN31" s="141">
        <v>1.9E-2</v>
      </c>
      <c r="BO31" s="118">
        <v>229595840</v>
      </c>
      <c r="BP31" s="141">
        <v>2.1700000000000001E-2</v>
      </c>
      <c r="BQ31" s="118">
        <v>167503197</v>
      </c>
      <c r="BR31" s="141">
        <v>1.5800000000000002E-2</v>
      </c>
      <c r="BS31" s="118">
        <v>139741822</v>
      </c>
      <c r="BT31" s="434">
        <v>1.32E-2</v>
      </c>
      <c r="BU31" s="118">
        <v>1651587</v>
      </c>
      <c r="BV31" s="434">
        <v>2.0000000000000001E-4</v>
      </c>
    </row>
    <row r="32" spans="1:82" ht="15" customHeight="1" x14ac:dyDescent="0.2">
      <c r="A32" s="5" t="s">
        <v>805</v>
      </c>
      <c r="B32" s="5" t="s">
        <v>371</v>
      </c>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V32" s="5" t="str">
        <f>IF(Contents!$K$5=1,A32,B32)</f>
        <v>Физические лица</v>
      </c>
      <c r="AW32" s="93"/>
      <c r="AY32" s="118">
        <v>68981757</v>
      </c>
      <c r="AZ32" s="141">
        <v>6.4999999999999997E-3</v>
      </c>
      <c r="BA32" s="118">
        <v>63218866</v>
      </c>
      <c r="BB32" s="141">
        <v>6.0000000000000001E-3</v>
      </c>
      <c r="BC32" s="118">
        <v>59324053</v>
      </c>
      <c r="BD32" s="141">
        <v>5.5999999999999999E-3</v>
      </c>
      <c r="BE32" s="118">
        <v>59143961</v>
      </c>
      <c r="BF32" s="141">
        <v>5.5999999999999999E-3</v>
      </c>
      <c r="BG32" s="118">
        <v>58129013</v>
      </c>
      <c r="BH32" s="141">
        <v>5.4999999999999997E-3</v>
      </c>
      <c r="BI32" s="118">
        <v>57037515</v>
      </c>
      <c r="BJ32" s="141">
        <v>5.4000000000000003E-3</v>
      </c>
      <c r="BK32" s="118">
        <v>55599221</v>
      </c>
      <c r="BL32" s="141">
        <v>5.1999999999999998E-3</v>
      </c>
      <c r="BM32" s="118">
        <v>53173081</v>
      </c>
      <c r="BN32" s="141">
        <v>5.0000000000000001E-3</v>
      </c>
      <c r="BO32" s="118">
        <v>49599879</v>
      </c>
      <c r="BP32" s="141">
        <v>4.7000000000000002E-3</v>
      </c>
      <c r="BQ32" s="118">
        <v>53762670</v>
      </c>
      <c r="BR32" s="141">
        <v>5.1000000000000004E-3</v>
      </c>
      <c r="BS32" s="118">
        <v>53010405</v>
      </c>
      <c r="BT32" s="434">
        <v>5.0000000000000001E-3</v>
      </c>
      <c r="BU32" s="118">
        <v>52294310</v>
      </c>
      <c r="BV32" s="141">
        <v>4.8999999999999998E-3</v>
      </c>
    </row>
    <row r="33" spans="1:74" ht="15" customHeight="1" x14ac:dyDescent="0.2">
      <c r="A33" s="5" t="s">
        <v>826</v>
      </c>
      <c r="B33" s="5" t="s">
        <v>825</v>
      </c>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V33" s="5" t="str">
        <f>IF(Contents!$K$5=1,A33,B33)</f>
        <v>Акции, находящиеся на балансе ОАО «НК «Роснефть»</v>
      </c>
      <c r="AW33" s="93"/>
      <c r="AY33" s="156">
        <v>0</v>
      </c>
      <c r="AZ33" s="156">
        <v>0</v>
      </c>
      <c r="BA33" s="156">
        <v>0</v>
      </c>
      <c r="BB33" s="156">
        <v>0</v>
      </c>
      <c r="BC33" s="156">
        <v>0</v>
      </c>
      <c r="BD33" s="156">
        <v>0</v>
      </c>
      <c r="BE33" s="156">
        <v>0</v>
      </c>
      <c r="BF33" s="156">
        <v>0</v>
      </c>
      <c r="BG33" s="156">
        <v>0</v>
      </c>
      <c r="BH33" s="156">
        <v>0</v>
      </c>
      <c r="BI33" s="118">
        <v>847954</v>
      </c>
      <c r="BJ33" s="141">
        <v>1E-4</v>
      </c>
      <c r="BK33" s="118">
        <v>747112</v>
      </c>
      <c r="BL33" s="141">
        <v>1E-4</v>
      </c>
      <c r="BM33" s="156">
        <v>0</v>
      </c>
      <c r="BN33" s="156">
        <v>0</v>
      </c>
      <c r="BO33" s="156">
        <v>0</v>
      </c>
      <c r="BP33" s="156">
        <v>0</v>
      </c>
      <c r="BQ33" s="156">
        <v>321778155</v>
      </c>
      <c r="BR33" s="432">
        <v>3.04E-2</v>
      </c>
      <c r="BS33" s="118">
        <v>321778155</v>
      </c>
      <c r="BT33" s="434">
        <v>3.04E-2</v>
      </c>
      <c r="BU33" s="156">
        <v>0</v>
      </c>
      <c r="BV33" s="156">
        <v>0</v>
      </c>
    </row>
    <row r="34" spans="1:74" x14ac:dyDescent="0.2">
      <c r="A34" s="5" t="s">
        <v>45</v>
      </c>
      <c r="B34" s="5" t="s">
        <v>42</v>
      </c>
      <c r="AV34" s="5" t="str">
        <f>IF(Contents!$K$5=1,A34,B34)</f>
        <v>ООО «РН-Строй»</v>
      </c>
      <c r="AY34" s="156">
        <v>0</v>
      </c>
      <c r="AZ34" s="156">
        <v>0</v>
      </c>
      <c r="BA34" s="156">
        <v>0</v>
      </c>
      <c r="BB34" s="156">
        <v>0</v>
      </c>
      <c r="BC34" s="156">
        <v>0</v>
      </c>
      <c r="BD34" s="156">
        <v>0</v>
      </c>
      <c r="BE34" s="156">
        <v>0</v>
      </c>
      <c r="BF34" s="156">
        <v>0</v>
      </c>
      <c r="BG34" s="156">
        <v>0</v>
      </c>
      <c r="BH34" s="156">
        <v>0</v>
      </c>
      <c r="BI34" s="156">
        <v>0</v>
      </c>
      <c r="BJ34" s="156">
        <v>0</v>
      </c>
      <c r="BK34" s="156">
        <v>0</v>
      </c>
      <c r="BL34" s="156">
        <v>0</v>
      </c>
      <c r="BM34" s="156" t="s">
        <v>43</v>
      </c>
      <c r="BN34" s="141">
        <v>1E-4</v>
      </c>
      <c r="BO34" s="156">
        <v>0</v>
      </c>
      <c r="BP34" s="156">
        <v>0</v>
      </c>
      <c r="BQ34" s="156">
        <v>0</v>
      </c>
      <c r="BR34" s="156">
        <v>0</v>
      </c>
      <c r="BS34" s="156">
        <v>0</v>
      </c>
      <c r="BT34" s="156">
        <v>0</v>
      </c>
      <c r="BU34" s="156">
        <v>0</v>
      </c>
      <c r="BV34" s="156">
        <v>0</v>
      </c>
    </row>
    <row r="35" spans="1:74" ht="15" customHeight="1" x14ac:dyDescent="0.2">
      <c r="A35" s="20" t="s">
        <v>938</v>
      </c>
      <c r="B35" s="20" t="s">
        <v>372</v>
      </c>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V35" s="339" t="str">
        <f>IF(Contents!$K$5=1,A35,B35)</f>
        <v>Итого</v>
      </c>
      <c r="AW35" s="343"/>
      <c r="AX35" s="339"/>
      <c r="AY35" s="366">
        <v>10598177817</v>
      </c>
      <c r="AZ35" s="367">
        <v>1</v>
      </c>
      <c r="BA35" s="366">
        <v>10598177817</v>
      </c>
      <c r="BB35" s="367">
        <v>1</v>
      </c>
      <c r="BC35" s="366">
        <v>10598177817</v>
      </c>
      <c r="BD35" s="367">
        <v>1</v>
      </c>
      <c r="BE35" s="366">
        <v>10598177817</v>
      </c>
      <c r="BF35" s="367">
        <v>1</v>
      </c>
      <c r="BG35" s="366">
        <v>10598177817</v>
      </c>
      <c r="BH35" s="367">
        <v>1</v>
      </c>
      <c r="BI35" s="366">
        <v>10598177817</v>
      </c>
      <c r="BJ35" s="367">
        <v>1</v>
      </c>
      <c r="BK35" s="366">
        <v>10598177817</v>
      </c>
      <c r="BL35" s="367">
        <v>1</v>
      </c>
      <c r="BM35" s="366" t="s">
        <v>44</v>
      </c>
      <c r="BN35" s="367">
        <v>1</v>
      </c>
      <c r="BO35" s="366">
        <f>SUM(BO22:BO34)</f>
        <v>10598177817</v>
      </c>
      <c r="BP35" s="367">
        <v>1</v>
      </c>
      <c r="BQ35" s="366" t="s">
        <v>44</v>
      </c>
      <c r="BR35" s="367">
        <v>1</v>
      </c>
      <c r="BS35" s="366" t="s">
        <v>44</v>
      </c>
      <c r="BT35" s="367">
        <v>1</v>
      </c>
      <c r="BU35" s="366">
        <v>10598177817</v>
      </c>
      <c r="BV35" s="367">
        <v>1</v>
      </c>
    </row>
    <row r="36" spans="1:74" s="6" customFormat="1" ht="15" customHeight="1" x14ac:dyDescent="0.2">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H36" s="16"/>
      <c r="AW36" s="34"/>
      <c r="AY36" s="69"/>
      <c r="AZ36" s="69"/>
      <c r="BA36" s="69"/>
      <c r="BB36" s="69"/>
      <c r="BC36" s="69"/>
      <c r="BD36" s="69"/>
      <c r="BE36" s="118"/>
      <c r="BF36" s="69"/>
      <c r="BG36" s="118"/>
      <c r="BH36" s="166"/>
      <c r="BI36" s="69"/>
      <c r="BJ36" s="69"/>
      <c r="BK36" s="69"/>
      <c r="BL36" s="69"/>
      <c r="BM36" s="69"/>
      <c r="BN36" s="69"/>
      <c r="BO36" s="69"/>
      <c r="BP36" s="69"/>
      <c r="BQ36" s="69"/>
    </row>
    <row r="37" spans="1:74" ht="15" customHeight="1" x14ac:dyDescent="0.2">
      <c r="B37" s="32"/>
      <c r="AV37" s="32"/>
      <c r="AZ37" s="97"/>
      <c r="BA37" s="97"/>
      <c r="BB37" s="97"/>
      <c r="BC37" s="97"/>
      <c r="BD37" s="97"/>
      <c r="BE37" s="97"/>
      <c r="BF37" s="97"/>
      <c r="BG37" s="97"/>
      <c r="BH37" s="166"/>
      <c r="BI37" s="97"/>
      <c r="BJ37" s="97"/>
      <c r="BK37" s="97"/>
      <c r="BL37" s="97"/>
      <c r="BM37" s="97"/>
      <c r="BN37" s="97"/>
      <c r="BO37" s="97"/>
      <c r="BP37" s="97"/>
      <c r="BQ37" s="97"/>
      <c r="BU37" s="260"/>
    </row>
    <row r="38" spans="1:74" ht="15" customHeight="1" x14ac:dyDescent="0.2">
      <c r="A38" s="33"/>
      <c r="B38" s="33"/>
      <c r="AV38" s="33"/>
      <c r="BH38" s="166"/>
    </row>
    <row r="39" spans="1:74" ht="15" customHeight="1" x14ac:dyDescent="0.2">
      <c r="A39" s="33"/>
      <c r="B39" s="33"/>
      <c r="AV39" s="33"/>
      <c r="BH39" s="166"/>
    </row>
    <row r="40" spans="1:74" ht="15" customHeight="1" x14ac:dyDescent="0.2">
      <c r="BH40" s="166"/>
    </row>
    <row r="41" spans="1:74" x14ac:dyDescent="0.2">
      <c r="BH41" s="166"/>
    </row>
    <row r="42" spans="1:74" x14ac:dyDescent="0.2">
      <c r="BH42" s="166"/>
    </row>
    <row r="43" spans="1:74" x14ac:dyDescent="0.2">
      <c r="BH43" s="207"/>
    </row>
    <row r="44" spans="1:74" x14ac:dyDescent="0.2">
      <c r="BH44" s="166"/>
    </row>
    <row r="46" spans="1:74" x14ac:dyDescent="0.2">
      <c r="A46" s="522"/>
      <c r="B46" s="521"/>
    </row>
  </sheetData>
  <mergeCells count="30">
    <mergeCell ref="BS21:BT21"/>
    <mergeCell ref="BU21:BV21"/>
    <mergeCell ref="E20:F20"/>
    <mergeCell ref="Q20:R20"/>
    <mergeCell ref="O20:P20"/>
    <mergeCell ref="M20:N20"/>
    <mergeCell ref="K20:L20"/>
    <mergeCell ref="I20:J20"/>
    <mergeCell ref="G20:H20"/>
    <mergeCell ref="E21:F21"/>
    <mergeCell ref="G21:H21"/>
    <mergeCell ref="I21:J21"/>
    <mergeCell ref="K21:L21"/>
    <mergeCell ref="Q21:R21"/>
    <mergeCell ref="M21:N21"/>
    <mergeCell ref="O21:P21"/>
    <mergeCell ref="BQ21:BR21"/>
    <mergeCell ref="BO21:BP21"/>
    <mergeCell ref="BM21:BN21"/>
    <mergeCell ref="S21:T21"/>
    <mergeCell ref="S20:T20"/>
    <mergeCell ref="U20:V20"/>
    <mergeCell ref="U21:V21"/>
    <mergeCell ref="BK21:BL21"/>
    <mergeCell ref="BI21:BJ21"/>
    <mergeCell ref="BG21:BH21"/>
    <mergeCell ref="AY21:AZ21"/>
    <mergeCell ref="BE21:BF21"/>
    <mergeCell ref="BA21:BB21"/>
    <mergeCell ref="BC21:BD21"/>
  </mergeCells>
  <phoneticPr fontId="2" type="noConversion"/>
  <hyperlinks>
    <hyperlink ref="AW3" location="Contents!A1" display="Contents!A1"/>
  </hyperlinks>
  <pageMargins left="0.75" right="0.75" top="1" bottom="1" header="0.5" footer="0.5"/>
  <pageSetup scale="75"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enableFormatConditionsCalculation="0">
    <tabColor rgb="FFFED208"/>
  </sheetPr>
  <dimension ref="A1:AW33"/>
  <sheetViews>
    <sheetView topLeftCell="AK1" zoomScaleNormal="100" workbookViewId="0">
      <pane xSplit="7" ySplit="5" topLeftCell="AR6" activePane="bottomRight" state="frozen"/>
      <selection activeCell="AK1" sqref="AK1"/>
      <selection pane="topRight" activeCell="AR1" sqref="AR1"/>
      <selection pane="bottomLeft" activeCell="AK6" sqref="AK6"/>
      <selection pane="bottomRight" activeCell="AR15" sqref="AR15"/>
    </sheetView>
  </sheetViews>
  <sheetFormatPr defaultRowHeight="11.25" x14ac:dyDescent="0.2"/>
  <cols>
    <col min="1" max="2" width="50.7109375" style="5" customWidth="1"/>
    <col min="3" max="4" width="12.85546875" style="19" customWidth="1"/>
    <col min="5" max="5" width="10.7109375" style="19" bestFit="1" customWidth="1"/>
    <col min="6" max="6" width="13" style="19" bestFit="1" customWidth="1"/>
    <col min="7" max="7" width="5.5703125" style="19" customWidth="1"/>
    <col min="8" max="8" width="3.42578125" style="19" customWidth="1"/>
    <col min="9" max="9" width="6.7109375" style="19" customWidth="1"/>
    <col min="10" max="10" width="4.42578125" style="19" customWidth="1"/>
    <col min="11" max="11" width="6" style="19" customWidth="1"/>
    <col min="12" max="12" width="4.85546875" style="19" customWidth="1"/>
    <col min="13" max="13" width="6.140625" style="19" customWidth="1"/>
    <col min="14" max="14" width="4.7109375" style="19" customWidth="1"/>
    <col min="15" max="15" width="5.5703125" style="19" customWidth="1"/>
    <col min="16" max="16" width="3" style="19" customWidth="1"/>
    <col min="17" max="17" width="5.28515625" style="19" customWidth="1"/>
    <col min="18" max="18" width="3.85546875" style="19" customWidth="1"/>
    <col min="19" max="19" width="5" style="19" customWidth="1"/>
    <col min="20" max="20" width="3.42578125" style="19" customWidth="1"/>
    <col min="21" max="21" width="6" style="19" customWidth="1"/>
    <col min="22" max="22" width="6.7109375" style="19" customWidth="1"/>
    <col min="23" max="23" width="8" style="19" customWidth="1"/>
    <col min="24" max="24" width="0.42578125" style="19" customWidth="1"/>
    <col min="25" max="25" width="8.42578125" style="19" customWidth="1"/>
    <col min="26" max="26" width="8.7109375" style="19" customWidth="1"/>
    <col min="27" max="27" width="6.7109375" style="19" customWidth="1"/>
    <col min="28" max="28" width="8" style="19" customWidth="1"/>
    <col min="29" max="29" width="8" style="19" hidden="1" customWidth="1"/>
    <col min="30" max="31" width="0.140625" style="19" hidden="1" customWidth="1"/>
    <col min="32" max="32" width="7" style="19" hidden="1" customWidth="1"/>
    <col min="33" max="33" width="9.7109375" style="19" hidden="1" customWidth="1"/>
    <col min="34" max="34" width="2.28515625" style="19" hidden="1" customWidth="1"/>
    <col min="35" max="35" width="3.28515625" style="19" hidden="1" customWidth="1"/>
    <col min="36" max="36" width="2.28515625" style="19" hidden="1" customWidth="1"/>
    <col min="37" max="37" width="3.140625" style="5" customWidth="1"/>
    <col min="38" max="38" width="1" style="332" customWidth="1"/>
    <col min="39" max="40" width="3.140625" style="5" customWidth="1"/>
    <col min="41" max="41" width="59.42578125" style="5" customWidth="1"/>
    <col min="42" max="42" width="12.7109375" style="19" customWidth="1"/>
    <col min="43" max="43" width="1" style="5" customWidth="1"/>
    <col min="44" max="44" width="11.42578125" style="82" customWidth="1"/>
    <col min="45" max="45" width="10.85546875" style="5" bestFit="1" customWidth="1"/>
    <col min="46" max="16384" width="9.140625" style="5"/>
  </cols>
  <sheetData>
    <row r="1" spans="1:49" s="329" customFormat="1" ht="15" customHeight="1" x14ac:dyDescent="0.25">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47"/>
      <c r="AL1" s="332"/>
      <c r="AP1" s="336"/>
      <c r="AR1" s="340"/>
    </row>
    <row r="2" spans="1:49" s="329" customFormat="1" ht="15" customHeight="1" x14ac:dyDescent="0.25">
      <c r="A2" s="329" t="s">
        <v>489</v>
      </c>
      <c r="B2" s="329" t="s">
        <v>402</v>
      </c>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47"/>
      <c r="AL2" s="332"/>
      <c r="AO2" s="329" t="str">
        <f>IF(Contents!$K$5=1,A2,B2)</f>
        <v>Макроэкономическое окружение</v>
      </c>
      <c r="AP2" s="336"/>
      <c r="AR2" s="336"/>
    </row>
    <row r="3" spans="1:49" s="331" customFormat="1" ht="15" customHeight="1" x14ac:dyDescent="0.2">
      <c r="A3" s="341" t="s">
        <v>1318</v>
      </c>
      <c r="B3" s="341" t="s">
        <v>1319</v>
      </c>
      <c r="C3" s="337" t="s">
        <v>702</v>
      </c>
      <c r="D3" s="337" t="s">
        <v>893</v>
      </c>
      <c r="E3" s="337" t="s">
        <v>234</v>
      </c>
      <c r="F3" s="337" t="s">
        <v>838</v>
      </c>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47"/>
      <c r="AL3" s="332"/>
      <c r="AO3" s="341" t="str">
        <f>IF(Contents!$K$5=1,A3,B3)</f>
        <v>2012 - 2013 гг.</v>
      </c>
      <c r="AP3" s="338" t="str">
        <f>IF(Contents!$K$5=1,C3,D3)</f>
        <v>Cодержание</v>
      </c>
      <c r="AR3" s="355" t="str">
        <f>IF(Contents!$K$5=1,E3,F3)</f>
        <v>Примечание</v>
      </c>
    </row>
    <row r="4" spans="1:49" s="37" customFormat="1" ht="15" customHeight="1" thickBot="1" x14ac:dyDescent="0.25">
      <c r="A4" s="7"/>
      <c r="B4" s="7"/>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19"/>
      <c r="AK4" s="7"/>
      <c r="AL4" s="6"/>
      <c r="AM4" s="7"/>
      <c r="AN4" s="7"/>
      <c r="AO4" s="7"/>
      <c r="AP4" s="39"/>
      <c r="AQ4" s="7"/>
      <c r="AR4" s="106"/>
      <c r="AS4" s="7"/>
      <c r="AT4" s="7"/>
      <c r="AU4" s="7"/>
      <c r="AV4" s="7"/>
      <c r="AW4" s="7"/>
    </row>
    <row r="5" spans="1:49" s="358" customFormat="1" ht="15" customHeight="1" x14ac:dyDescent="0.2">
      <c r="A5" s="358" t="s">
        <v>494</v>
      </c>
      <c r="B5" s="358" t="s">
        <v>336</v>
      </c>
      <c r="C5" s="358" t="s">
        <v>495</v>
      </c>
      <c r="D5" s="358" t="s">
        <v>380</v>
      </c>
      <c r="F5" s="358" t="s">
        <v>1066</v>
      </c>
      <c r="G5" s="358" t="s">
        <v>1283</v>
      </c>
      <c r="H5" s="358" t="s">
        <v>1295</v>
      </c>
      <c r="I5" s="358" t="s">
        <v>1499</v>
      </c>
      <c r="J5" s="358" t="s">
        <v>1498</v>
      </c>
      <c r="K5" s="358" t="s">
        <v>1497</v>
      </c>
      <c r="AJ5" s="347"/>
      <c r="AK5" s="359"/>
      <c r="AL5" s="359"/>
      <c r="AO5" s="358" t="str">
        <f>IF(Contents!$K$5=1,A5,B5)</f>
        <v>Показатель</v>
      </c>
      <c r="AP5" s="358" t="str">
        <f>IF(Contents!$K$5=1,C5,D5)</f>
        <v>Ед. измерения</v>
      </c>
      <c r="AR5" s="358" t="str">
        <f>IF(Contents!$K$5=1,F5,F6)</f>
        <v>I кв. 2012</v>
      </c>
      <c r="AS5" s="358" t="str">
        <f>IF(Contents!$K$5=1,G5,G6)</f>
        <v>II кв. 2012</v>
      </c>
      <c r="AT5" s="358" t="str">
        <f>IF(Contents!$K$5=1,H5,H6)</f>
        <v>III кв. 2012</v>
      </c>
      <c r="AU5" s="358" t="str">
        <f>IF(Contents!$K$5=1,I5,I6)</f>
        <v>IV кв. 2012</v>
      </c>
      <c r="AV5" s="358" t="str">
        <f>IF(Contents!$K$5=1,J5,J6)</f>
        <v>I кв. 2013</v>
      </c>
      <c r="AW5" s="358">
        <f>IF(Contents!$K$5=1,K5,K6)</f>
        <v>0</v>
      </c>
    </row>
    <row r="6" spans="1:49" s="4" customFormat="1" ht="15" customHeight="1" x14ac:dyDescent="0.2">
      <c r="C6" s="12"/>
      <c r="D6" s="12"/>
      <c r="E6" s="85"/>
      <c r="F6" s="85" t="s">
        <v>1067</v>
      </c>
      <c r="G6" s="85" t="s">
        <v>1284</v>
      </c>
      <c r="H6" s="85" t="s">
        <v>1292</v>
      </c>
      <c r="I6" s="85" t="s">
        <v>1306</v>
      </c>
      <c r="J6" s="85" t="s">
        <v>1314</v>
      </c>
      <c r="K6" s="85"/>
      <c r="L6" s="85"/>
      <c r="M6" s="85"/>
      <c r="N6" s="85"/>
      <c r="O6" s="85"/>
      <c r="P6" s="85"/>
      <c r="Q6" s="85"/>
      <c r="R6" s="85"/>
      <c r="S6" s="85"/>
      <c r="T6" s="85"/>
      <c r="U6" s="85"/>
      <c r="V6" s="85"/>
      <c r="W6" s="85"/>
      <c r="X6" s="85"/>
      <c r="Y6" s="85"/>
      <c r="Z6" s="85"/>
      <c r="AA6" s="85"/>
      <c r="AB6" s="85"/>
      <c r="AC6" s="85"/>
      <c r="AD6" s="85"/>
      <c r="AE6" s="85"/>
      <c r="AF6" s="85"/>
      <c r="AG6" s="85"/>
      <c r="AH6" s="85"/>
      <c r="AI6" s="85"/>
      <c r="AJ6" s="19"/>
      <c r="AL6" s="6"/>
      <c r="AP6" s="12"/>
    </row>
    <row r="7" spans="1:49" ht="15" customHeight="1" x14ac:dyDescent="0.2">
      <c r="A7" s="17" t="s">
        <v>96</v>
      </c>
      <c r="B7" s="229" t="s">
        <v>406</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K7" s="13"/>
      <c r="AO7" s="368" t="str">
        <f>IF(Contents!$K$5=1,A7,B7)</f>
        <v>Средние цены на сырую нефть и нефтепродукты в России и в мире</v>
      </c>
      <c r="AP7" s="347"/>
      <c r="AQ7" s="332"/>
      <c r="AR7" s="348"/>
      <c r="AS7" s="348"/>
      <c r="AT7" s="348"/>
      <c r="AU7" s="348"/>
      <c r="AV7" s="348"/>
      <c r="AW7" s="348"/>
    </row>
    <row r="8" spans="1:49" s="11" customFormat="1" ht="15" customHeight="1" x14ac:dyDescent="0.2">
      <c r="A8" s="135" t="s">
        <v>97</v>
      </c>
      <c r="B8" s="135" t="s">
        <v>407</v>
      </c>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19"/>
      <c r="AL8" s="332"/>
      <c r="AO8" s="135" t="str">
        <f>IF(Contents!$K$5=1,A8,B8)</f>
        <v>Мировой рынок</v>
      </c>
      <c r="AP8" s="31"/>
    </row>
    <row r="9" spans="1:49" ht="15" customHeight="1" x14ac:dyDescent="0.2">
      <c r="A9" s="5" t="s">
        <v>505</v>
      </c>
      <c r="B9" s="5" t="s">
        <v>408</v>
      </c>
      <c r="C9" s="19" t="s">
        <v>500</v>
      </c>
      <c r="D9" s="19" t="s">
        <v>812</v>
      </c>
      <c r="AO9" s="5" t="str">
        <f>IF(Contents!$K$5=1,A9,B9)</f>
        <v>Нефть "Brent"</v>
      </c>
      <c r="AP9" s="19" t="str">
        <f>IF(Contents!$K$5=1,C9,D9)</f>
        <v>долл./барр.</v>
      </c>
      <c r="AR9" s="316">
        <v>118.5</v>
      </c>
      <c r="AS9" s="5">
        <v>108.2</v>
      </c>
      <c r="AT9" s="5">
        <v>109.6</v>
      </c>
      <c r="AU9" s="437">
        <v>110</v>
      </c>
      <c r="AV9" s="6">
        <v>112.6</v>
      </c>
      <c r="AW9" s="5">
        <v>102.4</v>
      </c>
    </row>
    <row r="10" spans="1:49" ht="15" customHeight="1" x14ac:dyDescent="0.2">
      <c r="A10" s="5" t="s">
        <v>710</v>
      </c>
      <c r="B10" s="5" t="s">
        <v>409</v>
      </c>
      <c r="C10" s="19" t="s">
        <v>500</v>
      </c>
      <c r="D10" s="19" t="s">
        <v>812</v>
      </c>
      <c r="AO10" s="5" t="str">
        <f>IF(Contents!$K$5=1,A10,B10)</f>
        <v>Нефть "Urals" (средняя Med и NWE)</v>
      </c>
      <c r="AP10" s="19" t="str">
        <f>IF(Contents!$K$5=1,C10,D10)</f>
        <v>долл./барр.</v>
      </c>
      <c r="AR10" s="316">
        <v>116.9</v>
      </c>
      <c r="AS10" s="5">
        <v>106.5</v>
      </c>
      <c r="AT10" s="433">
        <v>109</v>
      </c>
      <c r="AU10" s="6">
        <v>108.7</v>
      </c>
      <c r="AV10" s="6">
        <v>110.8</v>
      </c>
      <c r="AW10" s="5">
        <v>102.1</v>
      </c>
    </row>
    <row r="11" spans="1:49" ht="15" customHeight="1" x14ac:dyDescent="0.2">
      <c r="A11" s="5" t="s">
        <v>1316</v>
      </c>
      <c r="B11" s="5" t="s">
        <v>1317</v>
      </c>
      <c r="C11" s="19" t="s">
        <v>500</v>
      </c>
      <c r="D11" s="19" t="s">
        <v>812</v>
      </c>
      <c r="AO11" s="6" t="str">
        <f>IF(Contents!$K$5=1,A11,B11)</f>
        <v>Нефть "Дубай"</v>
      </c>
      <c r="AP11" s="19" t="str">
        <f>IF(Contents!$K$5=1,C11,D11)</f>
        <v>долл./барр.</v>
      </c>
      <c r="AR11" s="435" t="s">
        <v>1235</v>
      </c>
      <c r="AS11" s="435" t="s">
        <v>1235</v>
      </c>
      <c r="AT11" s="435" t="s">
        <v>1235</v>
      </c>
      <c r="AU11" s="6">
        <v>107.5</v>
      </c>
      <c r="AV11" s="6">
        <v>108.2</v>
      </c>
      <c r="AW11" s="5">
        <v>100.8</v>
      </c>
    </row>
    <row r="12" spans="1:49" ht="15" customHeight="1" x14ac:dyDescent="0.2">
      <c r="A12" s="5" t="s">
        <v>506</v>
      </c>
      <c r="B12" s="5" t="s">
        <v>811</v>
      </c>
      <c r="C12" s="19" t="s">
        <v>500</v>
      </c>
      <c r="D12" s="19" t="s">
        <v>812</v>
      </c>
      <c r="AO12" s="6" t="str">
        <f>IF(Contents!$K$5=1,A12,B12)</f>
        <v>Нефть Персидского залива (средняя "Дубай" и "Оман")</v>
      </c>
      <c r="AP12" s="19" t="str">
        <f>IF(Contents!$K$5=1,C12,D12)</f>
        <v>долл./барр.</v>
      </c>
      <c r="AR12" s="316">
        <v>116.6</v>
      </c>
      <c r="AS12" s="5">
        <v>106.4</v>
      </c>
      <c r="AT12" s="5">
        <v>106.4</v>
      </c>
      <c r="AU12" s="438" t="s">
        <v>1235</v>
      </c>
      <c r="AV12" s="438" t="s">
        <v>1235</v>
      </c>
      <c r="AW12" s="438" t="s">
        <v>1235</v>
      </c>
    </row>
    <row r="13" spans="1:49" ht="15" customHeight="1" x14ac:dyDescent="0.3">
      <c r="A13" s="5" t="s">
        <v>711</v>
      </c>
      <c r="B13" s="5" t="s">
        <v>744</v>
      </c>
      <c r="C13" s="19" t="s">
        <v>297</v>
      </c>
      <c r="D13" s="19" t="s">
        <v>813</v>
      </c>
      <c r="AO13" s="5" t="str">
        <f>IF(Contents!$K$5=1,A13,B13)</f>
        <v>Мазут (средняя Med)</v>
      </c>
      <c r="AP13" s="19" t="str">
        <f>IF(Contents!$K$5=1,C13,D13)</f>
        <v xml:space="preserve">долл./т </v>
      </c>
      <c r="AR13" s="306">
        <v>682</v>
      </c>
      <c r="AS13" s="5">
        <v>630</v>
      </c>
      <c r="AT13" s="5">
        <v>624</v>
      </c>
      <c r="AU13" s="6">
        <v>590</v>
      </c>
      <c r="AV13" s="6">
        <v>615</v>
      </c>
      <c r="AW13" s="5">
        <v>580</v>
      </c>
    </row>
    <row r="14" spans="1:49" ht="15" customHeight="1" x14ac:dyDescent="0.3">
      <c r="A14" s="5" t="s">
        <v>1322</v>
      </c>
      <c r="B14" s="5" t="s">
        <v>745</v>
      </c>
      <c r="C14" s="19" t="s">
        <v>297</v>
      </c>
      <c r="D14" s="19" t="s">
        <v>813</v>
      </c>
      <c r="AO14" s="5" t="str">
        <f>IF(Contents!$K$5=1,A14,B14)</f>
        <v>Газойль (средняя Med)</v>
      </c>
      <c r="AP14" s="19" t="str">
        <f>IF(Contents!$K$5=1,C14,D14)</f>
        <v xml:space="preserve">долл./т </v>
      </c>
      <c r="AR14" s="316">
        <v>997</v>
      </c>
      <c r="AS14" s="5">
        <v>925</v>
      </c>
      <c r="AT14" s="5">
        <v>945</v>
      </c>
      <c r="AU14" s="6">
        <v>945</v>
      </c>
      <c r="AV14" s="6">
        <v>954</v>
      </c>
      <c r="AW14" s="5">
        <v>870</v>
      </c>
    </row>
    <row r="15" spans="1:49" ht="15" customHeight="1" x14ac:dyDescent="0.3">
      <c r="A15" s="5" t="s">
        <v>712</v>
      </c>
      <c r="B15" s="5" t="s">
        <v>746</v>
      </c>
      <c r="C15" s="19" t="s">
        <v>297</v>
      </c>
      <c r="D15" s="19" t="s">
        <v>813</v>
      </c>
      <c r="AO15" s="5" t="str">
        <f>IF(Contents!$K$5=1,A15,B15)</f>
        <v>Нафта (прямогонный бензин), (средняя Med)</v>
      </c>
      <c r="AP15" s="19" t="str">
        <f>IF(Contents!$K$5=1,C15,D15)</f>
        <v xml:space="preserve">долл./т </v>
      </c>
      <c r="AR15" s="316">
        <v>997</v>
      </c>
      <c r="AS15" s="5">
        <v>862</v>
      </c>
      <c r="AT15" s="5">
        <v>893</v>
      </c>
      <c r="AU15" s="6">
        <v>921</v>
      </c>
      <c r="AV15" s="6">
        <v>923</v>
      </c>
      <c r="AW15" s="5">
        <v>813</v>
      </c>
    </row>
    <row r="16" spans="1:49" s="11" customFormat="1" ht="15" customHeight="1" x14ac:dyDescent="0.2">
      <c r="A16" s="135" t="s">
        <v>569</v>
      </c>
      <c r="B16" s="135" t="s">
        <v>827</v>
      </c>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19"/>
      <c r="AL16" s="332"/>
      <c r="AO16" s="135" t="str">
        <f>IF(Contents!$K$5=1,A16,B16)</f>
        <v>Российский рынок (цена с акцизами, без НДС)</v>
      </c>
      <c r="AP16" s="31"/>
    </row>
    <row r="17" spans="1:49" s="11" customFormat="1" ht="15" customHeight="1" x14ac:dyDescent="0.3">
      <c r="A17" s="5" t="s">
        <v>507</v>
      </c>
      <c r="B17" s="5" t="s">
        <v>814</v>
      </c>
      <c r="C17" s="19" t="s">
        <v>1227</v>
      </c>
      <c r="D17" s="19" t="s">
        <v>1228</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L17" s="332"/>
      <c r="AO17" s="5" t="str">
        <f>IF(Contents!$K$5=1,A17,B17)</f>
        <v>Нефть</v>
      </c>
      <c r="AP17" s="19" t="str">
        <f>IF(Contents!$K$5=1,C17,D17)</f>
        <v xml:space="preserve">руб./т </v>
      </c>
      <c r="AR17" s="323">
        <v>10.7</v>
      </c>
      <c r="AS17" s="323">
        <v>9.5</v>
      </c>
      <c r="AT17" s="323">
        <v>10.3</v>
      </c>
      <c r="AU17" s="439">
        <v>10.3</v>
      </c>
      <c r="AV17" s="439">
        <v>10.5</v>
      </c>
      <c r="AW17" s="439">
        <v>9.8000000000000007</v>
      </c>
    </row>
    <row r="18" spans="1:49" ht="15" customHeight="1" x14ac:dyDescent="0.3">
      <c r="A18" s="5" t="s">
        <v>942</v>
      </c>
      <c r="B18" s="5" t="s">
        <v>815</v>
      </c>
      <c r="C18" s="19" t="s">
        <v>1227</v>
      </c>
      <c r="D18" s="19" t="s">
        <v>1228</v>
      </c>
      <c r="AO18" s="5" t="str">
        <f>IF(Contents!$K$5=1,A18,B18)</f>
        <v>Мазут</v>
      </c>
      <c r="AP18" s="19" t="str">
        <f>IF(Contents!$K$5=1,C18,D18)</f>
        <v xml:space="preserve">руб./т </v>
      </c>
      <c r="AR18" s="323">
        <v>8.9</v>
      </c>
      <c r="AS18" s="323">
        <v>9.1</v>
      </c>
      <c r="AT18" s="323">
        <v>9.6999999999999993</v>
      </c>
      <c r="AU18" s="439">
        <v>9.1</v>
      </c>
      <c r="AV18" s="439">
        <v>8.3000000000000007</v>
      </c>
      <c r="AW18" s="439">
        <v>8.4</v>
      </c>
    </row>
    <row r="19" spans="1:49" ht="15" customHeight="1" x14ac:dyDescent="0.3">
      <c r="A19" s="5" t="s">
        <v>941</v>
      </c>
      <c r="B19" s="5" t="s">
        <v>830</v>
      </c>
      <c r="C19" s="19" t="s">
        <v>1227</v>
      </c>
      <c r="D19" s="19" t="s">
        <v>1228</v>
      </c>
      <c r="AO19" s="5" t="str">
        <f>IF(Contents!$K$5=1,A19,B19)</f>
        <v>Дизельное топливо (Gasoil)</v>
      </c>
      <c r="AP19" s="19" t="str">
        <f>IF(Contents!$K$5=1,C19,D19)</f>
        <v xml:space="preserve">руб./т </v>
      </c>
      <c r="AR19" s="323">
        <v>21.8</v>
      </c>
      <c r="AS19" s="323">
        <v>22.5</v>
      </c>
      <c r="AT19" s="323">
        <v>23.8</v>
      </c>
      <c r="AU19" s="439">
        <v>24.6</v>
      </c>
      <c r="AV19" s="439">
        <v>24.5</v>
      </c>
      <c r="AW19" s="439">
        <v>24.9</v>
      </c>
    </row>
    <row r="20" spans="1:49" ht="15" customHeight="1" x14ac:dyDescent="0.3">
      <c r="A20" s="5" t="s">
        <v>491</v>
      </c>
      <c r="B20" s="5" t="s">
        <v>831</v>
      </c>
      <c r="C20" s="19" t="s">
        <v>1227</v>
      </c>
      <c r="D20" s="19" t="s">
        <v>1228</v>
      </c>
      <c r="AO20" s="5" t="str">
        <f>IF(Contents!$K$5=1,A20,B20)</f>
        <v>Высокооктановый бензин</v>
      </c>
      <c r="AP20" s="19" t="str">
        <f>IF(Contents!$K$5=1,C20,D20)</f>
        <v xml:space="preserve">руб./т </v>
      </c>
      <c r="AR20" s="323">
        <v>23.1</v>
      </c>
      <c r="AS20" s="323">
        <v>25.1</v>
      </c>
      <c r="AT20" s="323">
        <v>26.3</v>
      </c>
      <c r="AU20" s="439">
        <v>27.4</v>
      </c>
      <c r="AV20" s="439">
        <v>26.2</v>
      </c>
      <c r="AW20" s="439">
        <v>25.1</v>
      </c>
    </row>
    <row r="21" spans="1:49" ht="15" customHeight="1" x14ac:dyDescent="0.3">
      <c r="A21" s="13" t="s">
        <v>490</v>
      </c>
      <c r="B21" s="13" t="s">
        <v>832</v>
      </c>
      <c r="C21" s="19" t="s">
        <v>1227</v>
      </c>
      <c r="D21" s="19" t="s">
        <v>1228</v>
      </c>
      <c r="AO21" s="13" t="str">
        <f>IF(Contents!$K$5=1,A21,B21)</f>
        <v>Низкооктановый бензин</v>
      </c>
      <c r="AP21" s="19" t="str">
        <f>IF(Contents!$K$5=1,C21,D21)</f>
        <v xml:space="preserve">руб./т </v>
      </c>
      <c r="AR21" s="323">
        <v>22.2</v>
      </c>
      <c r="AS21" s="323">
        <v>23</v>
      </c>
      <c r="AT21" s="323">
        <v>23.5</v>
      </c>
      <c r="AU21" s="439">
        <v>24.6</v>
      </c>
      <c r="AV21" s="439">
        <v>24.5</v>
      </c>
      <c r="AW21" s="439">
        <v>24</v>
      </c>
    </row>
    <row r="22" spans="1:49" s="4" customFormat="1" ht="15" customHeight="1" x14ac:dyDescent="0.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9"/>
      <c r="AL22" s="332"/>
      <c r="AP22" s="12"/>
    </row>
    <row r="23" spans="1:49" ht="15" customHeight="1" x14ac:dyDescent="0.2">
      <c r="A23" s="17" t="s">
        <v>492</v>
      </c>
      <c r="B23" s="17" t="s">
        <v>833</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K23" s="13"/>
      <c r="AO23" s="339" t="str">
        <f>IF(Contents!$K$5=1,A23,B23)</f>
        <v>Основные макроэкономические показатели</v>
      </c>
      <c r="AP23" s="347"/>
      <c r="AQ23" s="332"/>
      <c r="AR23" s="348"/>
      <c r="AS23" s="348"/>
      <c r="AT23" s="348"/>
      <c r="AU23" s="348"/>
      <c r="AV23" s="348"/>
      <c r="AW23" s="348"/>
    </row>
    <row r="24" spans="1:49" ht="15" customHeight="1" x14ac:dyDescent="0.2">
      <c r="A24" s="5" t="s">
        <v>570</v>
      </c>
      <c r="B24" s="5" t="s">
        <v>834</v>
      </c>
      <c r="C24" s="14" t="s">
        <v>510</v>
      </c>
      <c r="D24" s="14" t="s">
        <v>510</v>
      </c>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O24" s="5" t="str">
        <f>IF(Contents!$K$5=1,A24,B24)</f>
        <v>Рублевая инфляция (ИПП)</v>
      </c>
      <c r="AP24" s="14" t="str">
        <f>IF(Contents!$K$5=1,C24,D24)</f>
        <v>%</v>
      </c>
      <c r="AR24" s="268">
        <v>1.5</v>
      </c>
      <c r="AS24" s="5">
        <v>1.7</v>
      </c>
      <c r="AT24" s="433">
        <v>2</v>
      </c>
      <c r="AU24" s="437">
        <v>1.4</v>
      </c>
      <c r="AV24" s="437">
        <v>1.9</v>
      </c>
      <c r="AW24" s="437">
        <v>1.6</v>
      </c>
    </row>
    <row r="25" spans="1:49" ht="15" customHeight="1" x14ac:dyDescent="0.2">
      <c r="A25" s="5" t="s">
        <v>571</v>
      </c>
      <c r="B25" s="5" t="s">
        <v>835</v>
      </c>
      <c r="C25" s="14" t="s">
        <v>716</v>
      </c>
      <c r="D25" s="14" t="s">
        <v>338</v>
      </c>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O25" s="5" t="str">
        <f>IF(Contents!$K$5=1,A25,B25)</f>
        <v>Курс рубля к доллару США на начало периода</v>
      </c>
      <c r="AP25" s="14" t="str">
        <f>IF(Contents!$K$5=1,C25,D25)</f>
        <v>руб.</v>
      </c>
      <c r="AR25" s="171">
        <v>32.200000000000003</v>
      </c>
      <c r="AS25" s="5">
        <v>29.33</v>
      </c>
      <c r="AT25" s="5">
        <v>32.82</v>
      </c>
      <c r="AU25" s="440">
        <v>30.92</v>
      </c>
      <c r="AV25" s="440">
        <v>30.37</v>
      </c>
      <c r="AW25" s="440">
        <v>31.08</v>
      </c>
    </row>
    <row r="26" spans="1:49" ht="15" customHeight="1" x14ac:dyDescent="0.2">
      <c r="A26" s="5" t="s">
        <v>572</v>
      </c>
      <c r="B26" s="5" t="s">
        <v>836</v>
      </c>
      <c r="C26" s="14" t="s">
        <v>716</v>
      </c>
      <c r="D26" s="14" t="s">
        <v>338</v>
      </c>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O26" s="5" t="str">
        <f>IF(Contents!$K$5=1,A26,B26)</f>
        <v>Курс рубля к доллару США на конец периода</v>
      </c>
      <c r="AP26" s="14" t="str">
        <f>IF(Contents!$K$5=1,C26,D26)</f>
        <v>руб.</v>
      </c>
      <c r="AR26" s="5">
        <v>29.33</v>
      </c>
      <c r="AS26" s="5">
        <v>32.82</v>
      </c>
      <c r="AT26" s="5">
        <v>30.92</v>
      </c>
      <c r="AU26" s="440">
        <v>30.37</v>
      </c>
      <c r="AV26" s="440">
        <v>31.08</v>
      </c>
      <c r="AW26" s="440">
        <v>32.71</v>
      </c>
    </row>
    <row r="27" spans="1:49" ht="15" customHeight="1" x14ac:dyDescent="0.2">
      <c r="A27" s="5" t="s">
        <v>573</v>
      </c>
      <c r="B27" s="5" t="s">
        <v>837</v>
      </c>
      <c r="C27" s="14" t="s">
        <v>716</v>
      </c>
      <c r="D27" s="14" t="s">
        <v>338</v>
      </c>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O27" s="5" t="str">
        <f>IF(Contents!$K$5=1,A27,B27)</f>
        <v>Средний курс рубля к доллару за период</v>
      </c>
      <c r="AP27" s="14" t="str">
        <f>IF(Contents!$K$5=1,C27,D27)</f>
        <v>руб.</v>
      </c>
      <c r="AR27" s="5">
        <v>30.26</v>
      </c>
      <c r="AS27" s="5">
        <v>31.01</v>
      </c>
      <c r="AT27" s="5">
        <v>32.01</v>
      </c>
      <c r="AU27" s="440">
        <v>31.08</v>
      </c>
      <c r="AV27" s="440">
        <v>30.41</v>
      </c>
      <c r="AW27" s="440">
        <v>31.61</v>
      </c>
    </row>
    <row r="28" spans="1:49" ht="15" customHeight="1" x14ac:dyDescent="0.2">
      <c r="A28" s="5" t="s">
        <v>1222</v>
      </c>
      <c r="B28" s="5" t="s">
        <v>1219</v>
      </c>
      <c r="C28" s="14" t="s">
        <v>716</v>
      </c>
      <c r="D28" s="14" t="s">
        <v>1221</v>
      </c>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O28" s="5" t="str">
        <f>IF(Contents!$K$5=1,A28,B28)</f>
        <v>Средний курс Евро за период</v>
      </c>
      <c r="AP28" s="14" t="str">
        <f>IF(Contents!$K$5=1,C28,D28)</f>
        <v xml:space="preserve">руб. </v>
      </c>
      <c r="AR28" s="5">
        <v>39.68</v>
      </c>
      <c r="AS28" s="5">
        <v>39.81</v>
      </c>
      <c r="AT28" s="5">
        <v>40.01</v>
      </c>
      <c r="AU28" s="440">
        <v>40.31</v>
      </c>
      <c r="AV28" s="440">
        <v>40.19</v>
      </c>
      <c r="AW28" s="440">
        <v>41.29</v>
      </c>
    </row>
    <row r="29" spans="1:49" ht="15" customHeight="1" x14ac:dyDescent="0.2">
      <c r="A29" s="5" t="s">
        <v>1223</v>
      </c>
      <c r="B29" s="5" t="s">
        <v>1220</v>
      </c>
      <c r="C29" s="14" t="s">
        <v>716</v>
      </c>
      <c r="D29" s="14" t="s">
        <v>338</v>
      </c>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O29" s="5" t="str">
        <f>IF(Contents!$K$5=1,A29,B29)</f>
        <v>Курс рубля к Евро на конец периода</v>
      </c>
      <c r="AP29" s="14" t="str">
        <f>IF(Contents!$K$5=1,C29,D29)</f>
        <v>руб.</v>
      </c>
      <c r="AR29" s="5">
        <v>39.17</v>
      </c>
      <c r="AS29" s="5">
        <v>41.32</v>
      </c>
      <c r="AT29" s="5">
        <v>39.979999999999997</v>
      </c>
      <c r="AU29" s="440">
        <v>40.229999999999997</v>
      </c>
      <c r="AV29" s="440">
        <v>39.799999999999997</v>
      </c>
      <c r="AW29" s="440">
        <v>42.72</v>
      </c>
    </row>
    <row r="30" spans="1:49" ht="15" customHeight="1" x14ac:dyDescent="0.2">
      <c r="A30" s="98" t="s">
        <v>1224</v>
      </c>
      <c r="B30" s="98" t="s">
        <v>1225</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P30" s="14"/>
    </row>
    <row r="31" spans="1:49" ht="15" customHeight="1" x14ac:dyDescent="0.2">
      <c r="A31" s="99" t="s">
        <v>576</v>
      </c>
      <c r="B31" s="99" t="s">
        <v>824</v>
      </c>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O31" s="99"/>
      <c r="AP31" s="83"/>
    </row>
    <row r="32" spans="1:49" ht="15" customHeight="1" x14ac:dyDescent="0.2">
      <c r="A32" s="89" t="s">
        <v>574</v>
      </c>
      <c r="B32" s="89" t="s">
        <v>828</v>
      </c>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O32" s="201"/>
      <c r="AP32" s="201"/>
    </row>
    <row r="33" spans="1:42" ht="15" customHeight="1" x14ac:dyDescent="0.2">
      <c r="A33" s="89" t="s">
        <v>575</v>
      </c>
      <c r="B33" s="89" t="s">
        <v>829</v>
      </c>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O33" s="518"/>
      <c r="AP33" s="5"/>
    </row>
  </sheetData>
  <phoneticPr fontId="2" type="noConversion"/>
  <hyperlinks>
    <hyperlink ref="AP3" location="Contents!A1" display="Contents!A1"/>
    <hyperlink ref="AR3" location="'Macroeconomic Environment'!AO30" display="'Macroeconomic Environment'!AO30"/>
  </hyperlinks>
  <pageMargins left="0.75" right="0.75" top="1" bottom="1" header="0.5" footer="0.5"/>
  <pageSetup scale="85"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enableFormatConditionsCalculation="0">
    <tabColor rgb="FFFED208"/>
  </sheetPr>
  <dimension ref="A1:AN399"/>
  <sheetViews>
    <sheetView topLeftCell="Y1" workbookViewId="0">
      <pane xSplit="7" ySplit="5" topLeftCell="AF6" activePane="bottomRight" state="frozen"/>
      <selection activeCell="Y1" sqref="Y1"/>
      <selection pane="topRight" activeCell="AF1" sqref="AF1"/>
      <selection pane="bottomLeft" activeCell="Y6" sqref="Y6"/>
      <selection pane="bottomRight" activeCell="AF3" sqref="AF3"/>
    </sheetView>
  </sheetViews>
  <sheetFormatPr defaultRowHeight="11.25" x14ac:dyDescent="0.2"/>
  <cols>
    <col min="1" max="1" width="60.140625" style="5" customWidth="1"/>
    <col min="2" max="2" width="55.7109375" style="5" customWidth="1"/>
    <col min="3" max="3" width="3.28515625" style="19" customWidth="1"/>
    <col min="4" max="4" width="12.85546875" style="19" customWidth="1"/>
    <col min="5" max="21" width="5.7109375" style="82" customWidth="1"/>
    <col min="22" max="22" width="2.140625" style="82" customWidth="1"/>
    <col min="23" max="23" width="2.7109375" style="82" customWidth="1"/>
    <col min="24" max="24" width="0.85546875" style="5" customWidth="1"/>
    <col min="25" max="25" width="3.140625" style="5" customWidth="1"/>
    <col min="26" max="26" width="1" style="332" customWidth="1"/>
    <col min="27" max="28" width="3.140625" style="5" customWidth="1"/>
    <col min="29" max="29" width="60.140625" style="5" customWidth="1"/>
    <col min="30" max="30" width="12.7109375" style="19" customWidth="1"/>
    <col min="31" max="31" width="6.140625" style="5" hidden="1" customWidth="1"/>
    <col min="32" max="39" width="11.42578125" style="82" customWidth="1"/>
    <col min="40" max="40" width="9.42578125" style="5" bestFit="1" customWidth="1"/>
    <col min="41" max="16384" width="9.140625" style="5"/>
  </cols>
  <sheetData>
    <row r="1" spans="1:39" s="329" customFormat="1" ht="15" customHeight="1" x14ac:dyDescent="0.25">
      <c r="C1" s="336"/>
      <c r="D1" s="336"/>
      <c r="E1" s="340"/>
      <c r="F1" s="340"/>
      <c r="G1" s="340"/>
      <c r="H1" s="340"/>
      <c r="I1" s="340"/>
      <c r="J1" s="340"/>
      <c r="K1" s="340"/>
      <c r="L1" s="340"/>
      <c r="M1" s="340"/>
      <c r="N1" s="340"/>
      <c r="O1" s="340"/>
      <c r="P1" s="340"/>
      <c r="Q1" s="340"/>
      <c r="R1" s="340"/>
      <c r="S1" s="340"/>
      <c r="T1" s="340"/>
      <c r="U1" s="340"/>
      <c r="V1" s="340"/>
      <c r="W1" s="340"/>
      <c r="AD1" s="336"/>
      <c r="AF1" s="340"/>
      <c r="AG1" s="340"/>
      <c r="AH1" s="340"/>
      <c r="AI1" s="340"/>
      <c r="AJ1" s="340"/>
      <c r="AK1" s="340"/>
      <c r="AL1" s="340"/>
      <c r="AM1" s="340"/>
    </row>
    <row r="2" spans="1:39" s="329" customFormat="1" ht="15" customHeight="1" x14ac:dyDescent="0.25">
      <c r="A2" s="329" t="s">
        <v>323</v>
      </c>
      <c r="B2" s="329" t="s">
        <v>874</v>
      </c>
      <c r="C2" s="336"/>
      <c r="D2" s="336"/>
      <c r="E2" s="340"/>
      <c r="F2" s="340"/>
      <c r="G2" s="340"/>
      <c r="H2" s="340"/>
      <c r="I2" s="340"/>
      <c r="J2" s="340"/>
      <c r="K2" s="340"/>
      <c r="L2" s="340"/>
      <c r="M2" s="340"/>
      <c r="N2" s="340"/>
      <c r="O2" s="340"/>
      <c r="P2" s="340"/>
      <c r="Q2" s="340"/>
      <c r="R2" s="340"/>
      <c r="S2" s="340"/>
      <c r="T2" s="340"/>
      <c r="U2" s="340"/>
      <c r="V2" s="340"/>
      <c r="W2" s="340"/>
      <c r="AC2" s="329" t="str">
        <f>IF(Contents!$K$5=1,A2,B2)</f>
        <v>Геологоразведка</v>
      </c>
      <c r="AD2" s="336"/>
      <c r="AF2" s="340"/>
      <c r="AG2" s="336"/>
      <c r="AH2" s="340"/>
      <c r="AI2" s="340"/>
      <c r="AJ2" s="340"/>
      <c r="AK2" s="340"/>
      <c r="AL2" s="340"/>
      <c r="AM2" s="340"/>
    </row>
    <row r="3" spans="1:39" s="331" customFormat="1" ht="15" customHeight="1" x14ac:dyDescent="0.2">
      <c r="A3" s="341" t="s">
        <v>1474</v>
      </c>
      <c r="B3" s="341" t="s">
        <v>1475</v>
      </c>
      <c r="C3" s="337" t="s">
        <v>702</v>
      </c>
      <c r="D3" s="337" t="s">
        <v>893</v>
      </c>
      <c r="E3" s="337" t="s">
        <v>234</v>
      </c>
      <c r="F3" s="337" t="s">
        <v>838</v>
      </c>
      <c r="G3" s="354"/>
      <c r="H3" s="354"/>
      <c r="I3" s="354"/>
      <c r="J3" s="354"/>
      <c r="K3" s="354"/>
      <c r="L3" s="354"/>
      <c r="M3" s="354"/>
      <c r="N3" s="354"/>
      <c r="O3" s="354"/>
      <c r="P3" s="354"/>
      <c r="Q3" s="354"/>
      <c r="R3" s="354"/>
      <c r="S3" s="354"/>
      <c r="T3" s="354"/>
      <c r="U3" s="354"/>
      <c r="V3" s="354"/>
      <c r="W3" s="354"/>
      <c r="AC3" s="341" t="str">
        <f>IF(Contents!$K$5=1,A3,B3)</f>
        <v xml:space="preserve">   2005-2012 гг.</v>
      </c>
      <c r="AD3" s="337"/>
      <c r="AF3" s="338" t="str">
        <f>IF(Contents!$K$5=1,C3,D3)</f>
        <v>Cодержание</v>
      </c>
      <c r="AG3" s="355" t="str">
        <f>IF(Contents!$K$5=1,E3,F3)</f>
        <v>Примечание</v>
      </c>
      <c r="AH3" s="341"/>
      <c r="AI3" s="341"/>
      <c r="AJ3" s="341"/>
      <c r="AK3" s="341"/>
      <c r="AL3" s="341"/>
      <c r="AM3" s="341"/>
    </row>
    <row r="4" spans="1:39" s="37" customFormat="1" ht="15" customHeight="1" thickBot="1" x14ac:dyDescent="0.25">
      <c r="A4" s="7"/>
      <c r="B4" s="7"/>
      <c r="C4" s="39"/>
      <c r="D4" s="39"/>
      <c r="E4" s="106"/>
      <c r="F4" s="106"/>
      <c r="G4" s="106"/>
      <c r="H4" s="106"/>
      <c r="I4" s="106"/>
      <c r="J4" s="106"/>
      <c r="K4" s="106"/>
      <c r="L4" s="106"/>
      <c r="M4" s="106"/>
      <c r="N4" s="106"/>
      <c r="O4" s="106"/>
      <c r="P4" s="106"/>
      <c r="Q4" s="106"/>
      <c r="R4" s="106"/>
      <c r="S4" s="106"/>
      <c r="T4" s="106"/>
      <c r="U4" s="106"/>
      <c r="V4" s="106"/>
      <c r="W4" s="106"/>
      <c r="X4" s="7"/>
      <c r="Y4" s="7"/>
      <c r="Z4" s="7"/>
      <c r="AA4" s="7"/>
      <c r="AB4" s="7"/>
      <c r="AC4" s="7"/>
      <c r="AD4" s="39"/>
      <c r="AE4" s="7"/>
      <c r="AF4" s="106"/>
      <c r="AG4" s="106"/>
      <c r="AH4" s="106"/>
      <c r="AI4" s="106"/>
      <c r="AJ4" s="106"/>
      <c r="AK4" s="106"/>
      <c r="AL4" s="106"/>
      <c r="AM4" s="106"/>
    </row>
    <row r="5" spans="1:39" s="358" customFormat="1" ht="15" customHeight="1" x14ac:dyDescent="0.2">
      <c r="A5" s="358" t="s">
        <v>494</v>
      </c>
      <c r="B5" s="358" t="s">
        <v>336</v>
      </c>
      <c r="C5" s="358" t="s">
        <v>495</v>
      </c>
      <c r="D5" s="358" t="s">
        <v>380</v>
      </c>
      <c r="F5" s="358">
        <v>2005</v>
      </c>
      <c r="G5" s="358">
        <v>2006</v>
      </c>
      <c r="H5" s="358">
        <v>2007</v>
      </c>
      <c r="I5" s="358">
        <v>2008</v>
      </c>
      <c r="J5" s="358">
        <v>2009</v>
      </c>
      <c r="K5" s="358">
        <v>2010</v>
      </c>
      <c r="L5" s="358">
        <v>2011</v>
      </c>
      <c r="M5" s="358">
        <v>2012</v>
      </c>
      <c r="X5" s="359"/>
      <c r="Y5" s="359"/>
      <c r="AC5" s="358" t="str">
        <f>IF(Contents!$K$5=1,A5,B5)</f>
        <v>Показатель</v>
      </c>
      <c r="AD5" s="358" t="str">
        <f>IF(Contents!$K$5=1,C5,D5)</f>
        <v>Ед. измерения</v>
      </c>
      <c r="AF5" s="358" t="str">
        <f>IF(Contents!$K$5=1,F5,F6)</f>
        <v>2005 г.</v>
      </c>
      <c r="AG5" s="358" t="str">
        <f>IF(Contents!$K$5=1,G5,G6)</f>
        <v>2006 г.</v>
      </c>
      <c r="AH5" s="358" t="str">
        <f>IF(Contents!$K$5=1,H5,H6)</f>
        <v>2007 г.</v>
      </c>
      <c r="AI5" s="358" t="str">
        <f>IF(Contents!$K$5=1,I5,I6)</f>
        <v>2008 г.</v>
      </c>
      <c r="AJ5" s="358" t="str">
        <f>IF(Contents!$K$5=1,J5,J6)</f>
        <v>2009 г.</v>
      </c>
      <c r="AK5" s="358" t="str">
        <f>IF(Contents!$K$5=1,K5,K6)</f>
        <v>2010 г.</v>
      </c>
      <c r="AL5" s="358" t="str">
        <f>IF(Contents!$K$5=1,L5,L6)</f>
        <v xml:space="preserve">2011 г. </v>
      </c>
      <c r="AM5" s="358" t="str">
        <f>IF(Contents!$K$5=1,M5,M6)</f>
        <v xml:space="preserve">2012 г. </v>
      </c>
    </row>
    <row r="6" spans="1:39" s="4" customFormat="1" ht="15" customHeight="1" x14ac:dyDescent="0.2">
      <c r="C6" s="12"/>
      <c r="D6" s="12"/>
      <c r="E6" s="85"/>
      <c r="F6" s="85" t="s">
        <v>404</v>
      </c>
      <c r="G6" s="85" t="s">
        <v>382</v>
      </c>
      <c r="H6" s="85" t="s">
        <v>387</v>
      </c>
      <c r="I6" s="85" t="s">
        <v>392</v>
      </c>
      <c r="J6" s="85" t="s">
        <v>890</v>
      </c>
      <c r="K6" s="85" t="s">
        <v>727</v>
      </c>
      <c r="L6" s="85" t="s">
        <v>1022</v>
      </c>
      <c r="M6" s="85" t="s">
        <v>1323</v>
      </c>
      <c r="N6" s="85"/>
      <c r="O6" s="85"/>
      <c r="P6" s="85"/>
      <c r="Q6" s="85"/>
      <c r="R6" s="85"/>
      <c r="S6" s="85"/>
      <c r="T6" s="85"/>
      <c r="U6" s="85"/>
      <c r="V6" s="85"/>
      <c r="W6" s="85"/>
      <c r="Z6" s="7"/>
      <c r="AA6" s="7"/>
      <c r="AD6" s="12"/>
      <c r="AF6" s="105"/>
      <c r="AG6" s="105"/>
      <c r="AH6" s="105"/>
      <c r="AI6" s="105"/>
      <c r="AJ6" s="105"/>
      <c r="AK6" s="105"/>
      <c r="AL6" s="105"/>
      <c r="AM6" s="105"/>
    </row>
    <row r="7" spans="1:39" ht="15" customHeight="1" x14ac:dyDescent="0.2">
      <c r="A7" s="17" t="s">
        <v>324</v>
      </c>
      <c r="B7" s="17" t="s">
        <v>873</v>
      </c>
      <c r="C7" s="18"/>
      <c r="D7" s="18"/>
      <c r="E7" s="209"/>
      <c r="F7" s="209"/>
      <c r="G7" s="209"/>
      <c r="H7" s="209"/>
      <c r="I7" s="209"/>
      <c r="J7" s="209"/>
      <c r="K7" s="209"/>
      <c r="L7" s="209"/>
      <c r="M7" s="209"/>
      <c r="N7" s="209"/>
      <c r="O7" s="209"/>
      <c r="P7" s="209"/>
      <c r="Q7" s="209"/>
      <c r="R7" s="209"/>
      <c r="S7" s="209"/>
      <c r="T7" s="209"/>
      <c r="U7" s="209"/>
      <c r="V7" s="209"/>
      <c r="W7" s="209"/>
      <c r="X7" s="13"/>
      <c r="Y7" s="13"/>
      <c r="AC7" s="339" t="str">
        <f>IF(Contents!$K$5=1,A7,B7)</f>
        <v>Разведочное бурение</v>
      </c>
      <c r="AD7" s="347"/>
      <c r="AE7" s="332"/>
      <c r="AF7" s="370"/>
      <c r="AG7" s="370"/>
      <c r="AH7" s="370"/>
      <c r="AI7" s="370"/>
      <c r="AJ7" s="370"/>
      <c r="AK7" s="370"/>
      <c r="AL7" s="370"/>
      <c r="AM7" s="370"/>
    </row>
    <row r="8" spans="1:39" s="6" customFormat="1" ht="15" customHeight="1" x14ac:dyDescent="0.2">
      <c r="A8" s="38"/>
      <c r="B8" s="38"/>
      <c r="C8" s="34"/>
      <c r="D8" s="34"/>
      <c r="E8" s="210"/>
      <c r="F8" s="210"/>
      <c r="G8" s="210"/>
      <c r="H8" s="210"/>
      <c r="I8" s="210"/>
      <c r="J8" s="210"/>
      <c r="K8" s="210"/>
      <c r="L8" s="210"/>
      <c r="M8" s="210"/>
      <c r="N8" s="210"/>
      <c r="O8" s="210"/>
      <c r="P8" s="210"/>
      <c r="Q8" s="210"/>
      <c r="R8" s="210"/>
      <c r="S8" s="210"/>
      <c r="T8" s="210"/>
      <c r="U8" s="210"/>
      <c r="V8" s="210"/>
      <c r="W8" s="210"/>
      <c r="X8" s="7"/>
      <c r="Y8" s="7"/>
      <c r="Z8" s="332"/>
      <c r="AC8" s="38"/>
      <c r="AD8" s="34"/>
      <c r="AF8" s="210"/>
      <c r="AG8" s="210"/>
      <c r="AH8" s="210"/>
      <c r="AI8" s="210"/>
      <c r="AJ8" s="210"/>
      <c r="AK8" s="210"/>
      <c r="AL8" s="210"/>
      <c r="AM8" s="210"/>
    </row>
    <row r="9" spans="1:39" s="6" customFormat="1" ht="15" customHeight="1" x14ac:dyDescent="0.2">
      <c r="A9" s="38" t="s">
        <v>454</v>
      </c>
      <c r="B9" s="38" t="s">
        <v>865</v>
      </c>
      <c r="C9" s="34"/>
      <c r="D9" s="34"/>
      <c r="E9" s="210"/>
      <c r="F9" s="210"/>
      <c r="G9" s="210"/>
      <c r="H9" s="210"/>
      <c r="I9" s="210"/>
      <c r="J9" s="210"/>
      <c r="K9" s="210"/>
      <c r="L9" s="210"/>
      <c r="M9" s="210"/>
      <c r="N9" s="210"/>
      <c r="O9" s="210"/>
      <c r="P9" s="210"/>
      <c r="Q9" s="210"/>
      <c r="R9" s="210"/>
      <c r="S9" s="210"/>
      <c r="T9" s="210"/>
      <c r="U9" s="210"/>
      <c r="V9" s="210"/>
      <c r="W9" s="210"/>
      <c r="X9" s="7"/>
      <c r="Y9" s="7"/>
      <c r="Z9" s="332"/>
      <c r="AC9" s="38" t="str">
        <f>IF(Contents!$K$5=1,A9,B9)</f>
        <v>100% консолидируемые дочерние общества</v>
      </c>
      <c r="AD9" s="34"/>
      <c r="AF9" s="210"/>
      <c r="AG9" s="210"/>
      <c r="AH9" s="210"/>
      <c r="AI9" s="210"/>
      <c r="AJ9" s="210"/>
      <c r="AK9" s="210"/>
      <c r="AL9" s="210"/>
      <c r="AM9" s="210"/>
    </row>
    <row r="10" spans="1:39" ht="15" customHeight="1" x14ac:dyDescent="0.2">
      <c r="A10" s="5" t="s">
        <v>473</v>
      </c>
      <c r="B10" s="5" t="s">
        <v>841</v>
      </c>
      <c r="C10" s="34" t="s">
        <v>301</v>
      </c>
      <c r="D10" s="34" t="s">
        <v>839</v>
      </c>
      <c r="E10" s="140"/>
      <c r="F10" s="140"/>
      <c r="G10" s="140"/>
      <c r="H10" s="140"/>
      <c r="I10" s="140"/>
      <c r="J10" s="140"/>
      <c r="K10" s="140"/>
      <c r="L10" s="140"/>
      <c r="M10" s="140"/>
      <c r="N10" s="140"/>
      <c r="O10" s="140"/>
      <c r="P10" s="140"/>
      <c r="Q10" s="140"/>
      <c r="R10" s="140"/>
      <c r="S10" s="140"/>
      <c r="T10" s="140"/>
      <c r="U10" s="140"/>
      <c r="V10" s="140"/>
      <c r="W10" s="140"/>
      <c r="AC10" s="5" t="str">
        <f>IF(Contents!$K$5=1,A10,B10)</f>
        <v>Юганскнефтегаз (Западная Сибирь)</v>
      </c>
      <c r="AD10" s="34" t="str">
        <f>IF(Contents!$K$5=1,C10,D10)</f>
        <v>тыс. м</v>
      </c>
      <c r="AE10" s="1"/>
      <c r="AF10" s="140">
        <v>15.6</v>
      </c>
      <c r="AG10" s="140">
        <v>12</v>
      </c>
      <c r="AH10" s="140">
        <v>14.4</v>
      </c>
      <c r="AI10" s="140">
        <v>9.4</v>
      </c>
      <c r="AJ10" s="140">
        <v>16.3</v>
      </c>
      <c r="AK10" s="140">
        <v>29.9</v>
      </c>
      <c r="AL10" s="140">
        <v>31.9</v>
      </c>
      <c r="AM10" s="140">
        <v>32.4</v>
      </c>
    </row>
    <row r="11" spans="1:39" ht="15" customHeight="1" x14ac:dyDescent="0.2">
      <c r="A11" s="6" t="s">
        <v>843</v>
      </c>
      <c r="B11" s="6" t="s">
        <v>842</v>
      </c>
      <c r="C11" s="34" t="s">
        <v>301</v>
      </c>
      <c r="D11" s="34" t="s">
        <v>839</v>
      </c>
      <c r="E11" s="140"/>
      <c r="F11" s="140"/>
      <c r="G11" s="140"/>
      <c r="H11" s="140"/>
      <c r="I11" s="140"/>
      <c r="J11" s="140"/>
      <c r="K11" s="140"/>
      <c r="L11" s="140"/>
      <c r="M11" s="140"/>
      <c r="N11" s="140"/>
      <c r="O11" s="140"/>
      <c r="P11" s="140"/>
      <c r="Q11" s="140"/>
      <c r="R11" s="140"/>
      <c r="S11" s="140"/>
      <c r="T11" s="140"/>
      <c r="U11" s="140"/>
      <c r="V11" s="140"/>
      <c r="W11" s="140"/>
      <c r="AC11" s="6" t="str">
        <f>IF(Contents!$K$5=1,A11,B11)</f>
        <v>Самаранефтегаз (Центральная Россия)</v>
      </c>
      <c r="AD11" s="34" t="str">
        <f>IF(Contents!$K$5=1,C11,D11)</f>
        <v>тыс. м</v>
      </c>
      <c r="AE11" s="211"/>
      <c r="AF11" s="140">
        <v>0</v>
      </c>
      <c r="AG11" s="140">
        <v>0</v>
      </c>
      <c r="AH11" s="140">
        <v>6.2</v>
      </c>
      <c r="AI11" s="140">
        <v>4.3</v>
      </c>
      <c r="AJ11" s="140">
        <v>0</v>
      </c>
      <c r="AK11" s="140">
        <v>7.1</v>
      </c>
      <c r="AL11" s="140">
        <v>12.2</v>
      </c>
      <c r="AM11" s="140">
        <v>11.8</v>
      </c>
    </row>
    <row r="12" spans="1:39" ht="15" customHeight="1" x14ac:dyDescent="0.2">
      <c r="A12" s="5" t="s">
        <v>474</v>
      </c>
      <c r="B12" s="5" t="s">
        <v>844</v>
      </c>
      <c r="C12" s="34" t="s">
        <v>301</v>
      </c>
      <c r="D12" s="34" t="s">
        <v>839</v>
      </c>
      <c r="E12" s="140"/>
      <c r="F12" s="140"/>
      <c r="G12" s="140"/>
      <c r="H12" s="140"/>
      <c r="I12" s="140"/>
      <c r="J12" s="140"/>
      <c r="K12" s="140"/>
      <c r="L12" s="140"/>
      <c r="M12" s="140"/>
      <c r="N12" s="140"/>
      <c r="O12" s="140"/>
      <c r="P12" s="140"/>
      <c r="Q12" s="140"/>
      <c r="R12" s="140"/>
      <c r="S12" s="140"/>
      <c r="T12" s="140"/>
      <c r="U12" s="140"/>
      <c r="V12" s="140"/>
      <c r="W12" s="140"/>
      <c r="AC12" s="5" t="str">
        <f>IF(Contents!$K$5=1,A12,B12)</f>
        <v>Пурнефтегаз (Западная Сибирь)</v>
      </c>
      <c r="AD12" s="34" t="str">
        <f>IF(Contents!$K$5=1,C12,D12)</f>
        <v>тыс. м</v>
      </c>
      <c r="AE12" s="212"/>
      <c r="AF12" s="140">
        <v>0</v>
      </c>
      <c r="AG12" s="140">
        <v>0</v>
      </c>
      <c r="AH12" s="140">
        <v>3.2</v>
      </c>
      <c r="AI12" s="140">
        <v>3.5</v>
      </c>
      <c r="AJ12" s="140">
        <v>0.9</v>
      </c>
      <c r="AK12" s="140">
        <v>2.8</v>
      </c>
      <c r="AL12" s="140">
        <v>3.6</v>
      </c>
      <c r="AM12" s="140">
        <v>12.8</v>
      </c>
    </row>
    <row r="13" spans="1:39" ht="15" customHeight="1" x14ac:dyDescent="0.2">
      <c r="A13" s="5" t="s">
        <v>846</v>
      </c>
      <c r="B13" s="5" t="s">
        <v>845</v>
      </c>
      <c r="C13" s="34" t="s">
        <v>301</v>
      </c>
      <c r="D13" s="34" t="s">
        <v>839</v>
      </c>
      <c r="E13" s="140"/>
      <c r="F13" s="140"/>
      <c r="G13" s="140"/>
      <c r="H13" s="140"/>
      <c r="I13" s="140"/>
      <c r="J13" s="140"/>
      <c r="K13" s="140"/>
      <c r="L13" s="140"/>
      <c r="M13" s="140"/>
      <c r="N13" s="140"/>
      <c r="O13" s="140"/>
      <c r="P13" s="140"/>
      <c r="Q13" s="140"/>
      <c r="R13" s="140"/>
      <c r="S13" s="140"/>
      <c r="T13" s="140"/>
      <c r="U13" s="140"/>
      <c r="V13" s="140"/>
      <c r="W13" s="140"/>
      <c r="AC13" s="5" t="str">
        <f>IF(Contents!$K$5=1,A13,B13)</f>
        <v>Северная нефть (Тимано-Печора)</v>
      </c>
      <c r="AD13" s="34" t="str">
        <f>IF(Contents!$K$5=1,C13,D13)</f>
        <v>тыс. м</v>
      </c>
      <c r="AE13" s="211"/>
      <c r="AF13" s="140">
        <v>0.9</v>
      </c>
      <c r="AG13" s="140">
        <v>2.2000000000000002</v>
      </c>
      <c r="AH13" s="140">
        <v>3.7</v>
      </c>
      <c r="AI13" s="140">
        <v>3.7</v>
      </c>
      <c r="AJ13" s="140">
        <v>1.2</v>
      </c>
      <c r="AK13" s="140">
        <v>3.9</v>
      </c>
      <c r="AL13" s="140">
        <v>3.9</v>
      </c>
      <c r="AM13" s="140">
        <v>7.3</v>
      </c>
    </row>
    <row r="14" spans="1:39" ht="15" customHeight="1" x14ac:dyDescent="0.2">
      <c r="A14" s="5" t="s">
        <v>81</v>
      </c>
      <c r="B14" s="5" t="s">
        <v>863</v>
      </c>
      <c r="C14" s="34" t="s">
        <v>301</v>
      </c>
      <c r="D14" s="34" t="s">
        <v>839</v>
      </c>
      <c r="E14" s="140"/>
      <c r="F14" s="140"/>
      <c r="G14" s="140"/>
      <c r="H14" s="140"/>
      <c r="I14" s="140"/>
      <c r="J14" s="140"/>
      <c r="K14" s="140"/>
      <c r="L14" s="140"/>
      <c r="M14" s="140"/>
      <c r="N14" s="140"/>
      <c r="O14" s="140"/>
      <c r="P14" s="140"/>
      <c r="Q14" s="140"/>
      <c r="R14" s="140"/>
      <c r="S14" s="140"/>
      <c r="T14" s="140"/>
      <c r="U14" s="140"/>
      <c r="V14" s="140"/>
      <c r="W14" s="140"/>
      <c r="AC14" s="5" t="str">
        <f>IF(Contents!$K$5=1,A14,B14)</f>
        <v>Ванкорнефть (Восточная Сибирь)</v>
      </c>
      <c r="AD14" s="34" t="str">
        <f>IF(Contents!$K$5=1,C14,D14)</f>
        <v>тыс. м</v>
      </c>
      <c r="AE14" s="211"/>
      <c r="AF14" s="140">
        <v>17</v>
      </c>
      <c r="AG14" s="140">
        <v>8.6999999999999993</v>
      </c>
      <c r="AH14" s="140">
        <v>8.9</v>
      </c>
      <c r="AI14" s="140">
        <v>4.0999999999999996</v>
      </c>
      <c r="AJ14" s="140">
        <v>2.9</v>
      </c>
      <c r="AK14" s="140">
        <v>17.600000000000001</v>
      </c>
      <c r="AL14" s="140">
        <v>13.2</v>
      </c>
      <c r="AM14" s="140">
        <v>7.8</v>
      </c>
    </row>
    <row r="15" spans="1:39" ht="15" customHeight="1" x14ac:dyDescent="0.2">
      <c r="A15" s="5" t="s">
        <v>849</v>
      </c>
      <c r="B15" s="5" t="s">
        <v>850</v>
      </c>
      <c r="C15" s="34" t="s">
        <v>301</v>
      </c>
      <c r="D15" s="34" t="s">
        <v>839</v>
      </c>
      <c r="E15" s="140"/>
      <c r="F15" s="140"/>
      <c r="G15" s="140"/>
      <c r="H15" s="140"/>
      <c r="I15" s="140"/>
      <c r="J15" s="140"/>
      <c r="K15" s="140"/>
      <c r="L15" s="140"/>
      <c r="M15" s="140"/>
      <c r="N15" s="140"/>
      <c r="O15" s="140"/>
      <c r="P15" s="140"/>
      <c r="Q15" s="140"/>
      <c r="R15" s="140"/>
      <c r="S15" s="140"/>
      <c r="T15" s="140"/>
      <c r="U15" s="140"/>
      <c r="V15" s="140"/>
      <c r="W15" s="140"/>
      <c r="AC15" s="5" t="str">
        <f>IF(Contents!$K$5=1,A15,B15)</f>
        <v>Сахалинморнефтегаз (Дальний Восток)</v>
      </c>
      <c r="AD15" s="34" t="str">
        <f>IF(Contents!$K$5=1,C15,D15)</f>
        <v>тыс. м</v>
      </c>
      <c r="AE15" s="211"/>
      <c r="AF15" s="140">
        <v>0</v>
      </c>
      <c r="AG15" s="140">
        <v>0</v>
      </c>
      <c r="AH15" s="140">
        <v>0</v>
      </c>
      <c r="AI15" s="140">
        <v>0</v>
      </c>
      <c r="AJ15" s="140">
        <v>0</v>
      </c>
      <c r="AK15" s="140">
        <v>0</v>
      </c>
      <c r="AL15" s="140">
        <v>0</v>
      </c>
      <c r="AM15" s="140">
        <v>2.6</v>
      </c>
    </row>
    <row r="16" spans="1:39" ht="15" customHeight="1" x14ac:dyDescent="0.2">
      <c r="A16" s="5" t="s">
        <v>847</v>
      </c>
      <c r="B16" s="5" t="s">
        <v>848</v>
      </c>
      <c r="C16" s="34" t="s">
        <v>301</v>
      </c>
      <c r="D16" s="34" t="s">
        <v>839</v>
      </c>
      <c r="E16" s="140"/>
      <c r="F16" s="140"/>
      <c r="G16" s="140"/>
      <c r="H16" s="140"/>
      <c r="I16" s="140"/>
      <c r="J16" s="140"/>
      <c r="K16" s="140"/>
      <c r="L16" s="140"/>
      <c r="M16" s="140"/>
      <c r="N16" s="140"/>
      <c r="O16" s="140"/>
      <c r="P16" s="140"/>
      <c r="Q16" s="140"/>
      <c r="R16" s="140"/>
      <c r="S16" s="140"/>
      <c r="T16" s="140"/>
      <c r="U16" s="140"/>
      <c r="V16" s="140"/>
      <c r="W16" s="140"/>
      <c r="AC16" s="5" t="str">
        <f>IF(Contents!$K$5=1,A16,B16)</f>
        <v>Грознефтегаз (Южный федеральный округ)</v>
      </c>
      <c r="AD16" s="34" t="str">
        <f>IF(Contents!$K$5=1,C16,D16)</f>
        <v>тыс. м</v>
      </c>
      <c r="AE16" s="211"/>
      <c r="AF16" s="140">
        <v>0.7</v>
      </c>
      <c r="AG16" s="140">
        <v>4.4000000000000004</v>
      </c>
      <c r="AH16" s="140">
        <v>1</v>
      </c>
      <c r="AI16" s="140">
        <v>0</v>
      </c>
      <c r="AJ16" s="140">
        <v>0</v>
      </c>
      <c r="AK16" s="140">
        <v>0</v>
      </c>
      <c r="AL16" s="140">
        <v>3.7</v>
      </c>
      <c r="AM16" s="140">
        <v>1.7</v>
      </c>
    </row>
    <row r="17" spans="1:40" ht="15" customHeight="1" x14ac:dyDescent="0.2">
      <c r="A17" s="5" t="s">
        <v>853</v>
      </c>
      <c r="B17" s="5" t="s">
        <v>286</v>
      </c>
      <c r="C17" s="34" t="s">
        <v>301</v>
      </c>
      <c r="D17" s="34" t="s">
        <v>839</v>
      </c>
      <c r="E17" s="140"/>
      <c r="F17" s="140"/>
      <c r="G17" s="140"/>
      <c r="H17" s="140"/>
      <c r="I17" s="140"/>
      <c r="J17" s="140"/>
      <c r="K17" s="140"/>
      <c r="L17" s="140"/>
      <c r="M17" s="140"/>
      <c r="N17" s="140"/>
      <c r="O17" s="140"/>
      <c r="P17" s="140"/>
      <c r="Q17" s="140"/>
      <c r="R17" s="140"/>
      <c r="S17" s="140"/>
      <c r="T17" s="140"/>
      <c r="U17" s="140"/>
      <c r="V17" s="140"/>
      <c r="W17" s="140"/>
      <c r="AC17" s="5" t="str">
        <f>IF(Contents!$K$5=1,A17,B17)</f>
        <v>Краснодарнефтегаз (Южный федеральный округ)</v>
      </c>
      <c r="AD17" s="34" t="str">
        <f>IF(Contents!$K$5=1,C17,D17)</f>
        <v>тыс. м</v>
      </c>
      <c r="AE17" s="211"/>
      <c r="AF17" s="140">
        <v>17.399999999999999</v>
      </c>
      <c r="AG17" s="140">
        <v>13.1</v>
      </c>
      <c r="AH17" s="140">
        <v>6.4</v>
      </c>
      <c r="AI17" s="140">
        <v>5.6</v>
      </c>
      <c r="AJ17" s="140">
        <v>0</v>
      </c>
      <c r="AK17" s="140">
        <v>1.2</v>
      </c>
      <c r="AL17" s="140">
        <v>2.2999999999999998</v>
      </c>
      <c r="AM17" s="140">
        <v>0</v>
      </c>
    </row>
    <row r="18" spans="1:40" ht="15" customHeight="1" x14ac:dyDescent="0.2">
      <c r="A18" s="5" t="s">
        <v>854</v>
      </c>
      <c r="B18" s="5" t="s">
        <v>859</v>
      </c>
      <c r="C18" s="34" t="s">
        <v>301</v>
      </c>
      <c r="D18" s="34" t="s">
        <v>839</v>
      </c>
      <c r="E18" s="140"/>
      <c r="F18" s="140"/>
      <c r="G18" s="140"/>
      <c r="H18" s="140"/>
      <c r="I18" s="140"/>
      <c r="J18" s="140"/>
      <c r="K18" s="140"/>
      <c r="L18" s="140"/>
      <c r="M18" s="140"/>
      <c r="N18" s="140"/>
      <c r="O18" s="140"/>
      <c r="P18" s="140"/>
      <c r="Q18" s="140"/>
      <c r="R18" s="140"/>
      <c r="S18" s="140"/>
      <c r="T18" s="140"/>
      <c r="U18" s="140"/>
      <c r="V18" s="140"/>
      <c r="W18" s="140"/>
      <c r="AC18" s="5" t="str">
        <f>IF(Contents!$K$5=1,A18,B18)</f>
        <v>Ставропольнефтегаз (Южный федеральный округ)</v>
      </c>
      <c r="AD18" s="34" t="str">
        <f>IF(Contents!$K$5=1,C18,D18)</f>
        <v>тыс. м</v>
      </c>
      <c r="AE18" s="211"/>
      <c r="AF18" s="140">
        <v>0</v>
      </c>
      <c r="AG18" s="140">
        <v>0</v>
      </c>
      <c r="AH18" s="140">
        <v>0</v>
      </c>
      <c r="AI18" s="140">
        <v>0</v>
      </c>
      <c r="AJ18" s="140">
        <v>0</v>
      </c>
      <c r="AK18" s="140">
        <v>0</v>
      </c>
      <c r="AL18" s="140">
        <v>0</v>
      </c>
      <c r="AM18" s="140">
        <v>0</v>
      </c>
    </row>
    <row r="19" spans="1:40" ht="15" customHeight="1" x14ac:dyDescent="0.2">
      <c r="A19" s="5" t="s">
        <v>855</v>
      </c>
      <c r="B19" s="5" t="s">
        <v>861</v>
      </c>
      <c r="C19" s="34" t="s">
        <v>301</v>
      </c>
      <c r="D19" s="34" t="s">
        <v>839</v>
      </c>
      <c r="E19" s="140"/>
      <c r="F19" s="140"/>
      <c r="G19" s="140"/>
      <c r="H19" s="140"/>
      <c r="I19" s="140"/>
      <c r="J19" s="140"/>
      <c r="K19" s="140"/>
      <c r="L19" s="140"/>
      <c r="M19" s="140"/>
      <c r="N19" s="140"/>
      <c r="O19" s="140"/>
      <c r="P19" s="140"/>
      <c r="Q19" s="140"/>
      <c r="R19" s="140"/>
      <c r="S19" s="140"/>
      <c r="T19" s="140"/>
      <c r="U19" s="140"/>
      <c r="V19" s="140"/>
      <c r="W19" s="140"/>
      <c r="AC19" s="5" t="str">
        <f>IF(Contents!$K$5=1,A19,B19)</f>
        <v>Дагнефть (Южный федеральный округ)</v>
      </c>
      <c r="AD19" s="34" t="str">
        <f>IF(Contents!$K$5=1,C19,D19)</f>
        <v>тыс. м</v>
      </c>
      <c r="AE19" s="211"/>
      <c r="AF19" s="140">
        <v>3.1</v>
      </c>
      <c r="AG19" s="140">
        <v>4</v>
      </c>
      <c r="AH19" s="140">
        <v>1.8</v>
      </c>
      <c r="AI19" s="140">
        <v>0</v>
      </c>
      <c r="AJ19" s="140">
        <v>0</v>
      </c>
      <c r="AK19" s="140">
        <v>0</v>
      </c>
      <c r="AL19" s="140">
        <v>0</v>
      </c>
      <c r="AM19" s="140">
        <v>0</v>
      </c>
    </row>
    <row r="20" spans="1:40" ht="15" customHeight="1" x14ac:dyDescent="0.2">
      <c r="A20" s="5" t="s">
        <v>856</v>
      </c>
      <c r="B20" s="5" t="s">
        <v>860</v>
      </c>
      <c r="C20" s="34" t="s">
        <v>301</v>
      </c>
      <c r="D20" s="34" t="s">
        <v>839</v>
      </c>
      <c r="E20" s="140"/>
      <c r="F20" s="140"/>
      <c r="G20" s="140"/>
      <c r="H20" s="140"/>
      <c r="I20" s="140"/>
      <c r="J20" s="140"/>
      <c r="K20" s="140"/>
      <c r="L20" s="140"/>
      <c r="M20" s="140"/>
      <c r="N20" s="140"/>
      <c r="O20" s="140"/>
      <c r="P20" s="140"/>
      <c r="Q20" s="140"/>
      <c r="R20" s="140"/>
      <c r="S20" s="140"/>
      <c r="T20" s="140"/>
      <c r="U20" s="140"/>
      <c r="V20" s="140"/>
      <c r="W20" s="140"/>
      <c r="AC20" s="5" t="str">
        <f>IF(Contents!$K$5=1,A20,B20)</f>
        <v>Дагнефтегаз (Южный федеральный округ)</v>
      </c>
      <c r="AD20" s="34" t="str">
        <f>IF(Contents!$K$5=1,C20,D20)</f>
        <v>тыс. м</v>
      </c>
      <c r="AE20" s="211"/>
      <c r="AF20" s="140">
        <v>2.5</v>
      </c>
      <c r="AG20" s="140">
        <v>1.8</v>
      </c>
      <c r="AH20" s="140">
        <v>0.5</v>
      </c>
      <c r="AI20" s="140">
        <v>0</v>
      </c>
      <c r="AJ20" s="140">
        <v>0</v>
      </c>
      <c r="AK20" s="140">
        <v>0.2</v>
      </c>
      <c r="AL20" s="140">
        <v>0</v>
      </c>
      <c r="AM20" s="140">
        <v>0.5</v>
      </c>
    </row>
    <row r="21" spans="1:40" ht="15" customHeight="1" x14ac:dyDescent="0.2">
      <c r="A21" s="6" t="s">
        <v>82</v>
      </c>
      <c r="B21" s="6" t="s">
        <v>862</v>
      </c>
      <c r="C21" s="34" t="s">
        <v>301</v>
      </c>
      <c r="D21" s="34" t="s">
        <v>839</v>
      </c>
      <c r="E21" s="140"/>
      <c r="F21" s="140"/>
      <c r="G21" s="140"/>
      <c r="H21" s="140"/>
      <c r="I21" s="140"/>
      <c r="J21" s="140"/>
      <c r="K21" s="140"/>
      <c r="L21" s="140"/>
      <c r="M21" s="140"/>
      <c r="N21" s="140"/>
      <c r="O21" s="140"/>
      <c r="P21" s="140"/>
      <c r="Q21" s="140"/>
      <c r="R21" s="140"/>
      <c r="S21" s="140"/>
      <c r="T21" s="140"/>
      <c r="U21" s="140"/>
      <c r="V21" s="140"/>
      <c r="W21" s="140"/>
      <c r="AC21" s="6" t="str">
        <f>IF(Contents!$K$5=1,A21,B21)</f>
        <v>ВСНК (Восточная Сибирь)</v>
      </c>
      <c r="AD21" s="34" t="str">
        <f>IF(Contents!$K$5=1,C21,D21)</f>
        <v>тыс. м</v>
      </c>
      <c r="AE21" s="211"/>
      <c r="AF21" s="140">
        <v>0</v>
      </c>
      <c r="AG21" s="140">
        <v>0</v>
      </c>
      <c r="AH21" s="140">
        <v>0</v>
      </c>
      <c r="AI21" s="140">
        <v>0</v>
      </c>
      <c r="AJ21" s="140">
        <v>2.5</v>
      </c>
      <c r="AK21" s="140">
        <v>5.2</v>
      </c>
      <c r="AL21" s="140">
        <v>5.3</v>
      </c>
      <c r="AM21" s="140">
        <v>5.5</v>
      </c>
    </row>
    <row r="22" spans="1:40" ht="15" customHeight="1" x14ac:dyDescent="0.2">
      <c r="A22" s="5" t="s">
        <v>83</v>
      </c>
      <c r="B22" s="5" t="s">
        <v>864</v>
      </c>
      <c r="C22" s="34" t="s">
        <v>301</v>
      </c>
      <c r="D22" s="34" t="s">
        <v>839</v>
      </c>
      <c r="E22" s="140"/>
      <c r="F22" s="140"/>
      <c r="G22" s="140"/>
      <c r="H22" s="140"/>
      <c r="I22" s="140"/>
      <c r="J22" s="140"/>
      <c r="K22" s="140"/>
      <c r="L22" s="140"/>
      <c r="M22" s="140"/>
      <c r="N22" s="140"/>
      <c r="O22" s="140"/>
      <c r="P22" s="140"/>
      <c r="Q22" s="140"/>
      <c r="R22" s="140"/>
      <c r="S22" s="140"/>
      <c r="T22" s="140"/>
      <c r="U22" s="140"/>
      <c r="V22" s="140"/>
      <c r="W22" s="140"/>
      <c r="AC22" s="5" t="str">
        <f>IF(Contents!$K$5=1,A22,B22)</f>
        <v>Таймырнефть (Восточная Сибирь)</v>
      </c>
      <c r="AD22" s="34" t="str">
        <f>IF(Contents!$K$5=1,C22,D22)</f>
        <v>тыс. м</v>
      </c>
      <c r="AE22" s="211"/>
      <c r="AF22" s="140">
        <v>2.9</v>
      </c>
      <c r="AG22" s="140">
        <v>2.9</v>
      </c>
      <c r="AH22" s="140">
        <v>0</v>
      </c>
      <c r="AI22" s="140">
        <v>0</v>
      </c>
      <c r="AJ22" s="140">
        <v>0</v>
      </c>
      <c r="AK22" s="140">
        <v>0</v>
      </c>
      <c r="AL22" s="140">
        <v>0</v>
      </c>
      <c r="AM22" s="140">
        <v>0</v>
      </c>
    </row>
    <row r="23" spans="1:40" ht="15" customHeight="1" x14ac:dyDescent="0.2">
      <c r="C23" s="34"/>
      <c r="D23" s="34"/>
      <c r="E23" s="140"/>
      <c r="F23" s="140"/>
      <c r="G23" s="140"/>
      <c r="H23" s="140"/>
      <c r="I23" s="140"/>
      <c r="J23" s="140"/>
      <c r="K23" s="140"/>
      <c r="L23" s="140"/>
      <c r="M23" s="140"/>
      <c r="N23" s="140"/>
      <c r="O23" s="140"/>
      <c r="P23" s="140"/>
      <c r="Q23" s="140"/>
      <c r="R23" s="140"/>
      <c r="S23" s="140"/>
      <c r="T23" s="140"/>
      <c r="U23" s="140"/>
      <c r="V23" s="140"/>
      <c r="W23" s="140"/>
      <c r="AD23" s="34"/>
      <c r="AE23" s="211"/>
      <c r="AF23" s="140">
        <v>0</v>
      </c>
      <c r="AG23" s="140">
        <v>0</v>
      </c>
      <c r="AH23" s="140">
        <v>0</v>
      </c>
      <c r="AI23" s="140">
        <v>0</v>
      </c>
      <c r="AJ23" s="140">
        <v>0</v>
      </c>
      <c r="AK23" s="140">
        <v>0</v>
      </c>
      <c r="AL23" s="140">
        <v>0</v>
      </c>
      <c r="AM23" s="140">
        <v>0</v>
      </c>
    </row>
    <row r="24" spans="1:40" ht="15" customHeight="1" x14ac:dyDescent="0.2">
      <c r="A24" s="213" t="s">
        <v>325</v>
      </c>
      <c r="B24" s="213" t="s">
        <v>857</v>
      </c>
      <c r="C24" s="35" t="s">
        <v>301</v>
      </c>
      <c r="D24" s="35" t="s">
        <v>839</v>
      </c>
      <c r="E24" s="196"/>
      <c r="F24" s="196"/>
      <c r="G24" s="196"/>
      <c r="H24" s="196"/>
      <c r="I24" s="196"/>
      <c r="J24" s="196"/>
      <c r="K24" s="196"/>
      <c r="L24" s="196"/>
      <c r="M24" s="196"/>
      <c r="N24" s="196"/>
      <c r="O24" s="196"/>
      <c r="P24" s="196"/>
      <c r="Q24" s="196"/>
      <c r="R24" s="196"/>
      <c r="S24" s="196"/>
      <c r="T24" s="196"/>
      <c r="U24" s="196"/>
      <c r="V24" s="196"/>
      <c r="W24" s="196"/>
      <c r="AC24" s="371" t="str">
        <f>IF(Contents!$K$5=1,A24,B24)</f>
        <v>Итого 100% консолидируемые дочерние общества</v>
      </c>
      <c r="AD24" s="372" t="str">
        <f>IF(Contents!$K$5=1,C24,D24)</f>
        <v>тыс. м</v>
      </c>
      <c r="AE24" s="373"/>
      <c r="AF24" s="373">
        <v>60</v>
      </c>
      <c r="AG24" s="373">
        <v>49.1</v>
      </c>
      <c r="AH24" s="373">
        <v>45.9</v>
      </c>
      <c r="AI24" s="373">
        <v>30.6</v>
      </c>
      <c r="AJ24" s="373">
        <v>23.8</v>
      </c>
      <c r="AK24" s="373">
        <v>68</v>
      </c>
      <c r="AL24" s="373">
        <v>76</v>
      </c>
      <c r="AM24" s="373">
        <v>82.2</v>
      </c>
      <c r="AN24" s="255"/>
    </row>
    <row r="25" spans="1:40" ht="15" customHeight="1" x14ac:dyDescent="0.2">
      <c r="A25" s="11"/>
      <c r="B25" s="11"/>
      <c r="C25" s="86"/>
      <c r="D25" s="86"/>
      <c r="E25" s="147"/>
      <c r="F25" s="147"/>
      <c r="G25" s="147"/>
      <c r="H25" s="147"/>
      <c r="I25" s="147"/>
      <c r="J25" s="147"/>
      <c r="K25" s="147"/>
      <c r="L25" s="147"/>
      <c r="M25" s="147"/>
      <c r="N25" s="147"/>
      <c r="O25" s="147"/>
      <c r="P25" s="147"/>
      <c r="Q25" s="147"/>
      <c r="R25" s="147"/>
      <c r="S25" s="147"/>
      <c r="T25" s="147"/>
      <c r="U25" s="147"/>
      <c r="V25" s="147"/>
      <c r="W25" s="147"/>
      <c r="AC25" s="11"/>
      <c r="AD25" s="86"/>
      <c r="AE25" s="211"/>
      <c r="AF25" s="147"/>
      <c r="AG25" s="147"/>
      <c r="AH25" s="147"/>
      <c r="AI25" s="147"/>
      <c r="AJ25" s="147"/>
      <c r="AK25" s="147"/>
      <c r="AL25" s="147"/>
      <c r="AM25" s="147"/>
    </row>
    <row r="26" spans="1:40" ht="15" customHeight="1" x14ac:dyDescent="0.2">
      <c r="A26" s="38" t="s">
        <v>213</v>
      </c>
      <c r="B26" s="38" t="s">
        <v>858</v>
      </c>
      <c r="C26" s="38"/>
      <c r="D26" s="38"/>
      <c r="E26" s="38"/>
      <c r="F26" s="38"/>
      <c r="G26" s="38"/>
      <c r="H26" s="38"/>
      <c r="I26" s="38"/>
      <c r="J26" s="38"/>
      <c r="K26" s="38"/>
      <c r="L26" s="38"/>
      <c r="M26" s="38"/>
      <c r="N26" s="38"/>
      <c r="O26" s="38"/>
      <c r="P26" s="38"/>
      <c r="Q26" s="38"/>
      <c r="R26" s="38"/>
      <c r="S26" s="38"/>
      <c r="T26" s="38"/>
      <c r="U26" s="38"/>
      <c r="V26" s="38"/>
      <c r="W26" s="38"/>
      <c r="AC26" s="38" t="str">
        <f>IF(Contents!$K$5=1,A26,B26)</f>
        <v>Зависимые и пропорционально консолидируемые общества (100%)</v>
      </c>
      <c r="AD26" s="38"/>
      <c r="AE26" s="38"/>
      <c r="AF26" s="38"/>
      <c r="AG26" s="38"/>
      <c r="AH26" s="38"/>
      <c r="AI26" s="38"/>
      <c r="AJ26" s="38"/>
      <c r="AK26" s="38"/>
      <c r="AL26" s="38"/>
      <c r="AM26" s="38"/>
    </row>
    <row r="27" spans="1:40" ht="15" customHeight="1" x14ac:dyDescent="0.2">
      <c r="A27" s="5" t="s">
        <v>878</v>
      </c>
      <c r="B27" s="5" t="s">
        <v>866</v>
      </c>
      <c r="C27" s="34" t="s">
        <v>301</v>
      </c>
      <c r="D27" s="34" t="s">
        <v>839</v>
      </c>
      <c r="E27" s="140"/>
      <c r="F27" s="140"/>
      <c r="G27" s="140"/>
      <c r="H27" s="140"/>
      <c r="I27" s="140"/>
      <c r="J27" s="140"/>
      <c r="K27" s="140"/>
      <c r="L27" s="140"/>
      <c r="M27" s="140"/>
      <c r="N27" s="140"/>
      <c r="O27" s="140"/>
      <c r="P27" s="140"/>
      <c r="Q27" s="140"/>
      <c r="R27" s="140"/>
      <c r="S27" s="140"/>
      <c r="T27" s="140"/>
      <c r="U27" s="140"/>
      <c r="V27" s="140"/>
      <c r="W27" s="140"/>
      <c r="AC27" s="5" t="str">
        <f>IF(Contents!$K$5=1,A27,B27)</f>
        <v>Сахалин-1 (Дальний Восток)</v>
      </c>
      <c r="AD27" s="34" t="str">
        <f>IF(Contents!$K$5=1,C27,D27)</f>
        <v>тыс. м</v>
      </c>
      <c r="AE27" s="211"/>
      <c r="AF27" s="140">
        <v>52.1</v>
      </c>
      <c r="AG27" s="140">
        <v>0</v>
      </c>
      <c r="AH27" s="140">
        <v>0</v>
      </c>
      <c r="AI27" s="140">
        <v>0</v>
      </c>
      <c r="AJ27" s="140">
        <v>0</v>
      </c>
      <c r="AK27" s="140">
        <v>0</v>
      </c>
      <c r="AL27" s="140">
        <v>0</v>
      </c>
      <c r="AM27" s="140">
        <v>0</v>
      </c>
    </row>
    <row r="28" spans="1:40" ht="15" customHeight="1" x14ac:dyDescent="0.2">
      <c r="A28" s="5" t="s">
        <v>475</v>
      </c>
      <c r="B28" s="5" t="s">
        <v>867</v>
      </c>
      <c r="C28" s="34" t="s">
        <v>301</v>
      </c>
      <c r="D28" s="34" t="s">
        <v>839</v>
      </c>
      <c r="E28" s="140"/>
      <c r="F28" s="140"/>
      <c r="G28" s="140"/>
      <c r="H28" s="140"/>
      <c r="I28" s="140"/>
      <c r="J28" s="140"/>
      <c r="K28" s="140"/>
      <c r="L28" s="140"/>
      <c r="M28" s="140"/>
      <c r="N28" s="140"/>
      <c r="O28" s="140"/>
      <c r="P28" s="140"/>
      <c r="Q28" s="140"/>
      <c r="R28" s="140"/>
      <c r="S28" s="140"/>
      <c r="T28" s="140"/>
      <c r="U28" s="140"/>
      <c r="V28" s="140"/>
      <c r="W28" s="140"/>
      <c r="AC28" s="5" t="str">
        <f>IF(Contents!$K$5=1,A28,B28)</f>
        <v>Томскнефть (Западная Сибирь)</v>
      </c>
      <c r="AD28" s="34" t="str">
        <f>IF(Contents!$K$5=1,C28,D28)</f>
        <v>тыс. м</v>
      </c>
      <c r="AE28" s="211"/>
      <c r="AF28" s="140">
        <v>0</v>
      </c>
      <c r="AG28" s="140">
        <v>0</v>
      </c>
      <c r="AH28" s="140">
        <v>12.9</v>
      </c>
      <c r="AI28" s="140">
        <v>12</v>
      </c>
      <c r="AJ28" s="140">
        <v>2.8</v>
      </c>
      <c r="AK28" s="140">
        <v>7.9</v>
      </c>
      <c r="AL28" s="140">
        <v>9.9</v>
      </c>
      <c r="AM28" s="140">
        <v>10.7</v>
      </c>
    </row>
    <row r="29" spans="1:40" ht="15" customHeight="1" x14ac:dyDescent="0.2">
      <c r="A29" s="5" t="s">
        <v>880</v>
      </c>
      <c r="B29" s="5" t="s">
        <v>868</v>
      </c>
      <c r="C29" s="34" t="s">
        <v>301</v>
      </c>
      <c r="D29" s="34" t="s">
        <v>839</v>
      </c>
      <c r="E29" s="140"/>
      <c r="F29" s="140"/>
      <c r="G29" s="140"/>
      <c r="H29" s="140"/>
      <c r="I29" s="140"/>
      <c r="J29" s="140"/>
      <c r="K29" s="140"/>
      <c r="L29" s="140"/>
      <c r="M29" s="140"/>
      <c r="N29" s="140"/>
      <c r="O29" s="140"/>
      <c r="P29" s="140"/>
      <c r="Q29" s="140"/>
      <c r="R29" s="140"/>
      <c r="S29" s="140"/>
      <c r="T29" s="140"/>
      <c r="U29" s="140"/>
      <c r="V29" s="140"/>
      <c r="W29" s="140"/>
      <c r="AC29" s="5" t="str">
        <f>IF(Contents!$K$5=1,A29,B29)</f>
        <v>Удмуртнефть (Центральная Россия)</v>
      </c>
      <c r="AD29" s="34" t="str">
        <f>IF(Contents!$K$5=1,C29,D29)</f>
        <v>тыс. м</v>
      </c>
      <c r="AE29" s="211"/>
      <c r="AF29" s="140">
        <v>0</v>
      </c>
      <c r="AG29" s="140">
        <v>0</v>
      </c>
      <c r="AH29" s="140">
        <v>0</v>
      </c>
      <c r="AI29" s="140">
        <v>1.5</v>
      </c>
      <c r="AJ29" s="140">
        <v>1.6</v>
      </c>
      <c r="AK29" s="140">
        <v>1.5</v>
      </c>
      <c r="AL29" s="140">
        <v>1.7</v>
      </c>
      <c r="AM29" s="140">
        <v>3.9</v>
      </c>
    </row>
    <row r="30" spans="1:40" ht="15" customHeight="1" x14ac:dyDescent="0.2">
      <c r="A30" s="5" t="s">
        <v>881</v>
      </c>
      <c r="B30" s="5" t="s">
        <v>869</v>
      </c>
      <c r="C30" s="34" t="s">
        <v>301</v>
      </c>
      <c r="D30" s="34" t="s">
        <v>839</v>
      </c>
      <c r="E30" s="140"/>
      <c r="F30" s="140"/>
      <c r="G30" s="140"/>
      <c r="H30" s="140"/>
      <c r="I30" s="140"/>
      <c r="J30" s="140"/>
      <c r="K30" s="140"/>
      <c r="L30" s="140"/>
      <c r="M30" s="140"/>
      <c r="N30" s="140"/>
      <c r="O30" s="140"/>
      <c r="P30" s="140"/>
      <c r="Q30" s="140"/>
      <c r="R30" s="140"/>
      <c r="S30" s="140"/>
      <c r="T30" s="140"/>
      <c r="U30" s="140"/>
      <c r="V30" s="140"/>
      <c r="W30" s="140"/>
      <c r="AC30" s="5" t="str">
        <f>IF(Contents!$K$5=1,A30,B30)</f>
        <v xml:space="preserve">Полярное Сияние (Тимано-Печора) </v>
      </c>
      <c r="AD30" s="34" t="str">
        <f>IF(Contents!$K$5=1,C30,D30)</f>
        <v>тыс. м</v>
      </c>
      <c r="AE30" s="211">
        <v>0</v>
      </c>
      <c r="AF30" s="140">
        <v>0</v>
      </c>
      <c r="AG30" s="140">
        <v>9.9</v>
      </c>
      <c r="AH30" s="140">
        <v>3.4</v>
      </c>
      <c r="AI30" s="140">
        <v>3.4</v>
      </c>
      <c r="AJ30" s="140">
        <v>0</v>
      </c>
      <c r="AK30" s="140">
        <v>0</v>
      </c>
      <c r="AL30" s="140">
        <v>0</v>
      </c>
      <c r="AM30" s="140">
        <v>4.0999999999999996</v>
      </c>
    </row>
    <row r="31" spans="1:40" ht="15" customHeight="1" x14ac:dyDescent="0.2">
      <c r="A31" s="5" t="s">
        <v>84</v>
      </c>
      <c r="B31" s="5" t="s">
        <v>870</v>
      </c>
      <c r="C31" s="34" t="s">
        <v>301</v>
      </c>
      <c r="D31" s="34" t="s">
        <v>839</v>
      </c>
      <c r="E31" s="140"/>
      <c r="F31" s="140"/>
      <c r="G31" s="140"/>
      <c r="H31" s="140"/>
      <c r="I31" s="140"/>
      <c r="J31" s="140"/>
      <c r="K31" s="140"/>
      <c r="L31" s="140"/>
      <c r="M31" s="140"/>
      <c r="N31" s="140"/>
      <c r="O31" s="140"/>
      <c r="P31" s="140"/>
      <c r="Q31" s="140"/>
      <c r="R31" s="140"/>
      <c r="S31" s="140"/>
      <c r="T31" s="140"/>
      <c r="U31" s="140"/>
      <c r="V31" s="140"/>
      <c r="W31" s="140"/>
      <c r="AC31" s="5" t="str">
        <f>IF(Contents!$K$5=1,A31,B31)</f>
        <v>Верхнечонскнефтегаз (Восточная Сибирь)</v>
      </c>
      <c r="AD31" s="34" t="str">
        <f>IF(Contents!$K$5=1,C31,D31)</f>
        <v>тыс. м</v>
      </c>
      <c r="AE31" s="211"/>
      <c r="AF31" s="140">
        <v>0</v>
      </c>
      <c r="AG31" s="140">
        <v>0</v>
      </c>
      <c r="AH31" s="140">
        <v>0</v>
      </c>
      <c r="AI31" s="140">
        <v>0</v>
      </c>
      <c r="AJ31" s="140">
        <v>0</v>
      </c>
      <c r="AK31" s="140">
        <v>0</v>
      </c>
      <c r="AL31" s="140">
        <v>0</v>
      </c>
      <c r="AM31" s="140">
        <v>0</v>
      </c>
    </row>
    <row r="32" spans="1:40" ht="15" customHeight="1" x14ac:dyDescent="0.2">
      <c r="A32" s="5" t="s">
        <v>287</v>
      </c>
      <c r="B32" s="5" t="s">
        <v>871</v>
      </c>
      <c r="C32" s="34" t="s">
        <v>301</v>
      </c>
      <c r="D32" s="34" t="s">
        <v>839</v>
      </c>
      <c r="E32" s="140"/>
      <c r="F32" s="140"/>
      <c r="G32" s="140"/>
      <c r="H32" s="140"/>
      <c r="I32" s="140"/>
      <c r="J32" s="140"/>
      <c r="K32" s="140"/>
      <c r="L32" s="140"/>
      <c r="M32" s="140"/>
      <c r="N32" s="140"/>
      <c r="O32" s="140"/>
      <c r="P32" s="140"/>
      <c r="Q32" s="140"/>
      <c r="R32" s="140"/>
      <c r="S32" s="140"/>
      <c r="T32" s="140"/>
      <c r="U32" s="140"/>
      <c r="V32" s="140"/>
      <c r="W32" s="140"/>
      <c r="AC32" s="5" t="str">
        <f>IF(Contents!$K$5=1,A32,B32)</f>
        <v>Проекты в стадии разведки</v>
      </c>
      <c r="AD32" s="34" t="str">
        <f>IF(Contents!$K$5=1,C32,D32)</f>
        <v>тыс. м</v>
      </c>
      <c r="AE32" s="211"/>
      <c r="AF32" s="140">
        <v>26.2</v>
      </c>
      <c r="AG32" s="140">
        <v>26.3</v>
      </c>
      <c r="AH32" s="140">
        <v>16.7</v>
      </c>
      <c r="AI32" s="140">
        <v>16</v>
      </c>
      <c r="AJ32" s="140">
        <v>33.1</v>
      </c>
      <c r="AK32" s="140">
        <v>17</v>
      </c>
      <c r="AL32" s="140">
        <v>14.2</v>
      </c>
      <c r="AM32" s="140">
        <v>27.7</v>
      </c>
    </row>
    <row r="33" spans="1:40" ht="15" customHeight="1" x14ac:dyDescent="0.2">
      <c r="C33" s="34"/>
      <c r="D33" s="34"/>
      <c r="E33" s="140"/>
      <c r="F33" s="140"/>
      <c r="G33" s="140"/>
      <c r="H33" s="140"/>
      <c r="I33" s="140"/>
      <c r="J33" s="140"/>
      <c r="K33" s="140"/>
      <c r="L33" s="140"/>
      <c r="M33" s="140"/>
      <c r="N33" s="140"/>
      <c r="O33" s="140"/>
      <c r="P33" s="140"/>
      <c r="Q33" s="140"/>
      <c r="R33" s="140"/>
      <c r="S33" s="140"/>
      <c r="T33" s="140"/>
      <c r="U33" s="140"/>
      <c r="V33" s="140"/>
      <c r="W33" s="140"/>
      <c r="AD33" s="34"/>
      <c r="AE33" s="211"/>
      <c r="AF33" s="140"/>
      <c r="AG33" s="140"/>
      <c r="AH33" s="140"/>
      <c r="AI33" s="140"/>
      <c r="AJ33" s="140"/>
      <c r="AK33" s="140"/>
      <c r="AL33" s="140"/>
      <c r="AM33" s="140"/>
    </row>
    <row r="34" spans="1:40" ht="15" customHeight="1" x14ac:dyDescent="0.2">
      <c r="A34" s="213" t="s">
        <v>773</v>
      </c>
      <c r="B34" s="213" t="s">
        <v>872</v>
      </c>
      <c r="C34" s="35" t="s">
        <v>301</v>
      </c>
      <c r="D34" s="35" t="s">
        <v>839</v>
      </c>
      <c r="E34" s="196"/>
      <c r="F34" s="196"/>
      <c r="G34" s="196"/>
      <c r="H34" s="196"/>
      <c r="I34" s="196"/>
      <c r="J34" s="196"/>
      <c r="K34" s="196"/>
      <c r="L34" s="196"/>
      <c r="M34" s="196"/>
      <c r="N34" s="196"/>
      <c r="O34" s="196"/>
      <c r="P34" s="196"/>
      <c r="Q34" s="196"/>
      <c r="R34" s="196"/>
      <c r="S34" s="196"/>
      <c r="T34" s="196"/>
      <c r="U34" s="196"/>
      <c r="V34" s="196"/>
      <c r="W34" s="196"/>
      <c r="AC34" s="371" t="str">
        <f>IF(Contents!$K$5=1,A34,B34)</f>
        <v>Итого зависимые и пропорционально консолидируемые общества</v>
      </c>
      <c r="AD34" s="372" t="str">
        <f>IF(Contents!$K$5=1,C34,D34)</f>
        <v>тыс. м</v>
      </c>
      <c r="AE34" s="373"/>
      <c r="AF34" s="373">
        <v>78.3</v>
      </c>
      <c r="AG34" s="373">
        <v>36.299999999999997</v>
      </c>
      <c r="AH34" s="373">
        <v>33</v>
      </c>
      <c r="AI34" s="373">
        <v>32.9</v>
      </c>
      <c r="AJ34" s="373">
        <v>61.4</v>
      </c>
      <c r="AK34" s="373">
        <v>94.4</v>
      </c>
      <c r="AL34" s="373">
        <v>101.8</v>
      </c>
      <c r="AM34" s="373">
        <v>128.5</v>
      </c>
      <c r="AN34" s="255"/>
    </row>
    <row r="35" spans="1:40" s="4" customFormat="1" ht="15" customHeight="1" x14ac:dyDescent="0.2">
      <c r="C35" s="12"/>
      <c r="D35" s="12"/>
      <c r="E35" s="214"/>
      <c r="F35" s="214"/>
      <c r="G35" s="214"/>
      <c r="H35" s="214"/>
      <c r="I35" s="214"/>
      <c r="J35" s="214"/>
      <c r="K35" s="214"/>
      <c r="L35" s="214"/>
      <c r="M35" s="214"/>
      <c r="N35" s="214"/>
      <c r="O35" s="214"/>
      <c r="P35" s="214"/>
      <c r="Q35" s="214"/>
      <c r="R35" s="214"/>
      <c r="S35" s="214"/>
      <c r="T35" s="214"/>
      <c r="U35" s="214"/>
      <c r="V35" s="214"/>
      <c r="W35" s="214"/>
      <c r="Z35" s="369"/>
      <c r="AD35" s="12"/>
      <c r="AF35" s="214"/>
      <c r="AG35" s="214"/>
      <c r="AH35" s="214"/>
      <c r="AI35" s="214"/>
      <c r="AJ35" s="214"/>
      <c r="AK35" s="214"/>
      <c r="AL35" s="214"/>
      <c r="AM35" s="214"/>
    </row>
    <row r="36" spans="1:40" s="4" customFormat="1" ht="15" customHeight="1" x14ac:dyDescent="0.2">
      <c r="A36" s="17" t="s">
        <v>288</v>
      </c>
      <c r="B36" s="17" t="s">
        <v>875</v>
      </c>
      <c r="C36" s="87"/>
      <c r="D36" s="87"/>
      <c r="E36" s="209"/>
      <c r="F36" s="209"/>
      <c r="G36" s="209"/>
      <c r="H36" s="209"/>
      <c r="I36" s="209"/>
      <c r="J36" s="209"/>
      <c r="K36" s="209"/>
      <c r="L36" s="209"/>
      <c r="M36" s="209"/>
      <c r="N36" s="209"/>
      <c r="O36" s="209"/>
      <c r="P36" s="209"/>
      <c r="Q36" s="209"/>
      <c r="R36" s="209"/>
      <c r="S36" s="209"/>
      <c r="T36" s="209"/>
      <c r="U36" s="209"/>
      <c r="V36" s="209"/>
      <c r="W36" s="209"/>
      <c r="Z36" s="369"/>
      <c r="AC36" s="339" t="str">
        <f>IF(Contents!$K$5=1,A36,B36)</f>
        <v>2D сейсморазведка</v>
      </c>
      <c r="AD36" s="343"/>
      <c r="AE36" s="332"/>
      <c r="AF36" s="370"/>
      <c r="AG36" s="370"/>
      <c r="AH36" s="370"/>
      <c r="AI36" s="370"/>
      <c r="AJ36" s="370"/>
      <c r="AK36" s="370"/>
      <c r="AL36" s="370"/>
      <c r="AM36" s="370"/>
    </row>
    <row r="37" spans="1:40" ht="15" customHeight="1" x14ac:dyDescent="0.2">
      <c r="A37" s="217"/>
      <c r="B37" s="217"/>
      <c r="C37" s="34"/>
      <c r="D37" s="34"/>
      <c r="E37" s="140"/>
      <c r="F37" s="140"/>
      <c r="G37" s="140"/>
      <c r="H37" s="140"/>
      <c r="I37" s="140"/>
      <c r="J37" s="140"/>
      <c r="K37" s="140"/>
      <c r="L37" s="140"/>
      <c r="M37" s="140"/>
      <c r="N37" s="140"/>
      <c r="O37" s="140"/>
      <c r="P37" s="140"/>
      <c r="Q37" s="140"/>
      <c r="R37" s="140"/>
      <c r="S37" s="140"/>
      <c r="T37" s="140"/>
      <c r="U37" s="140"/>
      <c r="V37" s="140"/>
      <c r="W37" s="140"/>
      <c r="X37" s="13"/>
      <c r="Y37" s="13"/>
      <c r="AC37" s="217"/>
      <c r="AD37" s="34"/>
      <c r="AE37" s="1"/>
      <c r="AF37" s="140"/>
      <c r="AG37" s="140"/>
      <c r="AH37" s="140"/>
      <c r="AI37" s="140"/>
      <c r="AJ37" s="140"/>
      <c r="AK37" s="140"/>
      <c r="AL37" s="140"/>
      <c r="AM37" s="140"/>
    </row>
    <row r="38" spans="1:40" ht="15" customHeight="1" x14ac:dyDescent="0.2">
      <c r="A38" s="38" t="s">
        <v>454</v>
      </c>
      <c r="B38" s="38" t="s">
        <v>865</v>
      </c>
      <c r="C38" s="34"/>
      <c r="D38" s="34"/>
      <c r="E38" s="140"/>
      <c r="F38" s="140"/>
      <c r="G38" s="140"/>
      <c r="H38" s="140"/>
      <c r="I38" s="140"/>
      <c r="J38" s="140"/>
      <c r="K38" s="140"/>
      <c r="L38" s="140"/>
      <c r="M38" s="140"/>
      <c r="N38" s="140"/>
      <c r="O38" s="140"/>
      <c r="P38" s="140"/>
      <c r="Q38" s="140"/>
      <c r="R38" s="140"/>
      <c r="S38" s="140"/>
      <c r="T38" s="140"/>
      <c r="U38" s="140"/>
      <c r="V38" s="140"/>
      <c r="W38" s="140"/>
      <c r="AC38" s="38" t="str">
        <f>IF(Contents!$K$5=1,A38,B38)</f>
        <v>100% консолидируемые дочерние общества</v>
      </c>
      <c r="AD38" s="34"/>
      <c r="AE38" s="1"/>
      <c r="AF38" s="140"/>
      <c r="AG38" s="140"/>
      <c r="AH38" s="140"/>
      <c r="AI38" s="140"/>
      <c r="AJ38" s="140"/>
      <c r="AK38" s="140"/>
      <c r="AL38" s="140"/>
      <c r="AM38" s="140"/>
    </row>
    <row r="39" spans="1:40" ht="15" customHeight="1" x14ac:dyDescent="0.2">
      <c r="A39" s="5" t="s">
        <v>473</v>
      </c>
      <c r="B39" s="5" t="s">
        <v>841</v>
      </c>
      <c r="C39" s="34" t="s">
        <v>877</v>
      </c>
      <c r="D39" s="34" t="s">
        <v>876</v>
      </c>
      <c r="E39" s="140"/>
      <c r="F39" s="140"/>
      <c r="G39" s="140"/>
      <c r="H39" s="140"/>
      <c r="I39" s="140"/>
      <c r="J39" s="140"/>
      <c r="K39" s="140"/>
      <c r="L39" s="140"/>
      <c r="M39" s="140"/>
      <c r="N39" s="140"/>
      <c r="O39" s="140"/>
      <c r="P39" s="140"/>
      <c r="Q39" s="140"/>
      <c r="R39" s="140"/>
      <c r="S39" s="140"/>
      <c r="T39" s="140"/>
      <c r="U39" s="140"/>
      <c r="V39" s="140"/>
      <c r="W39" s="140"/>
      <c r="AC39" s="5" t="str">
        <f>IF(Contents!$K$5=1,A39,B39)</f>
        <v>Юганскнефтегаз (Западная Сибирь)</v>
      </c>
      <c r="AD39" s="34" t="str">
        <f>IF(Contents!$K$5=1,C39,D39)</f>
        <v>тыс. пог. км</v>
      </c>
      <c r="AE39" s="1"/>
      <c r="AF39" s="140">
        <v>50</v>
      </c>
      <c r="AG39" s="140">
        <v>450</v>
      </c>
      <c r="AH39" s="140">
        <v>0</v>
      </c>
      <c r="AI39" s="140">
        <v>0</v>
      </c>
      <c r="AJ39" s="140">
        <v>0</v>
      </c>
      <c r="AK39" s="140">
        <v>0</v>
      </c>
      <c r="AL39" s="140">
        <v>0</v>
      </c>
      <c r="AM39" s="140">
        <v>0</v>
      </c>
    </row>
    <row r="40" spans="1:40" ht="15" customHeight="1" x14ac:dyDescent="0.2">
      <c r="A40" s="6" t="s">
        <v>843</v>
      </c>
      <c r="B40" s="6" t="s">
        <v>842</v>
      </c>
      <c r="C40" s="34" t="s">
        <v>877</v>
      </c>
      <c r="D40" s="34" t="s">
        <v>876</v>
      </c>
      <c r="E40" s="140"/>
      <c r="F40" s="140"/>
      <c r="G40" s="140"/>
      <c r="H40" s="140"/>
      <c r="I40" s="140"/>
      <c r="J40" s="140"/>
      <c r="K40" s="140"/>
      <c r="L40" s="140"/>
      <c r="M40" s="140"/>
      <c r="N40" s="140"/>
      <c r="O40" s="140"/>
      <c r="P40" s="140"/>
      <c r="Q40" s="140"/>
      <c r="R40" s="140"/>
      <c r="S40" s="140"/>
      <c r="T40" s="140"/>
      <c r="U40" s="140"/>
      <c r="V40" s="140"/>
      <c r="W40" s="140"/>
      <c r="AB40" s="6"/>
      <c r="AC40" s="6" t="str">
        <f>IF(Contents!$K$5=1,A40,B40)</f>
        <v>Самаранефтегаз (Центральная Россия)</v>
      </c>
      <c r="AD40" s="34" t="str">
        <f>IF(Contents!$K$5=1,C40,D40)</f>
        <v>тыс. пог. км</v>
      </c>
      <c r="AE40" s="1"/>
      <c r="AF40" s="140">
        <v>0</v>
      </c>
      <c r="AG40" s="140">
        <v>0</v>
      </c>
      <c r="AH40" s="140">
        <v>1428</v>
      </c>
      <c r="AI40" s="140">
        <v>1190</v>
      </c>
      <c r="AJ40" s="140">
        <v>1340</v>
      </c>
      <c r="AK40" s="140">
        <v>100</v>
      </c>
      <c r="AL40" s="140">
        <v>302</v>
      </c>
      <c r="AM40" s="140">
        <v>1750</v>
      </c>
    </row>
    <row r="41" spans="1:40" ht="15" customHeight="1" x14ac:dyDescent="0.2">
      <c r="A41" s="5" t="s">
        <v>474</v>
      </c>
      <c r="B41" s="5" t="s">
        <v>844</v>
      </c>
      <c r="C41" s="34" t="s">
        <v>877</v>
      </c>
      <c r="D41" s="34" t="s">
        <v>876</v>
      </c>
      <c r="E41" s="140"/>
      <c r="F41" s="140"/>
      <c r="G41" s="140"/>
      <c r="H41" s="140"/>
      <c r="I41" s="140"/>
      <c r="J41" s="140"/>
      <c r="K41" s="140"/>
      <c r="L41" s="140"/>
      <c r="M41" s="140"/>
      <c r="N41" s="140"/>
      <c r="O41" s="140"/>
      <c r="P41" s="140"/>
      <c r="Q41" s="140"/>
      <c r="R41" s="140"/>
      <c r="S41" s="140"/>
      <c r="T41" s="140"/>
      <c r="U41" s="140"/>
      <c r="V41" s="140"/>
      <c r="W41" s="140"/>
      <c r="AC41" s="5" t="str">
        <f>IF(Contents!$K$5=1,A41,B41)</f>
        <v>Пурнефтегаз (Западная Сибирь)</v>
      </c>
      <c r="AD41" s="34" t="str">
        <f>IF(Contents!$K$5=1,C41,D41)</f>
        <v>тыс. пог. км</v>
      </c>
      <c r="AE41" s="1"/>
      <c r="AF41" s="140">
        <v>0</v>
      </c>
      <c r="AG41" s="140">
        <v>560</v>
      </c>
      <c r="AH41" s="140">
        <v>0</v>
      </c>
      <c r="AI41" s="140">
        <v>0</v>
      </c>
      <c r="AJ41" s="140">
        <v>0</v>
      </c>
      <c r="AK41" s="140">
        <v>0</v>
      </c>
      <c r="AL41" s="140">
        <v>0</v>
      </c>
      <c r="AM41" s="140">
        <v>0</v>
      </c>
    </row>
    <row r="42" spans="1:40" ht="15" customHeight="1" x14ac:dyDescent="0.2">
      <c r="A42" s="5" t="s">
        <v>846</v>
      </c>
      <c r="B42" s="5" t="s">
        <v>845</v>
      </c>
      <c r="C42" s="34" t="s">
        <v>877</v>
      </c>
      <c r="D42" s="34" t="s">
        <v>876</v>
      </c>
      <c r="E42" s="140"/>
      <c r="F42" s="140"/>
      <c r="G42" s="140"/>
      <c r="H42" s="140"/>
      <c r="I42" s="140"/>
      <c r="J42" s="140"/>
      <c r="K42" s="140"/>
      <c r="L42" s="140"/>
      <c r="M42" s="140"/>
      <c r="N42" s="140"/>
      <c r="O42" s="140"/>
      <c r="P42" s="140"/>
      <c r="Q42" s="140"/>
      <c r="R42" s="140"/>
      <c r="S42" s="140"/>
      <c r="T42" s="140"/>
      <c r="U42" s="140"/>
      <c r="V42" s="140"/>
      <c r="W42" s="140"/>
      <c r="AC42" s="5" t="str">
        <f>IF(Contents!$K$5=1,A42,B42)</f>
        <v>Северная нефть (Тимано-Печора)</v>
      </c>
      <c r="AD42" s="34" t="str">
        <f>IF(Contents!$K$5=1,C42,D42)</f>
        <v>тыс. пог. км</v>
      </c>
      <c r="AE42" s="1"/>
      <c r="AF42" s="140">
        <v>0</v>
      </c>
      <c r="AG42" s="140">
        <v>0</v>
      </c>
      <c r="AH42" s="140">
        <v>0</v>
      </c>
      <c r="AI42" s="140">
        <v>0</v>
      </c>
      <c r="AJ42" s="140">
        <v>0</v>
      </c>
      <c r="AK42" s="140">
        <v>0</v>
      </c>
      <c r="AL42" s="140">
        <v>0</v>
      </c>
      <c r="AM42" s="140">
        <v>0</v>
      </c>
    </row>
    <row r="43" spans="1:40" ht="15" customHeight="1" x14ac:dyDescent="0.2">
      <c r="A43" s="5" t="s">
        <v>81</v>
      </c>
      <c r="B43" s="5" t="s">
        <v>863</v>
      </c>
      <c r="C43" s="34" t="s">
        <v>877</v>
      </c>
      <c r="D43" s="34" t="s">
        <v>876</v>
      </c>
      <c r="E43" s="140"/>
      <c r="F43" s="140"/>
      <c r="G43" s="140"/>
      <c r="H43" s="140"/>
      <c r="I43" s="140"/>
      <c r="J43" s="140"/>
      <c r="K43" s="140"/>
      <c r="L43" s="140"/>
      <c r="M43" s="140"/>
      <c r="N43" s="140"/>
      <c r="O43" s="140"/>
      <c r="P43" s="140"/>
      <c r="Q43" s="140"/>
      <c r="R43" s="140"/>
      <c r="S43" s="140"/>
      <c r="T43" s="140"/>
      <c r="U43" s="140"/>
      <c r="V43" s="140"/>
      <c r="W43" s="140"/>
      <c r="AC43" s="5" t="str">
        <f>IF(Contents!$K$5=1,A43,B43)</f>
        <v>Ванкорнефть (Восточная Сибирь)</v>
      </c>
      <c r="AD43" s="34" t="str">
        <f>IF(Contents!$K$5=1,C43,D43)</f>
        <v>тыс. пог. км</v>
      </c>
      <c r="AE43" s="1"/>
      <c r="AF43" s="140">
        <v>316</v>
      </c>
      <c r="AG43" s="140">
        <v>200</v>
      </c>
      <c r="AH43" s="140">
        <v>0</v>
      </c>
      <c r="AI43" s="140">
        <v>0</v>
      </c>
      <c r="AJ43" s="140">
        <v>0</v>
      </c>
      <c r="AK43" s="140">
        <v>350</v>
      </c>
      <c r="AL43" s="140">
        <v>200</v>
      </c>
      <c r="AM43" s="140">
        <v>0</v>
      </c>
    </row>
    <row r="44" spans="1:40" ht="15" customHeight="1" x14ac:dyDescent="0.2">
      <c r="A44" s="5" t="s">
        <v>849</v>
      </c>
      <c r="B44" s="5" t="s">
        <v>850</v>
      </c>
      <c r="C44" s="34" t="s">
        <v>877</v>
      </c>
      <c r="D44" s="34" t="s">
        <v>876</v>
      </c>
      <c r="E44" s="140"/>
      <c r="F44" s="140"/>
      <c r="G44" s="140"/>
      <c r="H44" s="140"/>
      <c r="I44" s="140"/>
      <c r="J44" s="140"/>
      <c r="K44" s="140"/>
      <c r="L44" s="140"/>
      <c r="M44" s="140"/>
      <c r="N44" s="140"/>
      <c r="O44" s="140"/>
      <c r="P44" s="140"/>
      <c r="Q44" s="140"/>
      <c r="R44" s="140"/>
      <c r="S44" s="140"/>
      <c r="T44" s="140"/>
      <c r="U44" s="140"/>
      <c r="V44" s="140"/>
      <c r="W44" s="140"/>
      <c r="AC44" s="5" t="str">
        <f>IF(Contents!$K$5=1,A44,B44)</f>
        <v>Сахалинморнефтегаз (Дальний Восток)</v>
      </c>
      <c r="AD44" s="34" t="str">
        <f>IF(Contents!$K$5=1,C44,D44)</f>
        <v>тыс. пог. км</v>
      </c>
      <c r="AE44" s="1"/>
      <c r="AF44" s="140">
        <v>0</v>
      </c>
      <c r="AG44" s="140">
        <v>0</v>
      </c>
      <c r="AH44" s="140">
        <v>0</v>
      </c>
      <c r="AI44" s="140">
        <v>0</v>
      </c>
      <c r="AJ44" s="140">
        <v>0</v>
      </c>
      <c r="AK44" s="140">
        <v>0</v>
      </c>
      <c r="AL44" s="140">
        <v>0</v>
      </c>
      <c r="AM44" s="140">
        <v>0</v>
      </c>
    </row>
    <row r="45" spans="1:40" ht="15" customHeight="1" x14ac:dyDescent="0.2">
      <c r="A45" s="5" t="s">
        <v>847</v>
      </c>
      <c r="B45" s="5" t="s">
        <v>848</v>
      </c>
      <c r="C45" s="34" t="s">
        <v>877</v>
      </c>
      <c r="D45" s="34" t="s">
        <v>876</v>
      </c>
      <c r="E45" s="140"/>
      <c r="F45" s="140"/>
      <c r="G45" s="140"/>
      <c r="H45" s="140"/>
      <c r="I45" s="140"/>
      <c r="J45" s="140"/>
      <c r="K45" s="140"/>
      <c r="L45" s="140"/>
      <c r="M45" s="140"/>
      <c r="N45" s="140"/>
      <c r="O45" s="140"/>
      <c r="P45" s="140"/>
      <c r="Q45" s="140"/>
      <c r="R45" s="140"/>
      <c r="S45" s="140"/>
      <c r="T45" s="140"/>
      <c r="U45" s="140"/>
      <c r="V45" s="140"/>
      <c r="W45" s="140"/>
      <c r="AC45" s="5" t="str">
        <f>IF(Contents!$K$5=1,A45,B45)</f>
        <v>Грознефтегаз (Южный федеральный округ)</v>
      </c>
      <c r="AD45" s="34" t="str">
        <f>IF(Contents!$K$5=1,C45,D45)</f>
        <v>тыс. пог. км</v>
      </c>
      <c r="AE45" s="1"/>
      <c r="AF45" s="140">
        <v>0</v>
      </c>
      <c r="AG45" s="140">
        <v>0</v>
      </c>
      <c r="AH45" s="140">
        <v>0</v>
      </c>
      <c r="AI45" s="140">
        <v>0</v>
      </c>
      <c r="AJ45" s="140">
        <v>32.1</v>
      </c>
      <c r="AK45" s="140">
        <v>289</v>
      </c>
      <c r="AL45" s="140">
        <v>0</v>
      </c>
      <c r="AM45" s="140">
        <v>495</v>
      </c>
    </row>
    <row r="46" spans="1:40" ht="15" customHeight="1" x14ac:dyDescent="0.2">
      <c r="A46" s="5" t="s">
        <v>853</v>
      </c>
      <c r="B46" s="5" t="s">
        <v>286</v>
      </c>
      <c r="C46" s="34" t="s">
        <v>877</v>
      </c>
      <c r="D46" s="34" t="s">
        <v>876</v>
      </c>
      <c r="E46" s="140"/>
      <c r="F46" s="140"/>
      <c r="G46" s="140"/>
      <c r="H46" s="140"/>
      <c r="I46" s="140"/>
      <c r="J46" s="140"/>
      <c r="K46" s="140"/>
      <c r="L46" s="140"/>
      <c r="M46" s="140"/>
      <c r="N46" s="140"/>
      <c r="O46" s="140"/>
      <c r="P46" s="140"/>
      <c r="Q46" s="140"/>
      <c r="R46" s="140"/>
      <c r="S46" s="140"/>
      <c r="T46" s="140"/>
      <c r="U46" s="140"/>
      <c r="V46" s="140"/>
      <c r="W46" s="140"/>
      <c r="AC46" s="5" t="str">
        <f>IF(Contents!$K$5=1,A46,B46)</f>
        <v>Краснодарнефтегаз (Южный федеральный округ)</v>
      </c>
      <c r="AD46" s="34" t="str">
        <f>IF(Contents!$K$5=1,C46,D46)</f>
        <v>тыс. пог. км</v>
      </c>
      <c r="AE46" s="1"/>
      <c r="AF46" s="140">
        <v>77.8</v>
      </c>
      <c r="AG46" s="140">
        <v>113</v>
      </c>
      <c r="AH46" s="140">
        <v>177.1</v>
      </c>
      <c r="AI46" s="140">
        <v>80</v>
      </c>
      <c r="AJ46" s="140">
        <v>25</v>
      </c>
      <c r="AK46" s="140">
        <v>35</v>
      </c>
      <c r="AL46" s="140">
        <v>79.8</v>
      </c>
      <c r="AM46" s="140">
        <v>0</v>
      </c>
    </row>
    <row r="47" spans="1:40" ht="15" customHeight="1" x14ac:dyDescent="0.2">
      <c r="A47" s="5" t="s">
        <v>854</v>
      </c>
      <c r="B47" s="5" t="s">
        <v>859</v>
      </c>
      <c r="C47" s="34" t="s">
        <v>877</v>
      </c>
      <c r="D47" s="34" t="s">
        <v>876</v>
      </c>
      <c r="E47" s="140"/>
      <c r="F47" s="140"/>
      <c r="G47" s="140"/>
      <c r="H47" s="140"/>
      <c r="I47" s="140"/>
      <c r="J47" s="140"/>
      <c r="K47" s="140"/>
      <c r="L47" s="140"/>
      <c r="M47" s="140"/>
      <c r="N47" s="140"/>
      <c r="O47" s="140"/>
      <c r="P47" s="140"/>
      <c r="Q47" s="140"/>
      <c r="R47" s="140"/>
      <c r="S47" s="140"/>
      <c r="T47" s="140"/>
      <c r="U47" s="140"/>
      <c r="V47" s="140"/>
      <c r="W47" s="140"/>
      <c r="AC47" s="5" t="str">
        <f>IF(Contents!$K$5=1,A47,B47)</f>
        <v>Ставропольнефтегаз (Южный федеральный округ)</v>
      </c>
      <c r="AD47" s="34" t="str">
        <f>IF(Contents!$K$5=1,C47,D47)</f>
        <v>тыс. пог. км</v>
      </c>
      <c r="AE47" s="1"/>
      <c r="AF47" s="140">
        <v>0</v>
      </c>
      <c r="AG47" s="140">
        <v>0</v>
      </c>
      <c r="AH47" s="140">
        <v>0</v>
      </c>
      <c r="AI47" s="140">
        <v>0</v>
      </c>
      <c r="AJ47" s="140">
        <v>0</v>
      </c>
      <c r="AK47" s="140">
        <v>0</v>
      </c>
      <c r="AL47" s="140">
        <v>0</v>
      </c>
      <c r="AM47" s="140">
        <v>0</v>
      </c>
    </row>
    <row r="48" spans="1:40" ht="15" customHeight="1" x14ac:dyDescent="0.2">
      <c r="A48" s="5" t="s">
        <v>855</v>
      </c>
      <c r="B48" s="5" t="s">
        <v>861</v>
      </c>
      <c r="C48" s="34" t="s">
        <v>877</v>
      </c>
      <c r="D48" s="34" t="s">
        <v>876</v>
      </c>
      <c r="E48" s="140"/>
      <c r="F48" s="140"/>
      <c r="G48" s="140"/>
      <c r="H48" s="140"/>
      <c r="I48" s="140"/>
      <c r="J48" s="140"/>
      <c r="K48" s="140"/>
      <c r="L48" s="140"/>
      <c r="M48" s="140"/>
      <c r="N48" s="140"/>
      <c r="O48" s="140"/>
      <c r="P48" s="140"/>
      <c r="Q48" s="140"/>
      <c r="R48" s="140"/>
      <c r="S48" s="140"/>
      <c r="T48" s="140"/>
      <c r="U48" s="140"/>
      <c r="V48" s="140"/>
      <c r="W48" s="140"/>
      <c r="AC48" s="5" t="str">
        <f>IF(Contents!$K$5=1,A48,B48)</f>
        <v>Дагнефть (Южный федеральный округ)</v>
      </c>
      <c r="AD48" s="34" t="str">
        <f>IF(Contents!$K$5=1,C48,D48)</f>
        <v>тыс. пог. км</v>
      </c>
      <c r="AE48" s="1"/>
      <c r="AF48" s="140">
        <v>35</v>
      </c>
      <c r="AG48" s="140">
        <v>0</v>
      </c>
      <c r="AH48" s="140">
        <v>0</v>
      </c>
      <c r="AI48" s="140">
        <v>0</v>
      </c>
      <c r="AJ48" s="140">
        <v>0</v>
      </c>
      <c r="AK48" s="140">
        <v>0</v>
      </c>
      <c r="AL48" s="140">
        <v>0</v>
      </c>
      <c r="AM48" s="140">
        <v>0</v>
      </c>
    </row>
    <row r="49" spans="1:40" ht="15" customHeight="1" x14ac:dyDescent="0.2">
      <c r="A49" s="5" t="s">
        <v>856</v>
      </c>
      <c r="B49" s="5" t="s">
        <v>860</v>
      </c>
      <c r="C49" s="34" t="s">
        <v>877</v>
      </c>
      <c r="D49" s="34" t="s">
        <v>876</v>
      </c>
      <c r="E49" s="140"/>
      <c r="F49" s="140"/>
      <c r="G49" s="140"/>
      <c r="H49" s="140"/>
      <c r="I49" s="140"/>
      <c r="J49" s="140"/>
      <c r="K49" s="140"/>
      <c r="L49" s="140"/>
      <c r="M49" s="140"/>
      <c r="N49" s="140"/>
      <c r="O49" s="140"/>
      <c r="P49" s="140"/>
      <c r="Q49" s="140"/>
      <c r="R49" s="140"/>
      <c r="S49" s="140"/>
      <c r="T49" s="140"/>
      <c r="U49" s="140"/>
      <c r="V49" s="140"/>
      <c r="W49" s="140"/>
      <c r="AC49" s="5" t="str">
        <f>IF(Contents!$K$5=1,A49,B49)</f>
        <v>Дагнефтегаз (Южный федеральный округ)</v>
      </c>
      <c r="AD49" s="34" t="str">
        <f>IF(Contents!$K$5=1,C49,D49)</f>
        <v>тыс. пог. км</v>
      </c>
      <c r="AE49" s="1"/>
      <c r="AF49" s="140">
        <v>111</v>
      </c>
      <c r="AG49" s="140">
        <v>120</v>
      </c>
      <c r="AH49" s="140">
        <v>0</v>
      </c>
      <c r="AI49" s="140">
        <v>0</v>
      </c>
      <c r="AJ49" s="140">
        <v>0</v>
      </c>
      <c r="AK49" s="140">
        <v>0</v>
      </c>
      <c r="AL49" s="140">
        <v>0</v>
      </c>
      <c r="AM49" s="140">
        <v>100</v>
      </c>
    </row>
    <row r="50" spans="1:40" ht="15" customHeight="1" x14ac:dyDescent="0.2">
      <c r="A50" s="6" t="s">
        <v>82</v>
      </c>
      <c r="B50" s="6" t="s">
        <v>862</v>
      </c>
      <c r="C50" s="34" t="s">
        <v>877</v>
      </c>
      <c r="D50" s="34" t="s">
        <v>876</v>
      </c>
      <c r="E50" s="140"/>
      <c r="F50" s="140"/>
      <c r="G50" s="140"/>
      <c r="H50" s="140"/>
      <c r="I50" s="140"/>
      <c r="J50" s="140"/>
      <c r="K50" s="140"/>
      <c r="L50" s="140"/>
      <c r="M50" s="140"/>
      <c r="N50" s="140"/>
      <c r="O50" s="140"/>
      <c r="P50" s="140"/>
      <c r="Q50" s="140"/>
      <c r="R50" s="140"/>
      <c r="S50" s="140"/>
      <c r="T50" s="140"/>
      <c r="U50" s="140"/>
      <c r="V50" s="140"/>
      <c r="W50" s="140"/>
      <c r="AB50" s="6"/>
      <c r="AC50" s="6" t="str">
        <f>IF(Contents!$K$5=1,A50,B50)</f>
        <v>ВСНК (Восточная Сибирь)</v>
      </c>
      <c r="AD50" s="34" t="str">
        <f>IF(Contents!$K$5=1,C50,D50)</f>
        <v>тыс. пог. км</v>
      </c>
      <c r="AE50" s="1"/>
      <c r="AF50" s="140">
        <v>0</v>
      </c>
      <c r="AG50" s="140">
        <v>0</v>
      </c>
      <c r="AH50" s="140">
        <v>0</v>
      </c>
      <c r="AI50" s="140">
        <v>0</v>
      </c>
      <c r="AJ50" s="140">
        <v>0</v>
      </c>
      <c r="AK50" s="140">
        <v>1065</v>
      </c>
      <c r="AL50" s="140">
        <v>915</v>
      </c>
      <c r="AM50" s="140">
        <v>600</v>
      </c>
    </row>
    <row r="51" spans="1:40" ht="15" customHeight="1" x14ac:dyDescent="0.2">
      <c r="A51" s="6" t="s">
        <v>1063</v>
      </c>
      <c r="B51" s="6" t="s">
        <v>1062</v>
      </c>
      <c r="C51" s="34"/>
      <c r="D51" s="34"/>
      <c r="E51" s="140"/>
      <c r="F51" s="140"/>
      <c r="G51" s="140"/>
      <c r="H51" s="140"/>
      <c r="I51" s="140"/>
      <c r="J51" s="140"/>
      <c r="K51" s="140"/>
      <c r="L51" s="140"/>
      <c r="M51" s="140"/>
      <c r="N51" s="140"/>
      <c r="O51" s="140"/>
      <c r="P51" s="140"/>
      <c r="Q51" s="140"/>
      <c r="R51" s="140"/>
      <c r="S51" s="140"/>
      <c r="T51" s="140"/>
      <c r="U51" s="140"/>
      <c r="V51" s="140"/>
      <c r="W51" s="140"/>
      <c r="AC51" s="6" t="str">
        <f>IF(Contents!$K$5=1,A51,B51)</f>
        <v>Ингнефть (Южный федеральный округ)</v>
      </c>
      <c r="AD51" s="34" t="str">
        <f>AD50</f>
        <v>тыс. пог. км</v>
      </c>
      <c r="AE51" s="1"/>
      <c r="AF51" s="140">
        <v>0</v>
      </c>
      <c r="AG51" s="140">
        <v>0</v>
      </c>
      <c r="AH51" s="140">
        <v>0</v>
      </c>
      <c r="AI51" s="140">
        <v>0</v>
      </c>
      <c r="AJ51" s="140">
        <v>0</v>
      </c>
      <c r="AK51" s="140">
        <v>0</v>
      </c>
      <c r="AL51" s="140">
        <v>300</v>
      </c>
      <c r="AM51" s="140">
        <v>50</v>
      </c>
    </row>
    <row r="53" spans="1:40" ht="15" customHeight="1" x14ac:dyDescent="0.2">
      <c r="A53" s="5" t="s">
        <v>83</v>
      </c>
      <c r="B53" s="5" t="s">
        <v>864</v>
      </c>
      <c r="C53" s="34" t="s">
        <v>877</v>
      </c>
      <c r="D53" s="34" t="s">
        <v>876</v>
      </c>
      <c r="E53" s="140"/>
      <c r="F53" s="140"/>
      <c r="G53" s="140"/>
      <c r="H53" s="140"/>
      <c r="I53" s="140"/>
      <c r="J53" s="140"/>
      <c r="K53" s="140"/>
      <c r="L53" s="140"/>
      <c r="M53" s="140"/>
      <c r="N53" s="140"/>
      <c r="O53" s="140"/>
      <c r="P53" s="140"/>
      <c r="Q53" s="140"/>
      <c r="R53" s="140"/>
      <c r="S53" s="140"/>
      <c r="T53" s="140"/>
      <c r="U53" s="140"/>
      <c r="V53" s="140"/>
      <c r="W53" s="140"/>
      <c r="AC53" s="5" t="str">
        <f>IF(Contents!$K$5=1,A53,B53)</f>
        <v>Таймырнефть (Восточная Сибирь)</v>
      </c>
      <c r="AD53" s="34" t="str">
        <f>IF(Contents!$K$5=1,C53,D53)</f>
        <v>тыс. пог. км</v>
      </c>
      <c r="AE53" s="1"/>
      <c r="AF53" s="140">
        <v>84</v>
      </c>
      <c r="AG53" s="140">
        <v>150</v>
      </c>
      <c r="AH53" s="140">
        <v>0</v>
      </c>
      <c r="AI53" s="140">
        <v>0</v>
      </c>
      <c r="AJ53" s="140">
        <v>0</v>
      </c>
      <c r="AK53" s="140">
        <v>0</v>
      </c>
      <c r="AL53" s="140">
        <v>0</v>
      </c>
      <c r="AM53" s="140">
        <v>0</v>
      </c>
    </row>
    <row r="54" spans="1:40" ht="15" customHeight="1" x14ac:dyDescent="0.2">
      <c r="C54" s="34"/>
      <c r="D54" s="34"/>
      <c r="E54" s="140"/>
      <c r="F54" s="140"/>
      <c r="G54" s="140"/>
      <c r="H54" s="140"/>
      <c r="I54" s="140"/>
      <c r="J54" s="140"/>
      <c r="K54" s="140"/>
      <c r="L54" s="140"/>
      <c r="M54" s="140"/>
      <c r="N54" s="140"/>
      <c r="O54" s="140"/>
      <c r="P54" s="140"/>
      <c r="Q54" s="140"/>
      <c r="R54" s="140"/>
      <c r="S54" s="140"/>
      <c r="T54" s="140"/>
      <c r="U54" s="140"/>
      <c r="V54" s="140"/>
      <c r="W54" s="140"/>
      <c r="AD54" s="34"/>
      <c r="AE54" s="1"/>
      <c r="AF54" s="140"/>
      <c r="AG54" s="140"/>
      <c r="AH54" s="140"/>
      <c r="AI54" s="140"/>
      <c r="AJ54" s="140"/>
      <c r="AK54" s="140"/>
      <c r="AL54" s="140"/>
      <c r="AM54" s="140"/>
    </row>
    <row r="55" spans="1:40" ht="15" customHeight="1" x14ac:dyDescent="0.2">
      <c r="A55" s="213" t="s">
        <v>325</v>
      </c>
      <c r="B55" s="213" t="s">
        <v>857</v>
      </c>
      <c r="C55" s="35" t="s">
        <v>877</v>
      </c>
      <c r="D55" s="35" t="s">
        <v>876</v>
      </c>
      <c r="E55" s="196"/>
      <c r="F55" s="196"/>
      <c r="G55" s="196"/>
      <c r="H55" s="196"/>
      <c r="I55" s="196"/>
      <c r="J55" s="196"/>
      <c r="K55" s="196"/>
      <c r="L55" s="196"/>
      <c r="M55" s="196"/>
      <c r="N55" s="196"/>
      <c r="O55" s="196"/>
      <c r="P55" s="196"/>
      <c r="Q55" s="196"/>
      <c r="R55" s="196"/>
      <c r="S55" s="196"/>
      <c r="T55" s="196"/>
      <c r="U55" s="196"/>
      <c r="V55" s="196"/>
      <c r="W55" s="196"/>
      <c r="AC55" s="371" t="str">
        <f>IF(Contents!$K$5=1,A55,B55)</f>
        <v>Итого 100% консолидируемые дочерние общества</v>
      </c>
      <c r="AD55" s="372" t="str">
        <f>IF(Contents!$K$5=1,C55,D55)</f>
        <v>тыс. пог. км</v>
      </c>
      <c r="AE55" s="373"/>
      <c r="AF55" s="373">
        <v>673.8</v>
      </c>
      <c r="AG55" s="373">
        <v>1593</v>
      </c>
      <c r="AH55" s="373">
        <v>1605.1</v>
      </c>
      <c r="AI55" s="373">
        <v>1270</v>
      </c>
      <c r="AJ55" s="373">
        <v>1397.1</v>
      </c>
      <c r="AK55" s="373">
        <v>1839</v>
      </c>
      <c r="AL55" s="373">
        <v>1796.8</v>
      </c>
      <c r="AM55" s="373">
        <v>2995</v>
      </c>
      <c r="AN55" s="255"/>
    </row>
    <row r="56" spans="1:40" ht="15" customHeight="1" x14ac:dyDescent="0.2">
      <c r="C56" s="5"/>
      <c r="D56" s="5"/>
      <c r="E56" s="5"/>
      <c r="F56" s="5"/>
      <c r="G56" s="5"/>
      <c r="H56" s="5"/>
      <c r="I56" s="5"/>
      <c r="J56" s="5"/>
      <c r="K56" s="5"/>
      <c r="L56" s="5"/>
      <c r="M56" s="5"/>
      <c r="N56" s="5"/>
      <c r="O56" s="5"/>
      <c r="P56" s="5"/>
      <c r="Q56" s="5"/>
      <c r="R56" s="5"/>
      <c r="S56" s="5"/>
      <c r="T56" s="5"/>
      <c r="U56" s="5"/>
      <c r="V56" s="5"/>
      <c r="W56" s="5"/>
      <c r="AD56" s="5"/>
      <c r="AF56" s="5"/>
      <c r="AG56" s="5"/>
      <c r="AH56" s="5"/>
      <c r="AI56" s="5"/>
      <c r="AJ56" s="5"/>
      <c r="AK56" s="5"/>
      <c r="AL56" s="5"/>
      <c r="AM56" s="5"/>
    </row>
    <row r="57" spans="1:40" ht="15" customHeight="1" x14ac:dyDescent="0.2">
      <c r="A57" s="38" t="s">
        <v>213</v>
      </c>
      <c r="B57" s="38" t="s">
        <v>858</v>
      </c>
      <c r="C57" s="5"/>
      <c r="D57" s="5"/>
      <c r="E57" s="5"/>
      <c r="F57" s="5"/>
      <c r="G57" s="5"/>
      <c r="H57" s="5"/>
      <c r="I57" s="5"/>
      <c r="J57" s="5"/>
      <c r="K57" s="5"/>
      <c r="L57" s="5"/>
      <c r="M57" s="5"/>
      <c r="N57" s="5"/>
      <c r="O57" s="5"/>
      <c r="P57" s="5"/>
      <c r="Q57" s="5"/>
      <c r="R57" s="5"/>
      <c r="S57" s="5"/>
      <c r="T57" s="5"/>
      <c r="U57" s="5"/>
      <c r="V57" s="5"/>
      <c r="W57" s="5"/>
      <c r="AC57" s="38" t="str">
        <f>IF(Contents!$K$5=1,A57,B57)</f>
        <v>Зависимые и пропорционально консолидируемые общества (100%)</v>
      </c>
      <c r="AD57" s="5"/>
      <c r="AF57" s="5"/>
      <c r="AG57" s="5"/>
      <c r="AH57" s="5"/>
      <c r="AI57" s="5"/>
      <c r="AJ57" s="5"/>
      <c r="AK57" s="5"/>
      <c r="AL57" s="5"/>
      <c r="AM57" s="5"/>
    </row>
    <row r="58" spans="1:40" ht="15" customHeight="1" x14ac:dyDescent="0.2">
      <c r="A58" s="5" t="s">
        <v>878</v>
      </c>
      <c r="B58" s="5" t="s">
        <v>866</v>
      </c>
      <c r="C58" s="34" t="s">
        <v>877</v>
      </c>
      <c r="D58" s="34" t="s">
        <v>876</v>
      </c>
      <c r="E58" s="140"/>
      <c r="F58" s="140"/>
      <c r="G58" s="140"/>
      <c r="H58" s="140"/>
      <c r="I58" s="140"/>
      <c r="J58" s="140"/>
      <c r="K58" s="140"/>
      <c r="L58" s="140"/>
      <c r="M58" s="140"/>
      <c r="N58" s="140"/>
      <c r="O58" s="140"/>
      <c r="P58" s="140"/>
      <c r="Q58" s="140"/>
      <c r="R58" s="140"/>
      <c r="S58" s="140"/>
      <c r="T58" s="140"/>
      <c r="U58" s="140"/>
      <c r="V58" s="140"/>
      <c r="W58" s="140"/>
      <c r="AC58" s="5" t="str">
        <f>IF(Contents!$K$5=1,A58,B58)</f>
        <v>Сахалин-1 (Дальний Восток)</v>
      </c>
      <c r="AD58" s="34" t="str">
        <f>IF(Contents!$K$5=1,C58,D58)</f>
        <v>тыс. пог. км</v>
      </c>
      <c r="AE58" s="212"/>
      <c r="AF58" s="140">
        <v>0</v>
      </c>
      <c r="AG58" s="140">
        <v>0</v>
      </c>
      <c r="AH58" s="140">
        <v>0</v>
      </c>
      <c r="AI58" s="140">
        <v>0</v>
      </c>
      <c r="AJ58" s="140">
        <v>0</v>
      </c>
      <c r="AK58" s="140">
        <v>0</v>
      </c>
      <c r="AL58" s="140">
        <v>0</v>
      </c>
      <c r="AM58" s="140">
        <v>0</v>
      </c>
    </row>
    <row r="59" spans="1:40" ht="15" customHeight="1" x14ac:dyDescent="0.2">
      <c r="A59" s="5" t="s">
        <v>881</v>
      </c>
      <c r="B59" s="5" t="s">
        <v>869</v>
      </c>
      <c r="C59" s="34" t="s">
        <v>877</v>
      </c>
      <c r="D59" s="34" t="s">
        <v>876</v>
      </c>
      <c r="E59" s="140"/>
      <c r="F59" s="140"/>
      <c r="G59" s="140"/>
      <c r="H59" s="140"/>
      <c r="I59" s="140"/>
      <c r="J59" s="140"/>
      <c r="K59" s="140"/>
      <c r="L59" s="140"/>
      <c r="M59" s="140"/>
      <c r="N59" s="140"/>
      <c r="O59" s="140"/>
      <c r="P59" s="140"/>
      <c r="Q59" s="140"/>
      <c r="R59" s="140"/>
      <c r="S59" s="140"/>
      <c r="T59" s="140"/>
      <c r="U59" s="140"/>
      <c r="V59" s="140"/>
      <c r="W59" s="140"/>
      <c r="AC59" s="5" t="str">
        <f>IF(Contents!$K$5=1,A59,B59)</f>
        <v xml:space="preserve">Полярное Сияние (Тимано-Печора) </v>
      </c>
      <c r="AD59" s="34" t="str">
        <f>IF(Contents!$K$5=1,C59,D59)</f>
        <v>тыс. пог. км</v>
      </c>
      <c r="AE59" s="211"/>
      <c r="AF59" s="140">
        <v>0</v>
      </c>
      <c r="AG59" s="140">
        <v>0</v>
      </c>
      <c r="AH59" s="140">
        <v>0</v>
      </c>
      <c r="AI59" s="140">
        <v>0</v>
      </c>
      <c r="AJ59" s="140">
        <v>0</v>
      </c>
      <c r="AK59" s="140">
        <v>0</v>
      </c>
      <c r="AL59" s="140">
        <v>0</v>
      </c>
      <c r="AM59" s="140">
        <v>480</v>
      </c>
    </row>
    <row r="60" spans="1:40" ht="15" customHeight="1" x14ac:dyDescent="0.2">
      <c r="A60" s="5" t="s">
        <v>84</v>
      </c>
      <c r="B60" s="5" t="s">
        <v>870</v>
      </c>
      <c r="C60" s="34" t="s">
        <v>877</v>
      </c>
      <c r="D60" s="34" t="s">
        <v>876</v>
      </c>
      <c r="E60" s="140"/>
      <c r="F60" s="140"/>
      <c r="G60" s="140"/>
      <c r="H60" s="140"/>
      <c r="I60" s="140"/>
      <c r="J60" s="140"/>
      <c r="K60" s="140"/>
      <c r="L60" s="140"/>
      <c r="M60" s="140"/>
      <c r="N60" s="140"/>
      <c r="O60" s="140"/>
      <c r="P60" s="140"/>
      <c r="Q60" s="140"/>
      <c r="R60" s="140"/>
      <c r="S60" s="140"/>
      <c r="T60" s="140"/>
      <c r="U60" s="140"/>
      <c r="V60" s="140"/>
      <c r="W60" s="140"/>
      <c r="AC60" s="5" t="str">
        <f>IF(Contents!$K$5=1,A60,B60)</f>
        <v>Верхнечонскнефтегаз (Восточная Сибирь)</v>
      </c>
      <c r="AD60" s="34" t="str">
        <f>IF(Contents!$K$5=1,C60,D60)</f>
        <v>тыс. пог. км</v>
      </c>
      <c r="AE60" s="211"/>
      <c r="AF60" s="140">
        <v>0</v>
      </c>
      <c r="AG60" s="140">
        <v>0</v>
      </c>
      <c r="AH60" s="140">
        <v>0</v>
      </c>
      <c r="AI60" s="140">
        <v>0</v>
      </c>
      <c r="AJ60" s="140">
        <v>0</v>
      </c>
      <c r="AK60" s="140">
        <v>0</v>
      </c>
      <c r="AL60" s="140">
        <v>0</v>
      </c>
      <c r="AM60" s="140">
        <v>190</v>
      </c>
    </row>
    <row r="61" spans="1:40" ht="15" customHeight="1" x14ac:dyDescent="0.2">
      <c r="A61" s="5" t="s">
        <v>880</v>
      </c>
      <c r="B61" s="5" t="s">
        <v>868</v>
      </c>
      <c r="C61" s="34" t="s">
        <v>877</v>
      </c>
      <c r="D61" s="34" t="s">
        <v>876</v>
      </c>
      <c r="E61" s="140"/>
      <c r="F61" s="140"/>
      <c r="G61" s="140"/>
      <c r="H61" s="140"/>
      <c r="I61" s="140"/>
      <c r="J61" s="140"/>
      <c r="K61" s="140"/>
      <c r="L61" s="140"/>
      <c r="M61" s="140"/>
      <c r="N61" s="140"/>
      <c r="O61" s="140"/>
      <c r="P61" s="140"/>
      <c r="Q61" s="140"/>
      <c r="R61" s="140"/>
      <c r="S61" s="140"/>
      <c r="T61" s="140"/>
      <c r="U61" s="140"/>
      <c r="V61" s="140"/>
      <c r="W61" s="140"/>
      <c r="AC61" s="5" t="str">
        <f>IF(Contents!$K$5=1,A61,B61)</f>
        <v>Удмуртнефть (Центральная Россия)</v>
      </c>
      <c r="AD61" s="34" t="str">
        <f>IF(Contents!$K$5=1,C61,D61)</f>
        <v>тыс. пог. км</v>
      </c>
      <c r="AE61" s="211"/>
      <c r="AF61" s="140">
        <v>0</v>
      </c>
      <c r="AG61" s="140">
        <v>0</v>
      </c>
      <c r="AH61" s="140">
        <v>300</v>
      </c>
      <c r="AI61" s="140">
        <v>650</v>
      </c>
      <c r="AJ61" s="140">
        <v>200</v>
      </c>
      <c r="AK61" s="140">
        <v>600</v>
      </c>
      <c r="AL61" s="140">
        <v>600</v>
      </c>
      <c r="AM61" s="140">
        <v>0</v>
      </c>
    </row>
    <row r="62" spans="1:40" ht="15" customHeight="1" x14ac:dyDescent="0.2">
      <c r="A62" s="5" t="s">
        <v>879</v>
      </c>
      <c r="B62" s="5" t="s">
        <v>867</v>
      </c>
      <c r="C62" s="34" t="s">
        <v>877</v>
      </c>
      <c r="D62" s="34" t="s">
        <v>876</v>
      </c>
      <c r="E62" s="140"/>
      <c r="F62" s="140"/>
      <c r="G62" s="140"/>
      <c r="H62" s="140"/>
      <c r="I62" s="140"/>
      <c r="J62" s="140"/>
      <c r="K62" s="140"/>
      <c r="L62" s="140"/>
      <c r="M62" s="140"/>
      <c r="N62" s="140"/>
      <c r="O62" s="140"/>
      <c r="P62" s="140"/>
      <c r="Q62" s="140"/>
      <c r="R62" s="140"/>
      <c r="S62" s="140"/>
      <c r="T62" s="140"/>
      <c r="U62" s="140"/>
      <c r="V62" s="140"/>
      <c r="W62" s="140"/>
      <c r="AC62" s="5" t="str">
        <f>IF(Contents!$K$5=1,A62,B62)</f>
        <v>Томскнефть (Западная Сибирь)</v>
      </c>
      <c r="AD62" s="34" t="str">
        <f>IF(Contents!$K$5=1,C62,D62)</f>
        <v>тыс. пог. км</v>
      </c>
      <c r="AE62" s="211"/>
      <c r="AF62" s="140">
        <v>0</v>
      </c>
      <c r="AG62" s="140">
        <v>0</v>
      </c>
      <c r="AH62" s="140">
        <v>122.9</v>
      </c>
      <c r="AI62" s="140">
        <v>301.7</v>
      </c>
      <c r="AJ62" s="140">
        <v>413.6</v>
      </c>
      <c r="AK62" s="140">
        <v>520</v>
      </c>
      <c r="AL62" s="140">
        <v>0</v>
      </c>
      <c r="AM62" s="140">
        <v>0</v>
      </c>
    </row>
    <row r="63" spans="1:40" s="4" customFormat="1" ht="15" customHeight="1" x14ac:dyDescent="0.2">
      <c r="A63" s="5" t="s">
        <v>287</v>
      </c>
      <c r="B63" s="5" t="s">
        <v>871</v>
      </c>
      <c r="C63" s="34" t="s">
        <v>877</v>
      </c>
      <c r="D63" s="34" t="s">
        <v>876</v>
      </c>
      <c r="E63" s="140"/>
      <c r="F63" s="140"/>
      <c r="G63" s="140"/>
      <c r="H63" s="140"/>
      <c r="I63" s="140"/>
      <c r="J63" s="140"/>
      <c r="K63" s="140"/>
      <c r="L63" s="140"/>
      <c r="M63" s="140"/>
      <c r="N63" s="140"/>
      <c r="O63" s="140"/>
      <c r="P63" s="140"/>
      <c r="Q63" s="140"/>
      <c r="R63" s="140"/>
      <c r="S63" s="140"/>
      <c r="T63" s="140"/>
      <c r="U63" s="140"/>
      <c r="V63" s="140"/>
      <c r="W63" s="140"/>
      <c r="Z63" s="369"/>
      <c r="AC63" s="5" t="str">
        <f>IF(Contents!$K$5=1,A63,B63)</f>
        <v>Проекты в стадии разведки</v>
      </c>
      <c r="AD63" s="34" t="str">
        <f>IF(Contents!$K$5=1,C63,D63)</f>
        <v>тыс. пог. км</v>
      </c>
      <c r="AE63" s="211"/>
      <c r="AF63" s="140">
        <v>12394</v>
      </c>
      <c r="AG63" s="140">
        <v>9134</v>
      </c>
      <c r="AH63" s="140">
        <v>4935</v>
      </c>
      <c r="AI63" s="140">
        <v>5492.7</v>
      </c>
      <c r="AJ63" s="140">
        <v>4630.6000000000004</v>
      </c>
      <c r="AK63" s="140">
        <v>4614.3999999999996</v>
      </c>
      <c r="AL63" s="140">
        <v>1084.8</v>
      </c>
      <c r="AM63" s="140">
        <v>10465.1</v>
      </c>
    </row>
    <row r="64" spans="1:40" s="4" customFormat="1" ht="15" customHeight="1" x14ac:dyDescent="0.2">
      <c r="C64" s="34"/>
      <c r="D64" s="34"/>
      <c r="E64" s="140"/>
      <c r="F64" s="140"/>
      <c r="G64" s="140"/>
      <c r="H64" s="140"/>
      <c r="I64" s="140"/>
      <c r="J64" s="140"/>
      <c r="K64" s="140"/>
      <c r="L64" s="140"/>
      <c r="M64" s="140"/>
      <c r="N64" s="140"/>
      <c r="O64" s="140"/>
      <c r="P64" s="140"/>
      <c r="Q64" s="140"/>
      <c r="R64" s="140"/>
      <c r="S64" s="140"/>
      <c r="T64" s="140"/>
      <c r="U64" s="140"/>
      <c r="V64" s="140"/>
      <c r="W64" s="140"/>
      <c r="Z64" s="369"/>
      <c r="AD64" s="34"/>
      <c r="AE64" s="211"/>
      <c r="AF64" s="140"/>
      <c r="AG64" s="140"/>
      <c r="AH64" s="140"/>
      <c r="AI64" s="140"/>
      <c r="AJ64" s="140"/>
      <c r="AK64" s="140"/>
      <c r="AL64" s="140"/>
      <c r="AM64" s="140"/>
    </row>
    <row r="65" spans="1:40" ht="15" customHeight="1" x14ac:dyDescent="0.2">
      <c r="A65" s="213" t="s">
        <v>773</v>
      </c>
      <c r="B65" s="213" t="s">
        <v>872</v>
      </c>
      <c r="C65" s="35" t="s">
        <v>877</v>
      </c>
      <c r="D65" s="35" t="s">
        <v>876</v>
      </c>
      <c r="E65" s="196"/>
      <c r="F65" s="196"/>
      <c r="G65" s="196"/>
      <c r="H65" s="196"/>
      <c r="I65" s="196"/>
      <c r="J65" s="196"/>
      <c r="K65" s="196"/>
      <c r="L65" s="196"/>
      <c r="M65" s="196"/>
      <c r="N65" s="196"/>
      <c r="O65" s="196"/>
      <c r="P65" s="196"/>
      <c r="Q65" s="196"/>
      <c r="R65" s="196"/>
      <c r="S65" s="196"/>
      <c r="T65" s="196"/>
      <c r="U65" s="196"/>
      <c r="V65" s="196"/>
      <c r="W65" s="196"/>
      <c r="AC65" s="371" t="str">
        <f>IF(Contents!$K$5=1,A65,B65)</f>
        <v>Итого зависимые и пропорционально консолидируемые общества</v>
      </c>
      <c r="AD65" s="372" t="str">
        <f>IF(Contents!$K$5=1,C65,D65)</f>
        <v>тыс. пог. км</v>
      </c>
      <c r="AE65" s="373"/>
      <c r="AF65" s="373">
        <v>12394</v>
      </c>
      <c r="AG65" s="373">
        <v>9134</v>
      </c>
      <c r="AH65" s="373">
        <v>5357.9</v>
      </c>
      <c r="AI65" s="373">
        <v>6444.4</v>
      </c>
      <c r="AJ65" s="373">
        <v>6641.3</v>
      </c>
      <c r="AK65" s="373">
        <v>7573.4</v>
      </c>
      <c r="AL65" s="373">
        <v>3481.6</v>
      </c>
      <c r="AM65" s="373">
        <v>14130.1</v>
      </c>
      <c r="AN65" s="255"/>
    </row>
    <row r="66" spans="1:40" ht="15" customHeight="1" x14ac:dyDescent="0.2">
      <c r="A66" s="4"/>
      <c r="B66" s="4"/>
      <c r="C66" s="12"/>
      <c r="D66" s="12"/>
      <c r="E66" s="214"/>
      <c r="F66" s="214"/>
      <c r="G66" s="214"/>
      <c r="H66" s="214"/>
      <c r="I66" s="214"/>
      <c r="J66" s="214"/>
      <c r="K66" s="214"/>
      <c r="L66" s="214"/>
      <c r="M66" s="214"/>
      <c r="N66" s="214"/>
      <c r="O66" s="214"/>
      <c r="P66" s="214"/>
      <c r="Q66" s="214"/>
      <c r="R66" s="214"/>
      <c r="S66" s="214"/>
      <c r="T66" s="214"/>
      <c r="U66" s="214"/>
      <c r="V66" s="214"/>
      <c r="W66" s="214"/>
      <c r="AC66" s="4"/>
      <c r="AD66" s="12"/>
      <c r="AE66" s="4"/>
      <c r="AF66" s="214"/>
      <c r="AG66" s="214"/>
      <c r="AH66" s="214"/>
      <c r="AI66" s="214"/>
      <c r="AJ66" s="214"/>
      <c r="AK66" s="214"/>
      <c r="AL66" s="214"/>
      <c r="AM66" s="214"/>
    </row>
    <row r="67" spans="1:40" ht="15" customHeight="1" x14ac:dyDescent="0.2">
      <c r="A67" s="17" t="s">
        <v>289</v>
      </c>
      <c r="B67" s="17" t="s">
        <v>883</v>
      </c>
      <c r="C67" s="87"/>
      <c r="D67" s="87"/>
      <c r="E67" s="209"/>
      <c r="F67" s="209"/>
      <c r="G67" s="209"/>
      <c r="H67" s="209"/>
      <c r="I67" s="209"/>
      <c r="J67" s="209"/>
      <c r="K67" s="209"/>
      <c r="L67" s="209"/>
      <c r="M67" s="209"/>
      <c r="N67" s="209"/>
      <c r="O67" s="209"/>
      <c r="P67" s="209"/>
      <c r="Q67" s="209"/>
      <c r="R67" s="209"/>
      <c r="S67" s="209"/>
      <c r="T67" s="209"/>
      <c r="U67" s="209"/>
      <c r="V67" s="209"/>
      <c r="W67" s="209"/>
      <c r="AC67" s="339" t="str">
        <f>IF(Contents!$K$5=1,A67,B67)</f>
        <v>3D сейсморазведка</v>
      </c>
      <c r="AD67" s="343"/>
      <c r="AE67" s="332"/>
      <c r="AF67" s="370"/>
      <c r="AG67" s="370"/>
      <c r="AH67" s="370"/>
      <c r="AI67" s="370"/>
      <c r="AJ67" s="370"/>
      <c r="AK67" s="370"/>
      <c r="AL67" s="370"/>
      <c r="AM67" s="370"/>
    </row>
    <row r="68" spans="1:40" ht="15" customHeight="1" x14ac:dyDescent="0.2">
      <c r="C68" s="5"/>
      <c r="D68" s="5"/>
      <c r="E68" s="5"/>
      <c r="F68" s="5"/>
      <c r="G68" s="5"/>
      <c r="H68" s="5"/>
      <c r="I68" s="5"/>
      <c r="J68" s="5"/>
      <c r="K68" s="5"/>
      <c r="L68" s="5"/>
      <c r="M68" s="5"/>
      <c r="N68" s="5"/>
      <c r="O68" s="5"/>
      <c r="P68" s="5"/>
      <c r="Q68" s="5"/>
      <c r="R68" s="5"/>
      <c r="S68" s="5"/>
      <c r="T68" s="5"/>
      <c r="U68" s="5"/>
      <c r="V68" s="5"/>
      <c r="W68" s="5"/>
      <c r="AD68" s="5"/>
      <c r="AF68" s="5"/>
      <c r="AG68" s="5"/>
      <c r="AH68" s="5"/>
      <c r="AI68" s="5"/>
      <c r="AJ68" s="5"/>
      <c r="AK68" s="5"/>
      <c r="AL68" s="5"/>
      <c r="AM68" s="5"/>
    </row>
    <row r="69" spans="1:40" ht="15" customHeight="1" x14ac:dyDescent="0.2">
      <c r="A69" s="38" t="s">
        <v>454</v>
      </c>
      <c r="B69" s="38" t="s">
        <v>865</v>
      </c>
      <c r="C69" s="5"/>
      <c r="D69" s="5"/>
      <c r="E69" s="5"/>
      <c r="F69" s="5"/>
      <c r="G69" s="5"/>
      <c r="H69" s="5"/>
      <c r="I69" s="5"/>
      <c r="J69" s="5"/>
      <c r="K69" s="5"/>
      <c r="L69" s="5"/>
      <c r="M69" s="5"/>
      <c r="N69" s="5"/>
      <c r="O69" s="5"/>
      <c r="P69" s="5"/>
      <c r="Q69" s="5"/>
      <c r="R69" s="5"/>
      <c r="S69" s="5"/>
      <c r="T69" s="5"/>
      <c r="U69" s="5"/>
      <c r="V69" s="5"/>
      <c r="W69" s="5"/>
      <c r="AC69" s="38" t="str">
        <f>IF(Contents!$K$5=1,A69,B69)</f>
        <v>100% консолидируемые дочерние общества</v>
      </c>
      <c r="AD69" s="5"/>
      <c r="AF69" s="5"/>
      <c r="AG69" s="5"/>
      <c r="AH69" s="5"/>
      <c r="AI69" s="5"/>
      <c r="AJ69" s="5"/>
      <c r="AK69" s="5"/>
      <c r="AL69" s="5"/>
      <c r="AM69" s="5"/>
    </row>
    <row r="70" spans="1:40" ht="15" customHeight="1" x14ac:dyDescent="0.2">
      <c r="A70" s="5" t="s">
        <v>473</v>
      </c>
      <c r="B70" s="5" t="s">
        <v>841</v>
      </c>
      <c r="C70" s="34" t="s">
        <v>909</v>
      </c>
      <c r="D70" s="34" t="s">
        <v>840</v>
      </c>
      <c r="E70" s="140"/>
      <c r="F70" s="140"/>
      <c r="G70" s="140"/>
      <c r="H70" s="140"/>
      <c r="I70" s="140"/>
      <c r="J70" s="140"/>
      <c r="K70" s="140"/>
      <c r="L70" s="140"/>
      <c r="M70" s="140"/>
      <c r="N70" s="140"/>
      <c r="O70" s="140"/>
      <c r="P70" s="140"/>
      <c r="Q70" s="140"/>
      <c r="R70" s="140"/>
      <c r="S70" s="140"/>
      <c r="T70" s="140"/>
      <c r="U70" s="140"/>
      <c r="V70" s="140"/>
      <c r="W70" s="140"/>
      <c r="AC70" s="5" t="str">
        <f>IF(Contents!$K$5=1,A70,B70)</f>
        <v>Юганскнефтегаз (Западная Сибирь)</v>
      </c>
      <c r="AD70" s="34" t="str">
        <f>IF(Contents!$K$5=1,C70,D70)</f>
        <v>тыс. кв. км</v>
      </c>
      <c r="AE70" s="1"/>
      <c r="AF70" s="140">
        <v>315</v>
      </c>
      <c r="AG70" s="140">
        <v>515</v>
      </c>
      <c r="AH70" s="140">
        <v>473.7</v>
      </c>
      <c r="AI70" s="140">
        <v>1100.5999999999999</v>
      </c>
      <c r="AJ70" s="140">
        <v>1044.9000000000001</v>
      </c>
      <c r="AK70" s="140">
        <v>1844.3</v>
      </c>
      <c r="AL70" s="140">
        <v>563</v>
      </c>
      <c r="AM70" s="140">
        <v>825</v>
      </c>
    </row>
    <row r="71" spans="1:40" ht="15" customHeight="1" x14ac:dyDescent="0.2">
      <c r="A71" s="6" t="s">
        <v>843</v>
      </c>
      <c r="B71" s="6" t="s">
        <v>842</v>
      </c>
      <c r="C71" s="34" t="s">
        <v>909</v>
      </c>
      <c r="D71" s="34" t="s">
        <v>840</v>
      </c>
      <c r="E71" s="140"/>
      <c r="F71" s="140"/>
      <c r="G71" s="140"/>
      <c r="H71" s="140"/>
      <c r="I71" s="140"/>
      <c r="J71" s="140"/>
      <c r="K71" s="140"/>
      <c r="L71" s="140"/>
      <c r="M71" s="140"/>
      <c r="N71" s="140"/>
      <c r="O71" s="140"/>
      <c r="P71" s="140"/>
      <c r="Q71" s="140"/>
      <c r="R71" s="140"/>
      <c r="S71" s="140"/>
      <c r="T71" s="140"/>
      <c r="U71" s="140"/>
      <c r="V71" s="140"/>
      <c r="W71" s="140"/>
      <c r="AC71" s="6" t="str">
        <f>IF(Contents!$K$5=1,A71,B71)</f>
        <v>Самаранефтегаз (Центральная Россия)</v>
      </c>
      <c r="AD71" s="34" t="str">
        <f>IF(Contents!$K$5=1,C71,D71)</f>
        <v>тыс. кв. км</v>
      </c>
      <c r="AE71" s="1"/>
      <c r="AF71" s="140">
        <v>0</v>
      </c>
      <c r="AG71" s="140">
        <v>0</v>
      </c>
      <c r="AH71" s="140">
        <v>283</v>
      </c>
      <c r="AI71" s="140">
        <v>50</v>
      </c>
      <c r="AJ71" s="140">
        <v>0</v>
      </c>
      <c r="AK71" s="140">
        <v>601</v>
      </c>
      <c r="AL71" s="140">
        <v>1120</v>
      </c>
      <c r="AM71" s="140">
        <v>1456</v>
      </c>
    </row>
    <row r="72" spans="1:40" ht="15" customHeight="1" x14ac:dyDescent="0.2">
      <c r="A72" s="73" t="s">
        <v>474</v>
      </c>
      <c r="B72" s="5" t="s">
        <v>844</v>
      </c>
      <c r="C72" s="34" t="s">
        <v>909</v>
      </c>
      <c r="D72" s="34" t="s">
        <v>840</v>
      </c>
      <c r="E72" s="140"/>
      <c r="F72" s="140"/>
      <c r="G72" s="140"/>
      <c r="H72" s="140"/>
      <c r="I72" s="140"/>
      <c r="J72" s="140"/>
      <c r="K72" s="140"/>
      <c r="L72" s="140"/>
      <c r="M72" s="140"/>
      <c r="N72" s="140"/>
      <c r="O72" s="140"/>
      <c r="P72" s="140"/>
      <c r="Q72" s="140"/>
      <c r="R72" s="140"/>
      <c r="S72" s="140"/>
      <c r="T72" s="140"/>
      <c r="U72" s="140"/>
      <c r="V72" s="140"/>
      <c r="W72" s="140"/>
      <c r="AC72" s="5" t="str">
        <f>IF(Contents!$K$5=1,A72,B72)</f>
        <v>Пурнефтегаз (Западная Сибирь)</v>
      </c>
      <c r="AD72" s="34" t="str">
        <f>IF(Contents!$K$5=1,C72,D72)</f>
        <v>тыс. кв. км</v>
      </c>
      <c r="AE72" s="1"/>
      <c r="AF72" s="140">
        <v>46.1</v>
      </c>
      <c r="AG72" s="140">
        <v>0</v>
      </c>
      <c r="AH72" s="140">
        <v>350</v>
      </c>
      <c r="AI72" s="140">
        <v>573.6</v>
      </c>
      <c r="AJ72" s="140">
        <v>317</v>
      </c>
      <c r="AK72" s="140">
        <v>120</v>
      </c>
      <c r="AL72" s="140">
        <v>0</v>
      </c>
      <c r="AM72" s="140">
        <v>0</v>
      </c>
    </row>
    <row r="73" spans="1:40" ht="15" customHeight="1" x14ac:dyDescent="0.2">
      <c r="A73" s="5" t="s">
        <v>846</v>
      </c>
      <c r="B73" s="5" t="s">
        <v>845</v>
      </c>
      <c r="C73" s="34" t="s">
        <v>909</v>
      </c>
      <c r="D73" s="34" t="s">
        <v>840</v>
      </c>
      <c r="E73" s="140"/>
      <c r="F73" s="140"/>
      <c r="G73" s="140"/>
      <c r="H73" s="140"/>
      <c r="I73" s="140"/>
      <c r="J73" s="140"/>
      <c r="K73" s="140"/>
      <c r="L73" s="140"/>
      <c r="M73" s="140"/>
      <c r="N73" s="140"/>
      <c r="O73" s="140"/>
      <c r="P73" s="140"/>
      <c r="Q73" s="140"/>
      <c r="R73" s="140"/>
      <c r="S73" s="140"/>
      <c r="T73" s="140"/>
      <c r="U73" s="140"/>
      <c r="V73" s="140"/>
      <c r="W73" s="140"/>
      <c r="AC73" s="5" t="str">
        <f>IF(Contents!$K$5=1,A73,B73)</f>
        <v>Северная нефть (Тимано-Печора)</v>
      </c>
      <c r="AD73" s="34" t="str">
        <f>IF(Contents!$K$5=1,C73,D73)</f>
        <v>тыс. кв. км</v>
      </c>
      <c r="AE73" s="1"/>
      <c r="AF73" s="140">
        <v>354.4</v>
      </c>
      <c r="AG73" s="140">
        <v>350</v>
      </c>
      <c r="AH73" s="140">
        <v>288</v>
      </c>
      <c r="AI73" s="140">
        <v>0</v>
      </c>
      <c r="AJ73" s="140">
        <v>0</v>
      </c>
      <c r="AK73" s="140">
        <v>180</v>
      </c>
      <c r="AL73" s="140">
        <v>294.89999999999998</v>
      </c>
      <c r="AM73" s="140">
        <v>427</v>
      </c>
    </row>
    <row r="74" spans="1:40" ht="15" customHeight="1" x14ac:dyDescent="0.2">
      <c r="A74" s="5" t="s">
        <v>81</v>
      </c>
      <c r="B74" s="5" t="s">
        <v>863</v>
      </c>
      <c r="C74" s="34" t="s">
        <v>909</v>
      </c>
      <c r="D74" s="34" t="s">
        <v>840</v>
      </c>
      <c r="E74" s="140"/>
      <c r="F74" s="140"/>
      <c r="G74" s="140"/>
      <c r="H74" s="140"/>
      <c r="I74" s="140"/>
      <c r="J74" s="140"/>
      <c r="K74" s="140"/>
      <c r="L74" s="140"/>
      <c r="M74" s="140"/>
      <c r="N74" s="140"/>
      <c r="O74" s="140"/>
      <c r="P74" s="140"/>
      <c r="Q74" s="140"/>
      <c r="R74" s="140"/>
      <c r="S74" s="140"/>
      <c r="T74" s="140"/>
      <c r="U74" s="140"/>
      <c r="V74" s="140"/>
      <c r="W74" s="140"/>
      <c r="AC74" s="5" t="str">
        <f>IF(Contents!$K$5=1,A74,B74)</f>
        <v>Ванкорнефть (Восточная Сибирь)</v>
      </c>
      <c r="AD74" s="34" t="str">
        <f>IF(Contents!$K$5=1,C74,D74)</f>
        <v>тыс. кв. км</v>
      </c>
      <c r="AE74" s="1"/>
      <c r="AF74" s="140">
        <v>100</v>
      </c>
      <c r="AG74" s="140">
        <v>0</v>
      </c>
      <c r="AH74" s="140">
        <v>0</v>
      </c>
      <c r="AI74" s="140">
        <v>0</v>
      </c>
      <c r="AJ74" s="140">
        <v>0</v>
      </c>
      <c r="AK74" s="140">
        <v>0</v>
      </c>
      <c r="AL74" s="140">
        <v>305.5</v>
      </c>
      <c r="AM74" s="140">
        <v>222.5</v>
      </c>
    </row>
    <row r="75" spans="1:40" ht="15" customHeight="1" x14ac:dyDescent="0.2">
      <c r="A75" s="5" t="s">
        <v>849</v>
      </c>
      <c r="B75" s="5" t="s">
        <v>850</v>
      </c>
      <c r="C75" s="34" t="s">
        <v>909</v>
      </c>
      <c r="D75" s="34" t="s">
        <v>840</v>
      </c>
      <c r="E75" s="140"/>
      <c r="F75" s="140"/>
      <c r="G75" s="140"/>
      <c r="H75" s="140"/>
      <c r="I75" s="140"/>
      <c r="J75" s="140"/>
      <c r="K75" s="140"/>
      <c r="L75" s="140"/>
      <c r="M75" s="140"/>
      <c r="N75" s="140"/>
      <c r="O75" s="140"/>
      <c r="P75" s="140"/>
      <c r="Q75" s="140"/>
      <c r="R75" s="140"/>
      <c r="S75" s="140"/>
      <c r="T75" s="140"/>
      <c r="U75" s="140"/>
      <c r="V75" s="140"/>
      <c r="W75" s="140"/>
      <c r="AC75" s="5" t="str">
        <f>IF(Contents!$K$5=1,A75,B75)</f>
        <v>Сахалинморнефтегаз (Дальний Восток)</v>
      </c>
      <c r="AD75" s="34" t="str">
        <f>IF(Contents!$K$5=1,C75,D75)</f>
        <v>тыс. кв. км</v>
      </c>
      <c r="AE75" s="1"/>
      <c r="AF75" s="140">
        <v>0</v>
      </c>
      <c r="AG75" s="140">
        <v>0</v>
      </c>
      <c r="AH75" s="140">
        <v>0</v>
      </c>
      <c r="AI75" s="140">
        <v>8.4</v>
      </c>
      <c r="AJ75" s="140">
        <v>21.8</v>
      </c>
      <c r="AK75" s="140">
        <v>18</v>
      </c>
      <c r="AL75" s="140">
        <v>24</v>
      </c>
      <c r="AM75" s="140">
        <v>62</v>
      </c>
    </row>
    <row r="76" spans="1:40" ht="15" customHeight="1" x14ac:dyDescent="0.2">
      <c r="A76" s="5" t="s">
        <v>847</v>
      </c>
      <c r="B76" s="5" t="s">
        <v>848</v>
      </c>
      <c r="C76" s="34" t="s">
        <v>909</v>
      </c>
      <c r="D76" s="34" t="s">
        <v>840</v>
      </c>
      <c r="E76" s="140"/>
      <c r="F76" s="140"/>
      <c r="G76" s="140"/>
      <c r="H76" s="140"/>
      <c r="I76" s="140"/>
      <c r="J76" s="140"/>
      <c r="K76" s="140"/>
      <c r="L76" s="140"/>
      <c r="M76" s="140"/>
      <c r="N76" s="140"/>
      <c r="O76" s="140"/>
      <c r="P76" s="140"/>
      <c r="Q76" s="140"/>
      <c r="R76" s="140"/>
      <c r="S76" s="140"/>
      <c r="T76" s="140"/>
      <c r="U76" s="140"/>
      <c r="V76" s="140"/>
      <c r="W76" s="140"/>
      <c r="AC76" s="5" t="str">
        <f>IF(Contents!$K$5=1,A76,B76)</f>
        <v>Грознефтегаз (Южный федеральный округ)</v>
      </c>
      <c r="AD76" s="34" t="str">
        <f>IF(Contents!$K$5=1,C76,D76)</f>
        <v>тыс. кв. км</v>
      </c>
      <c r="AE76" s="1"/>
      <c r="AF76" s="140">
        <v>0</v>
      </c>
      <c r="AG76" s="140">
        <v>0</v>
      </c>
      <c r="AH76" s="140">
        <v>0</v>
      </c>
      <c r="AI76" s="140">
        <v>0</v>
      </c>
      <c r="AJ76" s="140">
        <v>73.099999999999994</v>
      </c>
      <c r="AK76" s="140">
        <v>0</v>
      </c>
      <c r="AL76" s="140">
        <v>200</v>
      </c>
      <c r="AM76" s="140">
        <v>55</v>
      </c>
    </row>
    <row r="77" spans="1:40" ht="15" customHeight="1" x14ac:dyDescent="0.2">
      <c r="A77" s="5" t="s">
        <v>853</v>
      </c>
      <c r="B77" s="5" t="s">
        <v>286</v>
      </c>
      <c r="C77" s="34" t="s">
        <v>909</v>
      </c>
      <c r="D77" s="34" t="s">
        <v>840</v>
      </c>
      <c r="E77" s="140"/>
      <c r="F77" s="140"/>
      <c r="G77" s="140"/>
      <c r="H77" s="140"/>
      <c r="I77" s="140"/>
      <c r="J77" s="140"/>
      <c r="K77" s="140"/>
      <c r="L77" s="140"/>
      <c r="M77" s="140"/>
      <c r="N77" s="140"/>
      <c r="O77" s="140"/>
      <c r="P77" s="140"/>
      <c r="Q77" s="140"/>
      <c r="R77" s="140"/>
      <c r="S77" s="140"/>
      <c r="T77" s="140"/>
      <c r="U77" s="140"/>
      <c r="V77" s="140"/>
      <c r="W77" s="140"/>
      <c r="AC77" s="5" t="str">
        <f>IF(Contents!$K$5=1,A77,B77)</f>
        <v>Краснодарнефтегаз (Южный федеральный округ)</v>
      </c>
      <c r="AD77" s="34" t="str">
        <f>IF(Contents!$K$5=1,C77,D77)</f>
        <v>тыс. кв. км</v>
      </c>
      <c r="AE77" s="1"/>
      <c r="AF77" s="140">
        <v>85.4</v>
      </c>
      <c r="AG77" s="140">
        <v>80</v>
      </c>
      <c r="AH77" s="140">
        <v>90</v>
      </c>
      <c r="AI77" s="140">
        <v>0</v>
      </c>
      <c r="AJ77" s="140">
        <v>0</v>
      </c>
      <c r="AK77" s="140">
        <v>55</v>
      </c>
      <c r="AL77" s="140">
        <v>0</v>
      </c>
      <c r="AM77" s="140">
        <v>0</v>
      </c>
    </row>
    <row r="78" spans="1:40" ht="15" customHeight="1" x14ac:dyDescent="0.2">
      <c r="A78" s="5" t="s">
        <v>854</v>
      </c>
      <c r="B78" s="5" t="s">
        <v>859</v>
      </c>
      <c r="C78" s="34" t="s">
        <v>909</v>
      </c>
      <c r="D78" s="34" t="s">
        <v>840</v>
      </c>
      <c r="E78" s="140"/>
      <c r="F78" s="140"/>
      <c r="G78" s="140"/>
      <c r="H78" s="140"/>
      <c r="I78" s="140"/>
      <c r="J78" s="140"/>
      <c r="K78" s="140"/>
      <c r="L78" s="140"/>
      <c r="M78" s="140"/>
      <c r="N78" s="140"/>
      <c r="O78" s="140"/>
      <c r="P78" s="140"/>
      <c r="Q78" s="140"/>
      <c r="R78" s="140"/>
      <c r="S78" s="140"/>
      <c r="T78" s="140"/>
      <c r="U78" s="140"/>
      <c r="V78" s="140"/>
      <c r="W78" s="140"/>
      <c r="AC78" s="5" t="str">
        <f>IF(Contents!$K$5=1,A78,B78)</f>
        <v>Ставропольнефтегаз (Южный федеральный округ)</v>
      </c>
      <c r="AD78" s="34" t="str">
        <f>IF(Contents!$K$5=1,C78,D78)</f>
        <v>тыс. кв. км</v>
      </c>
      <c r="AE78" s="1"/>
      <c r="AF78" s="140">
        <v>0</v>
      </c>
      <c r="AG78" s="140">
        <v>0</v>
      </c>
      <c r="AH78" s="140">
        <v>0</v>
      </c>
      <c r="AI78" s="140">
        <v>0</v>
      </c>
      <c r="AJ78" s="140">
        <v>0</v>
      </c>
      <c r="AK78" s="140">
        <v>0</v>
      </c>
      <c r="AL78" s="140">
        <v>275</v>
      </c>
      <c r="AM78" s="140">
        <v>120</v>
      </c>
    </row>
    <row r="79" spans="1:40" ht="15" customHeight="1" x14ac:dyDescent="0.2">
      <c r="A79" s="5" t="s">
        <v>855</v>
      </c>
      <c r="B79" s="5" t="s">
        <v>861</v>
      </c>
      <c r="C79" s="34" t="s">
        <v>909</v>
      </c>
      <c r="D79" s="34" t="s">
        <v>840</v>
      </c>
      <c r="E79" s="140"/>
      <c r="F79" s="140"/>
      <c r="G79" s="140"/>
      <c r="H79" s="140"/>
      <c r="I79" s="140"/>
      <c r="J79" s="140"/>
      <c r="K79" s="140"/>
      <c r="L79" s="140"/>
      <c r="M79" s="140"/>
      <c r="N79" s="140"/>
      <c r="O79" s="140"/>
      <c r="P79" s="140"/>
      <c r="Q79" s="140"/>
      <c r="R79" s="140"/>
      <c r="S79" s="140"/>
      <c r="T79" s="140"/>
      <c r="U79" s="140"/>
      <c r="V79" s="140"/>
      <c r="W79" s="140"/>
      <c r="AC79" s="5" t="str">
        <f>IF(Contents!$K$5=1,A79,B79)</f>
        <v>Дагнефть (Южный федеральный округ)</v>
      </c>
      <c r="AD79" s="34" t="str">
        <f>IF(Contents!$K$5=1,C79,D79)</f>
        <v>тыс. кв. км</v>
      </c>
      <c r="AE79" s="1"/>
      <c r="AF79" s="140">
        <v>140</v>
      </c>
      <c r="AG79" s="140">
        <v>0</v>
      </c>
      <c r="AH79" s="140">
        <v>0</v>
      </c>
      <c r="AI79" s="140">
        <v>0</v>
      </c>
      <c r="AJ79" s="140">
        <v>0</v>
      </c>
      <c r="AK79" s="140">
        <v>0</v>
      </c>
      <c r="AL79" s="140">
        <v>0</v>
      </c>
      <c r="AM79" s="140">
        <v>0</v>
      </c>
    </row>
    <row r="80" spans="1:40" ht="15" customHeight="1" x14ac:dyDescent="0.2">
      <c r="A80" s="5" t="s">
        <v>856</v>
      </c>
      <c r="B80" s="5" t="s">
        <v>860</v>
      </c>
      <c r="C80" s="34" t="s">
        <v>909</v>
      </c>
      <c r="D80" s="34" t="s">
        <v>840</v>
      </c>
      <c r="E80" s="140"/>
      <c r="F80" s="140"/>
      <c r="G80" s="140"/>
      <c r="H80" s="140"/>
      <c r="I80" s="140"/>
      <c r="J80" s="140"/>
      <c r="K80" s="140"/>
      <c r="L80" s="140"/>
      <c r="M80" s="140"/>
      <c r="N80" s="140"/>
      <c r="O80" s="140"/>
      <c r="P80" s="140"/>
      <c r="Q80" s="140"/>
      <c r="R80" s="140"/>
      <c r="S80" s="140"/>
      <c r="T80" s="140"/>
      <c r="U80" s="140"/>
      <c r="V80" s="140"/>
      <c r="W80" s="140"/>
      <c r="AC80" s="5" t="str">
        <f>IF(Contents!$K$5=1,A80,B80)</f>
        <v>Дагнефтегаз (Южный федеральный округ)</v>
      </c>
      <c r="AD80" s="34" t="str">
        <f>IF(Contents!$K$5=1,C80,D80)</f>
        <v>тыс. кв. км</v>
      </c>
      <c r="AE80" s="1"/>
      <c r="AF80" s="140">
        <v>0</v>
      </c>
      <c r="AG80" s="140">
        <v>0</v>
      </c>
      <c r="AH80" s="140">
        <v>0</v>
      </c>
      <c r="AI80" s="140">
        <v>0</v>
      </c>
      <c r="AJ80" s="140">
        <v>0</v>
      </c>
      <c r="AK80" s="140">
        <v>0</v>
      </c>
      <c r="AL80" s="140">
        <v>0</v>
      </c>
      <c r="AM80" s="140">
        <v>0</v>
      </c>
    </row>
    <row r="81" spans="1:40" ht="15" customHeight="1" x14ac:dyDescent="0.2">
      <c r="A81" s="6" t="s">
        <v>82</v>
      </c>
      <c r="B81" s="6" t="s">
        <v>862</v>
      </c>
      <c r="C81" s="34" t="s">
        <v>909</v>
      </c>
      <c r="D81" s="34" t="s">
        <v>840</v>
      </c>
      <c r="E81" s="140"/>
      <c r="F81" s="140"/>
      <c r="G81" s="140"/>
      <c r="H81" s="140"/>
      <c r="I81" s="140"/>
      <c r="J81" s="140"/>
      <c r="K81" s="140"/>
      <c r="L81" s="140"/>
      <c r="M81" s="140"/>
      <c r="N81" s="140"/>
      <c r="O81" s="140"/>
      <c r="P81" s="140"/>
      <c r="Q81" s="140"/>
      <c r="R81" s="140"/>
      <c r="S81" s="140"/>
      <c r="T81" s="140"/>
      <c r="U81" s="140"/>
      <c r="V81" s="140"/>
      <c r="W81" s="140"/>
      <c r="AC81" s="6" t="str">
        <f>IF(Contents!$K$5=1,A81,B81)</f>
        <v>ВСНК (Восточная Сибирь)</v>
      </c>
      <c r="AD81" s="34" t="str">
        <f>IF(Contents!$K$5=1,C81,D81)</f>
        <v>тыс. кв. км</v>
      </c>
      <c r="AE81" s="1"/>
      <c r="AF81" s="140">
        <v>0</v>
      </c>
      <c r="AG81" s="140">
        <v>0</v>
      </c>
      <c r="AH81" s="140">
        <v>0</v>
      </c>
      <c r="AI81" s="140">
        <v>0</v>
      </c>
      <c r="AJ81" s="140">
        <v>0</v>
      </c>
      <c r="AK81" s="140">
        <v>330</v>
      </c>
      <c r="AL81" s="140">
        <v>393</v>
      </c>
      <c r="AM81" s="140">
        <v>477</v>
      </c>
    </row>
    <row r="82" spans="1:40" ht="15" customHeight="1" x14ac:dyDescent="0.2">
      <c r="A82" s="5" t="s">
        <v>83</v>
      </c>
      <c r="B82" s="5" t="s">
        <v>864</v>
      </c>
      <c r="C82" s="34" t="s">
        <v>909</v>
      </c>
      <c r="D82" s="34" t="s">
        <v>840</v>
      </c>
      <c r="E82" s="140"/>
      <c r="F82" s="140"/>
      <c r="G82" s="140"/>
      <c r="H82" s="140"/>
      <c r="I82" s="140"/>
      <c r="J82" s="140"/>
      <c r="K82" s="140"/>
      <c r="L82" s="140"/>
      <c r="M82" s="140"/>
      <c r="N82" s="140"/>
      <c r="O82" s="140"/>
      <c r="P82" s="140"/>
      <c r="Q82" s="140"/>
      <c r="R82" s="140"/>
      <c r="S82" s="140"/>
      <c r="T82" s="140"/>
      <c r="U82" s="140"/>
      <c r="V82" s="140"/>
      <c r="W82" s="140"/>
      <c r="AC82" s="5" t="str">
        <f>IF(Contents!$K$5=1,A82,B82)</f>
        <v>Таймырнефть (Восточная Сибирь)</v>
      </c>
      <c r="AD82" s="34" t="str">
        <f>IF(Contents!$K$5=1,C82,D82)</f>
        <v>тыс. кв. км</v>
      </c>
      <c r="AE82" s="1"/>
      <c r="AF82" s="140">
        <v>100</v>
      </c>
      <c r="AG82" s="140">
        <v>0</v>
      </c>
      <c r="AH82" s="140">
        <v>0</v>
      </c>
      <c r="AI82" s="140">
        <v>0</v>
      </c>
      <c r="AJ82" s="140">
        <v>0</v>
      </c>
      <c r="AK82" s="140">
        <v>0</v>
      </c>
      <c r="AL82" s="140">
        <v>0</v>
      </c>
      <c r="AM82" s="140">
        <v>0</v>
      </c>
    </row>
    <row r="83" spans="1:40" ht="15" customHeight="1" x14ac:dyDescent="0.2">
      <c r="C83" s="34"/>
      <c r="D83" s="34"/>
      <c r="E83" s="140"/>
      <c r="F83" s="140"/>
      <c r="G83" s="140"/>
      <c r="H83" s="140"/>
      <c r="I83" s="140"/>
      <c r="J83" s="140"/>
      <c r="K83" s="140"/>
      <c r="L83" s="140"/>
      <c r="M83" s="140"/>
      <c r="N83" s="140"/>
      <c r="O83" s="140"/>
      <c r="P83" s="140"/>
      <c r="Q83" s="140"/>
      <c r="R83" s="140"/>
      <c r="S83" s="140"/>
      <c r="T83" s="140"/>
      <c r="U83" s="140"/>
      <c r="V83" s="140"/>
      <c r="W83" s="140"/>
      <c r="AD83" s="34"/>
      <c r="AE83" s="1"/>
      <c r="AF83" s="140"/>
      <c r="AG83" s="140"/>
      <c r="AH83" s="140"/>
      <c r="AI83" s="140"/>
      <c r="AJ83" s="140"/>
      <c r="AK83" s="140"/>
      <c r="AL83" s="140"/>
      <c r="AM83" s="140"/>
    </row>
    <row r="84" spans="1:40" ht="15" customHeight="1" x14ac:dyDescent="0.2">
      <c r="A84" s="213" t="s">
        <v>325</v>
      </c>
      <c r="B84" s="213" t="s">
        <v>857</v>
      </c>
      <c r="C84" s="35" t="s">
        <v>909</v>
      </c>
      <c r="D84" s="35" t="s">
        <v>840</v>
      </c>
      <c r="E84" s="196"/>
      <c r="F84" s="196"/>
      <c r="G84" s="196"/>
      <c r="H84" s="196"/>
      <c r="I84" s="196"/>
      <c r="J84" s="196"/>
      <c r="K84" s="196"/>
      <c r="L84" s="196"/>
      <c r="M84" s="196"/>
      <c r="N84" s="196"/>
      <c r="O84" s="196"/>
      <c r="P84" s="196"/>
      <c r="Q84" s="196"/>
      <c r="R84" s="196"/>
      <c r="S84" s="196"/>
      <c r="T84" s="196"/>
      <c r="U84" s="196"/>
      <c r="V84" s="196"/>
      <c r="W84" s="196"/>
      <c r="AC84" s="371" t="str">
        <f>IF(Contents!$K$5=1,A84,B84)</f>
        <v>Итого 100% консолидируемые дочерние общества</v>
      </c>
      <c r="AD84" s="372" t="str">
        <f>IF(Contents!$K$5=1,C84,D84)</f>
        <v>тыс. кв. км</v>
      </c>
      <c r="AE84" s="373"/>
      <c r="AF84" s="373">
        <v>1140.9000000000001</v>
      </c>
      <c r="AG84" s="373">
        <v>945</v>
      </c>
      <c r="AH84" s="373">
        <v>1484.7</v>
      </c>
      <c r="AI84" s="373">
        <v>1732.6</v>
      </c>
      <c r="AJ84" s="373">
        <v>1456.8</v>
      </c>
      <c r="AK84" s="373">
        <v>3148.3</v>
      </c>
      <c r="AL84" s="373">
        <v>3175.4</v>
      </c>
      <c r="AM84" s="373">
        <v>3644.5</v>
      </c>
      <c r="AN84" s="255"/>
    </row>
    <row r="85" spans="1:40" ht="15" customHeight="1" x14ac:dyDescent="0.2">
      <c r="C85" s="34"/>
      <c r="D85" s="34"/>
      <c r="E85" s="140"/>
      <c r="F85" s="140"/>
      <c r="G85" s="140"/>
      <c r="H85" s="140"/>
      <c r="I85" s="140"/>
      <c r="J85" s="140"/>
      <c r="K85" s="140"/>
      <c r="L85" s="140"/>
      <c r="M85" s="140"/>
      <c r="N85" s="140"/>
      <c r="O85" s="140"/>
      <c r="P85" s="140"/>
      <c r="Q85" s="140"/>
      <c r="R85" s="140"/>
      <c r="S85" s="140"/>
      <c r="T85" s="140"/>
      <c r="U85" s="140"/>
      <c r="V85" s="140"/>
      <c r="W85" s="140"/>
      <c r="AD85" s="34"/>
      <c r="AE85" s="212"/>
      <c r="AF85" s="140"/>
      <c r="AG85" s="140"/>
      <c r="AH85" s="140"/>
      <c r="AI85" s="140"/>
      <c r="AJ85" s="140"/>
      <c r="AK85" s="140"/>
      <c r="AL85" s="140"/>
      <c r="AM85" s="140"/>
    </row>
    <row r="86" spans="1:40" ht="15" customHeight="1" x14ac:dyDescent="0.2">
      <c r="A86" s="38" t="s">
        <v>213</v>
      </c>
      <c r="B86" s="38" t="s">
        <v>858</v>
      </c>
      <c r="C86" s="34"/>
      <c r="D86" s="34"/>
      <c r="E86" s="140"/>
      <c r="F86" s="140"/>
      <c r="G86" s="140"/>
      <c r="H86" s="140"/>
      <c r="I86" s="140"/>
      <c r="J86" s="140"/>
      <c r="K86" s="140"/>
      <c r="L86" s="140"/>
      <c r="M86" s="140"/>
      <c r="N86" s="140"/>
      <c r="O86" s="140"/>
      <c r="P86" s="140"/>
      <c r="Q86" s="140"/>
      <c r="R86" s="140"/>
      <c r="S86" s="140"/>
      <c r="T86" s="140"/>
      <c r="U86" s="140"/>
      <c r="V86" s="140"/>
      <c r="W86" s="140"/>
      <c r="AC86" s="38" t="str">
        <f>IF(Contents!$K$5=1,A86,B86)</f>
        <v>Зависимые и пропорционально консолидируемые общества (100%)</v>
      </c>
      <c r="AD86" s="34"/>
      <c r="AE86" s="212"/>
      <c r="AF86" s="140"/>
      <c r="AG86" s="140"/>
      <c r="AH86" s="140"/>
      <c r="AI86" s="140"/>
      <c r="AJ86" s="140"/>
      <c r="AK86" s="140"/>
      <c r="AL86" s="140"/>
      <c r="AM86" s="140"/>
    </row>
    <row r="87" spans="1:40" s="4" customFormat="1" ht="15" customHeight="1" x14ac:dyDescent="0.2">
      <c r="A87" s="5" t="s">
        <v>878</v>
      </c>
      <c r="B87" s="5" t="s">
        <v>866</v>
      </c>
      <c r="C87" s="34" t="s">
        <v>909</v>
      </c>
      <c r="D87" s="34" t="s">
        <v>840</v>
      </c>
      <c r="E87" s="140"/>
      <c r="F87" s="140"/>
      <c r="G87" s="140"/>
      <c r="H87" s="140"/>
      <c r="I87" s="140"/>
      <c r="J87" s="140"/>
      <c r="K87" s="140"/>
      <c r="L87" s="140"/>
      <c r="M87" s="140"/>
      <c r="N87" s="140"/>
      <c r="O87" s="140"/>
      <c r="P87" s="140"/>
      <c r="Q87" s="140"/>
      <c r="R87" s="140"/>
      <c r="S87" s="140"/>
      <c r="T87" s="140"/>
      <c r="U87" s="140"/>
      <c r="V87" s="140"/>
      <c r="W87" s="140"/>
      <c r="Z87" s="369"/>
      <c r="AC87" s="5" t="str">
        <f>IF(Contents!$K$5=1,A87,B87)</f>
        <v>Сахалин-1 (Дальний Восток)</v>
      </c>
      <c r="AD87" s="34" t="str">
        <f>IF(Contents!$K$5=1,C87,D87)</f>
        <v>тыс. кв. км</v>
      </c>
      <c r="AE87" s="212"/>
      <c r="AF87" s="140">
        <v>0</v>
      </c>
      <c r="AG87" s="140">
        <v>0</v>
      </c>
      <c r="AH87" s="140">
        <v>0</v>
      </c>
      <c r="AI87" s="140">
        <v>0</v>
      </c>
      <c r="AJ87" s="140">
        <v>0</v>
      </c>
      <c r="AK87" s="140">
        <v>0</v>
      </c>
      <c r="AL87" s="140">
        <v>0</v>
      </c>
      <c r="AM87" s="140">
        <v>0</v>
      </c>
    </row>
    <row r="88" spans="1:40" ht="15" customHeight="1" x14ac:dyDescent="0.2">
      <c r="A88" s="5" t="s">
        <v>881</v>
      </c>
      <c r="B88" s="5" t="s">
        <v>869</v>
      </c>
      <c r="C88" s="34" t="s">
        <v>909</v>
      </c>
      <c r="D88" s="34" t="s">
        <v>840</v>
      </c>
      <c r="E88" s="140"/>
      <c r="F88" s="140"/>
      <c r="G88" s="140"/>
      <c r="H88" s="140"/>
      <c r="I88" s="140"/>
      <c r="J88" s="140"/>
      <c r="K88" s="140"/>
      <c r="L88" s="140"/>
      <c r="M88" s="140"/>
      <c r="N88" s="140"/>
      <c r="O88" s="140"/>
      <c r="P88" s="140"/>
      <c r="Q88" s="140"/>
      <c r="R88" s="140"/>
      <c r="S88" s="140"/>
      <c r="T88" s="140"/>
      <c r="U88" s="140"/>
      <c r="V88" s="140"/>
      <c r="W88" s="140"/>
      <c r="AC88" s="5" t="str">
        <f>IF(Contents!$K$5=1,A88,B88)</f>
        <v xml:space="preserve">Полярное Сияние (Тимано-Печора) </v>
      </c>
      <c r="AD88" s="34" t="str">
        <f>IF(Contents!$K$5=1,C88,D88)</f>
        <v>тыс. кв. км</v>
      </c>
      <c r="AE88" s="211"/>
      <c r="AF88" s="140">
        <v>154</v>
      </c>
      <c r="AG88" s="140">
        <v>154</v>
      </c>
      <c r="AH88" s="140">
        <v>154</v>
      </c>
      <c r="AI88" s="140">
        <v>0</v>
      </c>
      <c r="AJ88" s="140">
        <v>0</v>
      </c>
      <c r="AK88" s="140">
        <v>0</v>
      </c>
      <c r="AL88" s="140">
        <v>0</v>
      </c>
      <c r="AM88" s="140">
        <v>555</v>
      </c>
    </row>
    <row r="89" spans="1:40" ht="15" customHeight="1" x14ac:dyDescent="0.2">
      <c r="A89" s="5" t="s">
        <v>882</v>
      </c>
      <c r="B89" s="5" t="s">
        <v>870</v>
      </c>
      <c r="C89" s="34" t="s">
        <v>909</v>
      </c>
      <c r="D89" s="34" t="s">
        <v>840</v>
      </c>
      <c r="E89" s="140"/>
      <c r="F89" s="140"/>
      <c r="G89" s="140"/>
      <c r="H89" s="140"/>
      <c r="I89" s="140"/>
      <c r="J89" s="140"/>
      <c r="K89" s="140"/>
      <c r="L89" s="140"/>
      <c r="M89" s="140"/>
      <c r="N89" s="140"/>
      <c r="O89" s="140"/>
      <c r="P89" s="140"/>
      <c r="Q89" s="140"/>
      <c r="R89" s="140"/>
      <c r="S89" s="140"/>
      <c r="T89" s="140"/>
      <c r="U89" s="140"/>
      <c r="V89" s="140"/>
      <c r="W89" s="140"/>
      <c r="AC89" s="5" t="str">
        <f>IF(Contents!$K$5=1,A89,B89)</f>
        <v>Верхнечонскнефтегаз (Восточная Сибирь)</v>
      </c>
      <c r="AD89" s="34" t="str">
        <f>IF(Contents!$K$5=1,C89,D89)</f>
        <v>тыс. кв. км</v>
      </c>
      <c r="AE89" s="211"/>
      <c r="AF89" s="140">
        <v>0</v>
      </c>
      <c r="AG89" s="140">
        <v>0</v>
      </c>
      <c r="AH89" s="140">
        <v>0</v>
      </c>
      <c r="AI89" s="140">
        <v>50</v>
      </c>
      <c r="AJ89" s="140">
        <v>285</v>
      </c>
      <c r="AK89" s="140">
        <v>666.1</v>
      </c>
      <c r="AL89" s="140">
        <v>498.9</v>
      </c>
      <c r="AM89" s="140">
        <v>100</v>
      </c>
    </row>
    <row r="90" spans="1:40" ht="15" customHeight="1" x14ac:dyDescent="0.2">
      <c r="A90" s="5" t="s">
        <v>880</v>
      </c>
      <c r="B90" s="5" t="s">
        <v>868</v>
      </c>
      <c r="C90" s="34" t="s">
        <v>909</v>
      </c>
      <c r="D90" s="34" t="s">
        <v>840</v>
      </c>
      <c r="E90" s="140"/>
      <c r="F90" s="140"/>
      <c r="G90" s="140"/>
      <c r="H90" s="140"/>
      <c r="I90" s="140"/>
      <c r="J90" s="140"/>
      <c r="K90" s="140"/>
      <c r="L90" s="140"/>
      <c r="M90" s="140"/>
      <c r="N90" s="140"/>
      <c r="O90" s="140"/>
      <c r="P90" s="140"/>
      <c r="Q90" s="140"/>
      <c r="R90" s="140"/>
      <c r="S90" s="140"/>
      <c r="T90" s="140"/>
      <c r="U90" s="140"/>
      <c r="V90" s="140"/>
      <c r="W90" s="140"/>
      <c r="AC90" s="5" t="str">
        <f>IF(Contents!$K$5=1,A90,B90)</f>
        <v>Удмуртнефть (Центральная Россия)</v>
      </c>
      <c r="AD90" s="34" t="str">
        <f>IF(Contents!$K$5=1,C90,D90)</f>
        <v>тыс. кв. км</v>
      </c>
      <c r="AE90" s="211"/>
      <c r="AF90" s="140">
        <v>0</v>
      </c>
      <c r="AG90" s="140">
        <v>0</v>
      </c>
      <c r="AH90" s="140">
        <v>210</v>
      </c>
      <c r="AI90" s="140">
        <v>393</v>
      </c>
      <c r="AJ90" s="140">
        <v>149</v>
      </c>
      <c r="AK90" s="140">
        <v>62</v>
      </c>
      <c r="AL90" s="140">
        <v>61</v>
      </c>
      <c r="AM90" s="140">
        <v>0</v>
      </c>
    </row>
    <row r="91" spans="1:40" ht="15" customHeight="1" x14ac:dyDescent="0.2">
      <c r="A91" s="5" t="s">
        <v>879</v>
      </c>
      <c r="B91" s="5" t="s">
        <v>867</v>
      </c>
      <c r="C91" s="34" t="s">
        <v>909</v>
      </c>
      <c r="D91" s="34" t="s">
        <v>840</v>
      </c>
      <c r="E91" s="140"/>
      <c r="F91" s="140"/>
      <c r="G91" s="140"/>
      <c r="H91" s="140"/>
      <c r="I91" s="140"/>
      <c r="J91" s="140"/>
      <c r="K91" s="140"/>
      <c r="L91" s="140"/>
      <c r="M91" s="140"/>
      <c r="N91" s="140"/>
      <c r="O91" s="140"/>
      <c r="P91" s="140"/>
      <c r="Q91" s="140"/>
      <c r="R91" s="140"/>
      <c r="S91" s="140"/>
      <c r="T91" s="140"/>
      <c r="U91" s="140"/>
      <c r="V91" s="140"/>
      <c r="W91" s="140"/>
      <c r="AC91" s="5" t="str">
        <f>IF(Contents!$K$5=1,A91,B91)</f>
        <v>Томскнефть (Западная Сибирь)</v>
      </c>
      <c r="AD91" s="34" t="str">
        <f>IF(Contents!$K$5=1,C91,D91)</f>
        <v>тыс. кв. км</v>
      </c>
      <c r="AE91" s="211"/>
      <c r="AF91" s="140">
        <v>0</v>
      </c>
      <c r="AG91" s="140">
        <v>0</v>
      </c>
      <c r="AH91" s="140">
        <v>30</v>
      </c>
      <c r="AI91" s="140">
        <v>171.9</v>
      </c>
      <c r="AJ91" s="140">
        <v>233.1</v>
      </c>
      <c r="AK91" s="140">
        <v>216.2</v>
      </c>
      <c r="AL91" s="140">
        <v>0</v>
      </c>
      <c r="AM91" s="140">
        <v>0</v>
      </c>
    </row>
    <row r="92" spans="1:40" ht="15" customHeight="1" x14ac:dyDescent="0.2">
      <c r="A92" s="5" t="s">
        <v>287</v>
      </c>
      <c r="B92" s="5" t="s">
        <v>871</v>
      </c>
      <c r="C92" s="34" t="s">
        <v>909</v>
      </c>
      <c r="D92" s="34" t="s">
        <v>840</v>
      </c>
      <c r="E92" s="140"/>
      <c r="F92" s="140"/>
      <c r="G92" s="140"/>
      <c r="H92" s="140"/>
      <c r="I92" s="140"/>
      <c r="J92" s="140"/>
      <c r="K92" s="140"/>
      <c r="L92" s="140"/>
      <c r="M92" s="140"/>
      <c r="N92" s="140"/>
      <c r="O92" s="140"/>
      <c r="P92" s="140"/>
      <c r="Q92" s="140"/>
      <c r="R92" s="140"/>
      <c r="S92" s="140"/>
      <c r="T92" s="140"/>
      <c r="U92" s="140"/>
      <c r="V92" s="140"/>
      <c r="W92" s="140"/>
      <c r="AC92" s="5" t="str">
        <f>IF(Contents!$K$5=1,A92,B92)</f>
        <v>Проекты в стадии разведки</v>
      </c>
      <c r="AD92" s="34" t="str">
        <f>IF(Contents!$K$5=1,C92,D92)</f>
        <v>тыс. кв. км</v>
      </c>
      <c r="AE92" s="211"/>
      <c r="AF92" s="140">
        <v>3551</v>
      </c>
      <c r="AG92" s="140">
        <v>1917</v>
      </c>
      <c r="AH92" s="140">
        <v>4928</v>
      </c>
      <c r="AI92" s="140">
        <v>2202</v>
      </c>
      <c r="AJ92" s="140">
        <v>1109.7</v>
      </c>
      <c r="AK92" s="140">
        <v>4716.6000000000004</v>
      </c>
      <c r="AL92" s="140">
        <v>1399.2</v>
      </c>
      <c r="AM92" s="140">
        <v>9164</v>
      </c>
    </row>
    <row r="93" spans="1:40" ht="15" customHeight="1" x14ac:dyDescent="0.2">
      <c r="C93" s="34"/>
      <c r="D93" s="34"/>
      <c r="E93" s="140"/>
      <c r="F93" s="140"/>
      <c r="G93" s="140"/>
      <c r="H93" s="140"/>
      <c r="I93" s="140"/>
      <c r="J93" s="140"/>
      <c r="K93" s="140"/>
      <c r="L93" s="140"/>
      <c r="M93" s="140"/>
      <c r="N93" s="140"/>
      <c r="O93" s="140"/>
      <c r="P93" s="140"/>
      <c r="Q93" s="140"/>
      <c r="R93" s="140"/>
      <c r="S93" s="140"/>
      <c r="T93" s="140"/>
      <c r="U93" s="140"/>
      <c r="V93" s="140"/>
      <c r="W93" s="140"/>
      <c r="AD93" s="34"/>
      <c r="AE93" s="211"/>
      <c r="AF93" s="140"/>
      <c r="AG93" s="140"/>
      <c r="AH93" s="140"/>
      <c r="AI93" s="140"/>
      <c r="AJ93" s="140"/>
      <c r="AK93" s="140"/>
      <c r="AL93" s="140"/>
      <c r="AM93" s="140"/>
    </row>
    <row r="94" spans="1:40" ht="15" customHeight="1" x14ac:dyDescent="0.2">
      <c r="A94" s="213" t="s">
        <v>773</v>
      </c>
      <c r="B94" s="213" t="s">
        <v>872</v>
      </c>
      <c r="C94" s="35" t="s">
        <v>909</v>
      </c>
      <c r="D94" s="35" t="s">
        <v>840</v>
      </c>
      <c r="E94" s="196"/>
      <c r="F94" s="196"/>
      <c r="G94" s="196"/>
      <c r="H94" s="196"/>
      <c r="I94" s="196"/>
      <c r="J94" s="196"/>
      <c r="K94" s="196"/>
      <c r="L94" s="196"/>
      <c r="M94" s="196"/>
      <c r="N94" s="196"/>
      <c r="O94" s="196"/>
      <c r="P94" s="196"/>
      <c r="Q94" s="196"/>
      <c r="R94" s="196"/>
      <c r="S94" s="196"/>
      <c r="T94" s="196"/>
      <c r="U94" s="196"/>
      <c r="V94" s="196"/>
      <c r="W94" s="196"/>
      <c r="AC94" s="371" t="str">
        <f>IF(Contents!$K$5=1,A94,B94)</f>
        <v>Итого зависимые и пропорционально консолидируемые общества</v>
      </c>
      <c r="AD94" s="372" t="str">
        <f>IF(Contents!$K$5=1,C94,D94)</f>
        <v>тыс. кв. км</v>
      </c>
      <c r="AE94" s="373"/>
      <c r="AF94" s="373">
        <v>3705</v>
      </c>
      <c r="AG94" s="373">
        <v>2071</v>
      </c>
      <c r="AH94" s="373">
        <v>5322</v>
      </c>
      <c r="AI94" s="373">
        <v>2816.9</v>
      </c>
      <c r="AJ94" s="373">
        <v>3233.6</v>
      </c>
      <c r="AK94" s="373">
        <v>8809.2000000000007</v>
      </c>
      <c r="AL94" s="373">
        <v>5134.5</v>
      </c>
      <c r="AM94" s="373">
        <v>13463.5</v>
      </c>
      <c r="AN94" s="255"/>
    </row>
    <row r="95" spans="1:40" ht="15" customHeight="1" x14ac:dyDescent="0.2">
      <c r="E95" s="216"/>
      <c r="F95" s="216"/>
      <c r="G95" s="216"/>
      <c r="H95" s="216"/>
      <c r="I95" s="216"/>
      <c r="J95" s="216"/>
      <c r="K95" s="216"/>
      <c r="L95" s="216"/>
      <c r="M95" s="216"/>
      <c r="N95" s="216"/>
      <c r="O95" s="216"/>
      <c r="P95" s="216"/>
      <c r="Q95" s="216"/>
      <c r="R95" s="216"/>
      <c r="S95" s="216"/>
      <c r="T95" s="216"/>
      <c r="U95" s="216"/>
      <c r="V95" s="216"/>
      <c r="W95" s="216"/>
      <c r="AF95" s="216"/>
      <c r="AG95" s="216"/>
      <c r="AH95" s="523"/>
      <c r="AI95" s="216"/>
      <c r="AJ95" s="216"/>
      <c r="AK95" s="216"/>
      <c r="AL95" s="216"/>
      <c r="AM95" s="524"/>
    </row>
    <row r="96" spans="1:40" ht="15" customHeight="1" x14ac:dyDescent="0.2">
      <c r="A96" s="32" t="s">
        <v>235</v>
      </c>
      <c r="B96" s="32" t="s">
        <v>884</v>
      </c>
      <c r="E96" s="216"/>
      <c r="F96" s="216"/>
      <c r="G96" s="216"/>
      <c r="H96" s="216"/>
      <c r="I96" s="216"/>
      <c r="J96" s="216"/>
      <c r="K96" s="216"/>
      <c r="L96" s="216"/>
      <c r="M96" s="216"/>
      <c r="N96" s="216"/>
      <c r="O96" s="216"/>
      <c r="P96" s="216"/>
      <c r="Q96" s="216"/>
      <c r="R96" s="216"/>
      <c r="S96" s="216"/>
      <c r="T96" s="216"/>
      <c r="U96" s="216"/>
      <c r="V96" s="216"/>
      <c r="W96" s="216"/>
      <c r="AC96" s="32" t="str">
        <f>IF(Contents!$K$5=1,A96,B96)</f>
        <v>Примечание:</v>
      </c>
      <c r="AF96" s="216"/>
      <c r="AG96" s="216"/>
      <c r="AH96" s="216"/>
      <c r="AI96" s="216"/>
      <c r="AJ96" s="216"/>
      <c r="AK96" s="216"/>
      <c r="AL96" s="216"/>
      <c r="AM96" s="524"/>
    </row>
    <row r="97" spans="1:39" ht="21" customHeight="1" x14ac:dyDescent="0.2">
      <c r="A97" s="32" t="s">
        <v>212</v>
      </c>
      <c r="B97" s="201" t="s">
        <v>79</v>
      </c>
      <c r="E97" s="216"/>
      <c r="F97" s="216"/>
      <c r="G97" s="216"/>
      <c r="H97" s="216"/>
      <c r="I97" s="216"/>
      <c r="J97" s="216"/>
      <c r="K97" s="216"/>
      <c r="L97" s="216"/>
      <c r="M97" s="216"/>
      <c r="N97" s="216"/>
      <c r="O97" s="216"/>
      <c r="P97" s="216"/>
      <c r="Q97" s="216"/>
      <c r="R97" s="216"/>
      <c r="S97" s="216"/>
      <c r="T97" s="216"/>
      <c r="U97" s="216"/>
      <c r="V97" s="216"/>
      <c r="W97" s="216"/>
      <c r="AC97" s="535" t="str">
        <f>IF(Contents!$K$5=1,A97,B97)</f>
        <v>Операционные показатели по зависимым обществам отражают 100% объемов по данным обществам. Приобретенные активы учитываются с даты их приобретения</v>
      </c>
      <c r="AD97" s="535"/>
      <c r="AF97" s="216"/>
      <c r="AG97" s="216"/>
      <c r="AH97" s="216"/>
      <c r="AI97" s="216"/>
      <c r="AJ97" s="216"/>
      <c r="AK97" s="216"/>
      <c r="AL97" s="216"/>
      <c r="AM97" s="216"/>
    </row>
    <row r="98" spans="1:39" ht="15" customHeight="1" x14ac:dyDescent="0.2">
      <c r="A98" s="32"/>
      <c r="B98" s="32"/>
      <c r="E98" s="216"/>
      <c r="F98" s="216"/>
      <c r="G98" s="216"/>
      <c r="H98" s="216"/>
      <c r="I98" s="216"/>
      <c r="J98" s="216"/>
      <c r="K98" s="216"/>
      <c r="L98" s="216"/>
      <c r="M98" s="216"/>
      <c r="N98" s="216"/>
      <c r="O98" s="216"/>
      <c r="P98" s="216"/>
      <c r="Q98" s="216"/>
      <c r="R98" s="216"/>
      <c r="S98" s="216"/>
      <c r="T98" s="216"/>
      <c r="U98" s="216"/>
      <c r="V98" s="216"/>
      <c r="W98" s="216"/>
      <c r="AC98" s="32"/>
      <c r="AF98" s="216"/>
      <c r="AG98" s="216"/>
      <c r="AH98" s="216"/>
      <c r="AI98" s="216"/>
      <c r="AJ98" s="216"/>
      <c r="AK98" s="216"/>
      <c r="AL98" s="216"/>
      <c r="AM98" s="216"/>
    </row>
    <row r="99" spans="1:39" ht="15" customHeight="1" x14ac:dyDescent="0.2">
      <c r="E99" s="216"/>
      <c r="F99" s="216"/>
      <c r="G99" s="216"/>
      <c r="H99" s="216"/>
      <c r="I99" s="216"/>
      <c r="J99" s="216"/>
      <c r="K99" s="216"/>
      <c r="L99" s="216"/>
      <c r="M99" s="216"/>
      <c r="N99" s="216"/>
      <c r="O99" s="216"/>
      <c r="P99" s="216"/>
      <c r="Q99" s="216"/>
      <c r="R99" s="216"/>
      <c r="S99" s="216"/>
      <c r="T99" s="216"/>
      <c r="U99" s="216"/>
      <c r="V99" s="216"/>
      <c r="W99" s="216"/>
      <c r="AF99" s="216"/>
      <c r="AG99" s="216"/>
      <c r="AH99" s="216"/>
      <c r="AI99" s="216"/>
      <c r="AJ99" s="216"/>
      <c r="AK99" s="216"/>
      <c r="AL99" s="216"/>
      <c r="AM99" s="216"/>
    </row>
    <row r="100" spans="1:39" ht="15" customHeight="1" x14ac:dyDescent="0.2">
      <c r="E100" s="216"/>
      <c r="F100" s="216"/>
      <c r="G100" s="216"/>
      <c r="H100" s="216"/>
      <c r="I100" s="216"/>
      <c r="J100" s="216"/>
      <c r="K100" s="216"/>
      <c r="L100" s="216"/>
      <c r="M100" s="216"/>
      <c r="N100" s="216"/>
      <c r="O100" s="216"/>
      <c r="P100" s="216"/>
      <c r="Q100" s="216"/>
      <c r="R100" s="216"/>
      <c r="S100" s="216"/>
      <c r="T100" s="216"/>
      <c r="U100" s="216"/>
      <c r="V100" s="216"/>
      <c r="W100" s="216"/>
      <c r="AF100" s="216"/>
      <c r="AG100" s="216"/>
      <c r="AH100" s="216"/>
      <c r="AI100" s="216"/>
      <c r="AJ100" s="216"/>
      <c r="AK100" s="216"/>
      <c r="AL100" s="216"/>
      <c r="AM100" s="216"/>
    </row>
    <row r="101" spans="1:39" ht="15" customHeight="1" x14ac:dyDescent="0.2">
      <c r="E101" s="216"/>
      <c r="F101" s="216"/>
      <c r="G101" s="216"/>
      <c r="H101" s="216"/>
      <c r="I101" s="216"/>
      <c r="J101" s="216"/>
      <c r="K101" s="216"/>
      <c r="L101" s="216"/>
      <c r="M101" s="216"/>
      <c r="N101" s="216"/>
      <c r="O101" s="216"/>
      <c r="P101" s="216"/>
      <c r="Q101" s="216"/>
      <c r="R101" s="216"/>
      <c r="S101" s="216"/>
      <c r="T101" s="216"/>
      <c r="U101" s="216"/>
      <c r="V101" s="216"/>
      <c r="W101" s="216"/>
      <c r="AF101" s="216"/>
      <c r="AG101" s="216"/>
      <c r="AH101" s="216"/>
      <c r="AI101" s="216"/>
      <c r="AJ101" s="216"/>
      <c r="AK101" s="216"/>
      <c r="AL101" s="216"/>
      <c r="AM101" s="216"/>
    </row>
    <row r="102" spans="1:39" ht="15" customHeight="1" x14ac:dyDescent="0.2">
      <c r="E102" s="216"/>
      <c r="F102" s="216"/>
      <c r="G102" s="216"/>
      <c r="H102" s="216"/>
      <c r="I102" s="216"/>
      <c r="J102" s="216"/>
      <c r="K102" s="216"/>
      <c r="L102" s="216"/>
      <c r="M102" s="216"/>
      <c r="N102" s="216"/>
      <c r="O102" s="216"/>
      <c r="P102" s="216"/>
      <c r="Q102" s="216"/>
      <c r="R102" s="216"/>
      <c r="S102" s="216"/>
      <c r="T102" s="216"/>
      <c r="U102" s="216"/>
      <c r="V102" s="216"/>
      <c r="W102" s="216"/>
      <c r="AF102" s="216"/>
      <c r="AG102" s="216"/>
      <c r="AH102" s="216"/>
      <c r="AI102" s="216"/>
      <c r="AJ102" s="216"/>
      <c r="AK102" s="216"/>
      <c r="AL102" s="216"/>
      <c r="AM102" s="216"/>
    </row>
    <row r="103" spans="1:39" ht="15" customHeight="1" x14ac:dyDescent="0.2">
      <c r="E103" s="216"/>
      <c r="F103" s="216"/>
      <c r="G103" s="216"/>
      <c r="H103" s="216"/>
      <c r="I103" s="216"/>
      <c r="J103" s="216"/>
      <c r="K103" s="216"/>
      <c r="L103" s="216"/>
      <c r="M103" s="216"/>
      <c r="N103" s="216"/>
      <c r="O103" s="216"/>
      <c r="P103" s="216"/>
      <c r="Q103" s="216"/>
      <c r="R103" s="216"/>
      <c r="S103" s="216"/>
      <c r="T103" s="216"/>
      <c r="U103" s="216"/>
      <c r="V103" s="216"/>
      <c r="W103" s="216"/>
      <c r="AF103" s="216"/>
      <c r="AG103" s="216"/>
      <c r="AH103" s="216"/>
      <c r="AI103" s="216"/>
      <c r="AJ103" s="216"/>
      <c r="AK103" s="216"/>
      <c r="AL103" s="216"/>
      <c r="AM103" s="216"/>
    </row>
    <row r="104" spans="1:39" ht="15" customHeight="1" x14ac:dyDescent="0.2">
      <c r="E104" s="216"/>
      <c r="F104" s="216"/>
      <c r="G104" s="216"/>
      <c r="H104" s="216"/>
      <c r="I104" s="216"/>
      <c r="J104" s="216"/>
      <c r="K104" s="216"/>
      <c r="L104" s="216"/>
      <c r="M104" s="216"/>
      <c r="N104" s="216"/>
      <c r="O104" s="216"/>
      <c r="P104" s="216"/>
      <c r="Q104" s="216"/>
      <c r="R104" s="216"/>
      <c r="S104" s="216"/>
      <c r="T104" s="216"/>
      <c r="U104" s="216"/>
      <c r="V104" s="216"/>
      <c r="W104" s="216"/>
      <c r="AF104" s="216"/>
      <c r="AG104" s="216"/>
      <c r="AH104" s="216"/>
      <c r="AI104" s="216"/>
      <c r="AJ104" s="216"/>
      <c r="AK104" s="216"/>
      <c r="AL104" s="216"/>
      <c r="AM104" s="216"/>
    </row>
    <row r="105" spans="1:39" ht="15" customHeight="1" x14ac:dyDescent="0.2">
      <c r="E105" s="216"/>
      <c r="F105" s="216"/>
      <c r="G105" s="216"/>
      <c r="H105" s="216"/>
      <c r="I105" s="216"/>
      <c r="J105" s="216"/>
      <c r="K105" s="216"/>
      <c r="L105" s="216"/>
      <c r="M105" s="216"/>
      <c r="N105" s="216"/>
      <c r="O105" s="216"/>
      <c r="P105" s="216"/>
      <c r="Q105" s="216"/>
      <c r="R105" s="216"/>
      <c r="S105" s="216"/>
      <c r="T105" s="216"/>
      <c r="U105" s="216"/>
      <c r="V105" s="216"/>
      <c r="W105" s="216"/>
      <c r="AF105" s="216"/>
      <c r="AG105" s="216"/>
      <c r="AH105" s="216"/>
      <c r="AI105" s="216"/>
      <c r="AJ105" s="216"/>
      <c r="AK105" s="216"/>
      <c r="AL105" s="216"/>
      <c r="AM105" s="216"/>
    </row>
    <row r="106" spans="1:39" ht="15" customHeight="1" x14ac:dyDescent="0.2">
      <c r="E106" s="216"/>
      <c r="F106" s="216"/>
      <c r="G106" s="216"/>
      <c r="H106" s="216"/>
      <c r="I106" s="216"/>
      <c r="J106" s="216"/>
      <c r="K106" s="216"/>
      <c r="L106" s="216"/>
      <c r="M106" s="216"/>
      <c r="N106" s="216"/>
      <c r="O106" s="216"/>
      <c r="P106" s="216"/>
      <c r="Q106" s="216"/>
      <c r="R106" s="216"/>
      <c r="S106" s="216"/>
      <c r="T106" s="216"/>
      <c r="U106" s="216"/>
      <c r="V106" s="216"/>
      <c r="W106" s="216"/>
      <c r="AF106" s="216"/>
      <c r="AG106" s="216"/>
      <c r="AH106" s="216"/>
      <c r="AI106" s="216"/>
      <c r="AJ106" s="216"/>
      <c r="AK106" s="216"/>
      <c r="AL106" s="216"/>
      <c r="AM106" s="216"/>
    </row>
    <row r="107" spans="1:39" ht="15" customHeight="1" x14ac:dyDescent="0.2">
      <c r="E107" s="216"/>
      <c r="F107" s="216"/>
      <c r="G107" s="216"/>
      <c r="H107" s="216"/>
      <c r="I107" s="216"/>
      <c r="J107" s="216"/>
      <c r="K107" s="216"/>
      <c r="L107" s="216"/>
      <c r="M107" s="216"/>
      <c r="N107" s="216"/>
      <c r="O107" s="216"/>
      <c r="P107" s="216"/>
      <c r="Q107" s="216"/>
      <c r="R107" s="216"/>
      <c r="S107" s="216"/>
      <c r="T107" s="216"/>
      <c r="U107" s="216"/>
      <c r="V107" s="216"/>
      <c r="W107" s="216"/>
      <c r="AF107" s="216"/>
      <c r="AG107" s="216"/>
      <c r="AH107" s="216"/>
      <c r="AI107" s="216"/>
      <c r="AJ107" s="216"/>
      <c r="AK107" s="216"/>
      <c r="AL107" s="216"/>
      <c r="AM107" s="216"/>
    </row>
    <row r="108" spans="1:39" ht="15" customHeight="1" x14ac:dyDescent="0.2">
      <c r="E108" s="216"/>
      <c r="F108" s="216"/>
      <c r="G108" s="216"/>
      <c r="H108" s="216"/>
      <c r="I108" s="216"/>
      <c r="J108" s="216"/>
      <c r="K108" s="216"/>
      <c r="L108" s="216"/>
      <c r="M108" s="216"/>
      <c r="N108" s="216"/>
      <c r="O108" s="216"/>
      <c r="P108" s="216"/>
      <c r="Q108" s="216"/>
      <c r="R108" s="216"/>
      <c r="S108" s="216"/>
      <c r="T108" s="216"/>
      <c r="U108" s="216"/>
      <c r="V108" s="216"/>
      <c r="W108" s="216"/>
      <c r="AF108" s="216"/>
      <c r="AG108" s="216"/>
      <c r="AH108" s="216"/>
      <c r="AI108" s="216"/>
      <c r="AJ108" s="216"/>
      <c r="AK108" s="216"/>
      <c r="AL108" s="216"/>
      <c r="AM108" s="216"/>
    </row>
    <row r="109" spans="1:39" ht="15" customHeight="1" x14ac:dyDescent="0.2">
      <c r="E109" s="216"/>
      <c r="F109" s="216"/>
      <c r="G109" s="216"/>
      <c r="H109" s="216"/>
      <c r="I109" s="216"/>
      <c r="J109" s="216"/>
      <c r="K109" s="216"/>
      <c r="L109" s="216"/>
      <c r="M109" s="216"/>
      <c r="N109" s="216"/>
      <c r="O109" s="216"/>
      <c r="P109" s="216"/>
      <c r="Q109" s="216"/>
      <c r="R109" s="216"/>
      <c r="S109" s="216"/>
      <c r="T109" s="216"/>
      <c r="U109" s="216"/>
      <c r="V109" s="216"/>
      <c r="W109" s="216"/>
      <c r="AF109" s="216"/>
      <c r="AG109" s="216"/>
      <c r="AH109" s="216"/>
      <c r="AI109" s="216"/>
      <c r="AJ109" s="216"/>
      <c r="AK109" s="216"/>
      <c r="AL109" s="216"/>
      <c r="AM109" s="216"/>
    </row>
    <row r="110" spans="1:39" ht="15" customHeight="1" x14ac:dyDescent="0.2">
      <c r="E110" s="216"/>
      <c r="F110" s="216"/>
      <c r="G110" s="216"/>
      <c r="H110" s="216"/>
      <c r="I110" s="216"/>
      <c r="J110" s="216"/>
      <c r="K110" s="216"/>
      <c r="L110" s="216"/>
      <c r="M110" s="216"/>
      <c r="N110" s="216"/>
      <c r="O110" s="216"/>
      <c r="P110" s="216"/>
      <c r="Q110" s="216"/>
      <c r="R110" s="216"/>
      <c r="S110" s="216"/>
      <c r="T110" s="216"/>
      <c r="U110" s="216"/>
      <c r="V110" s="216"/>
      <c r="W110" s="216"/>
      <c r="AF110" s="216"/>
      <c r="AG110" s="216"/>
      <c r="AH110" s="216"/>
      <c r="AI110" s="216"/>
      <c r="AJ110" s="216"/>
      <c r="AK110" s="216"/>
      <c r="AL110" s="216"/>
      <c r="AM110" s="216"/>
    </row>
    <row r="111" spans="1:39" ht="15" customHeight="1" x14ac:dyDescent="0.2">
      <c r="E111" s="216"/>
      <c r="F111" s="216"/>
      <c r="G111" s="216"/>
      <c r="H111" s="216"/>
      <c r="I111" s="216"/>
      <c r="J111" s="216"/>
      <c r="K111" s="216"/>
      <c r="L111" s="216"/>
      <c r="M111" s="216"/>
      <c r="N111" s="216"/>
      <c r="O111" s="216"/>
      <c r="P111" s="216"/>
      <c r="Q111" s="216"/>
      <c r="R111" s="216"/>
      <c r="S111" s="216"/>
      <c r="T111" s="216"/>
      <c r="U111" s="216"/>
      <c r="V111" s="216"/>
      <c r="W111" s="216"/>
      <c r="AF111" s="216"/>
      <c r="AG111" s="216"/>
      <c r="AH111" s="216"/>
      <c r="AI111" s="216"/>
      <c r="AJ111" s="216"/>
      <c r="AK111" s="216"/>
      <c r="AL111" s="216"/>
      <c r="AM111" s="216"/>
    </row>
    <row r="112" spans="1:39" ht="15" customHeight="1" x14ac:dyDescent="0.2">
      <c r="E112" s="216"/>
      <c r="F112" s="216"/>
      <c r="G112" s="216"/>
      <c r="H112" s="216"/>
      <c r="I112" s="216"/>
      <c r="J112" s="216"/>
      <c r="K112" s="216"/>
      <c r="L112" s="216"/>
      <c r="M112" s="216"/>
      <c r="N112" s="216"/>
      <c r="O112" s="216"/>
      <c r="P112" s="216"/>
      <c r="Q112" s="216"/>
      <c r="R112" s="216"/>
      <c r="S112" s="216"/>
      <c r="T112" s="216"/>
      <c r="U112" s="216"/>
      <c r="V112" s="216"/>
      <c r="W112" s="216"/>
      <c r="AF112" s="216"/>
      <c r="AG112" s="216"/>
      <c r="AH112" s="216"/>
      <c r="AI112" s="216"/>
      <c r="AJ112" s="216"/>
      <c r="AK112" s="216"/>
      <c r="AL112" s="216"/>
      <c r="AM112" s="216"/>
    </row>
    <row r="113" spans="5:39" ht="15" customHeight="1" x14ac:dyDescent="0.2">
      <c r="E113" s="216"/>
      <c r="F113" s="216"/>
      <c r="G113" s="216"/>
      <c r="H113" s="216"/>
      <c r="I113" s="216"/>
      <c r="J113" s="216"/>
      <c r="K113" s="216"/>
      <c r="L113" s="216"/>
      <c r="M113" s="216"/>
      <c r="N113" s="216"/>
      <c r="O113" s="216"/>
      <c r="P113" s="216"/>
      <c r="Q113" s="216"/>
      <c r="R113" s="216"/>
      <c r="S113" s="216"/>
      <c r="T113" s="216"/>
      <c r="U113" s="216"/>
      <c r="V113" s="216"/>
      <c r="W113" s="216"/>
      <c r="AF113" s="216"/>
      <c r="AG113" s="216"/>
      <c r="AH113" s="216"/>
      <c r="AI113" s="216"/>
      <c r="AJ113" s="216"/>
      <c r="AK113" s="216"/>
      <c r="AL113" s="216"/>
      <c r="AM113" s="216"/>
    </row>
    <row r="114" spans="5:39" ht="15" customHeight="1" x14ac:dyDescent="0.2">
      <c r="E114" s="216"/>
      <c r="F114" s="216"/>
      <c r="G114" s="216"/>
      <c r="H114" s="216"/>
      <c r="I114" s="216"/>
      <c r="J114" s="216"/>
      <c r="K114" s="216"/>
      <c r="L114" s="216"/>
      <c r="M114" s="216"/>
      <c r="N114" s="216"/>
      <c r="O114" s="216"/>
      <c r="P114" s="216"/>
      <c r="Q114" s="216"/>
      <c r="R114" s="216"/>
      <c r="S114" s="216"/>
      <c r="T114" s="216"/>
      <c r="U114" s="216"/>
      <c r="V114" s="216"/>
      <c r="W114" s="216"/>
      <c r="AF114" s="216"/>
      <c r="AG114" s="216"/>
      <c r="AH114" s="216"/>
      <c r="AI114" s="216"/>
      <c r="AJ114" s="216"/>
      <c r="AK114" s="216"/>
      <c r="AL114" s="216"/>
      <c r="AM114" s="216"/>
    </row>
    <row r="115" spans="5:39" ht="15" customHeight="1" x14ac:dyDescent="0.2">
      <c r="E115" s="216"/>
      <c r="F115" s="216"/>
      <c r="G115" s="216"/>
      <c r="H115" s="216"/>
      <c r="I115" s="216"/>
      <c r="J115" s="216"/>
      <c r="K115" s="216"/>
      <c r="L115" s="216"/>
      <c r="M115" s="216"/>
      <c r="N115" s="216"/>
      <c r="O115" s="216"/>
      <c r="P115" s="216"/>
      <c r="Q115" s="216"/>
      <c r="R115" s="216"/>
      <c r="S115" s="216"/>
      <c r="T115" s="216"/>
      <c r="U115" s="216"/>
      <c r="V115" s="216"/>
      <c r="W115" s="216"/>
      <c r="AF115" s="216"/>
      <c r="AG115" s="216"/>
      <c r="AH115" s="216"/>
      <c r="AI115" s="216"/>
      <c r="AJ115" s="216"/>
      <c r="AK115" s="216"/>
      <c r="AL115" s="216"/>
      <c r="AM115" s="216"/>
    </row>
    <row r="116" spans="5:39" ht="15" customHeight="1" x14ac:dyDescent="0.2">
      <c r="E116" s="216"/>
      <c r="F116" s="216"/>
      <c r="G116" s="216"/>
      <c r="H116" s="216"/>
      <c r="I116" s="216"/>
      <c r="J116" s="216"/>
      <c r="K116" s="216"/>
      <c r="L116" s="216"/>
      <c r="M116" s="216"/>
      <c r="N116" s="216"/>
      <c r="O116" s="216"/>
      <c r="P116" s="216"/>
      <c r="Q116" s="216"/>
      <c r="R116" s="216"/>
      <c r="S116" s="216"/>
      <c r="T116" s="216"/>
      <c r="U116" s="216"/>
      <c r="V116" s="216"/>
      <c r="W116" s="216"/>
      <c r="AF116" s="216"/>
      <c r="AG116" s="216"/>
      <c r="AH116" s="216"/>
      <c r="AI116" s="216"/>
      <c r="AJ116" s="216"/>
      <c r="AK116" s="216"/>
      <c r="AL116" s="216"/>
      <c r="AM116" s="216"/>
    </row>
    <row r="117" spans="5:39" ht="15" customHeight="1" x14ac:dyDescent="0.2">
      <c r="E117" s="216"/>
      <c r="F117" s="216"/>
      <c r="G117" s="216"/>
      <c r="H117" s="216"/>
      <c r="I117" s="216"/>
      <c r="J117" s="216"/>
      <c r="K117" s="216"/>
      <c r="L117" s="216"/>
      <c r="M117" s="216"/>
      <c r="N117" s="216"/>
      <c r="O117" s="216"/>
      <c r="P117" s="216"/>
      <c r="Q117" s="216"/>
      <c r="R117" s="216"/>
      <c r="S117" s="216"/>
      <c r="T117" s="216"/>
      <c r="U117" s="216"/>
      <c r="V117" s="216"/>
      <c r="W117" s="216"/>
      <c r="AF117" s="216"/>
      <c r="AG117" s="216"/>
      <c r="AH117" s="216"/>
      <c r="AI117" s="216"/>
      <c r="AJ117" s="216"/>
      <c r="AK117" s="216"/>
      <c r="AL117" s="216"/>
      <c r="AM117" s="216"/>
    </row>
    <row r="118" spans="5:39" ht="15" customHeight="1" x14ac:dyDescent="0.2">
      <c r="E118" s="216"/>
      <c r="F118" s="216"/>
      <c r="G118" s="216"/>
      <c r="H118" s="216"/>
      <c r="I118" s="216"/>
      <c r="J118" s="216"/>
      <c r="K118" s="216"/>
      <c r="L118" s="216"/>
      <c r="M118" s="216"/>
      <c r="N118" s="216"/>
      <c r="O118" s="216"/>
      <c r="P118" s="216"/>
      <c r="Q118" s="216"/>
      <c r="R118" s="216"/>
      <c r="S118" s="216"/>
      <c r="T118" s="216"/>
      <c r="U118" s="216"/>
      <c r="V118" s="216"/>
      <c r="W118" s="216"/>
      <c r="AF118" s="216"/>
      <c r="AG118" s="216"/>
      <c r="AH118" s="216"/>
      <c r="AI118" s="216"/>
      <c r="AJ118" s="216"/>
      <c r="AK118" s="216"/>
      <c r="AL118" s="216"/>
      <c r="AM118" s="216"/>
    </row>
    <row r="119" spans="5:39" ht="15" customHeight="1" x14ac:dyDescent="0.2">
      <c r="AF119" s="216"/>
      <c r="AG119" s="216"/>
      <c r="AH119" s="216"/>
      <c r="AI119" s="216"/>
      <c r="AJ119" s="216"/>
      <c r="AK119" s="216"/>
      <c r="AL119" s="216"/>
      <c r="AM119" s="216"/>
    </row>
    <row r="120" spans="5:39" ht="15" customHeight="1" x14ac:dyDescent="0.2">
      <c r="AF120" s="216"/>
      <c r="AG120" s="216"/>
      <c r="AH120" s="216"/>
      <c r="AI120" s="216"/>
      <c r="AJ120" s="216"/>
      <c r="AK120" s="216"/>
      <c r="AL120" s="216"/>
      <c r="AM120" s="216"/>
    </row>
    <row r="121" spans="5:39" ht="15" customHeight="1" x14ac:dyDescent="0.2">
      <c r="AF121" s="216"/>
      <c r="AG121" s="216"/>
      <c r="AH121" s="216"/>
      <c r="AI121" s="216"/>
      <c r="AJ121" s="216"/>
      <c r="AK121" s="216"/>
      <c r="AL121" s="216"/>
      <c r="AM121" s="216"/>
    </row>
    <row r="122" spans="5:39" ht="15" customHeight="1" x14ac:dyDescent="0.2">
      <c r="AF122" s="216"/>
      <c r="AG122" s="216"/>
      <c r="AH122" s="216"/>
      <c r="AI122" s="216"/>
      <c r="AJ122" s="216"/>
      <c r="AK122" s="216"/>
      <c r="AL122" s="216"/>
      <c r="AM122" s="216"/>
    </row>
    <row r="123" spans="5:39" ht="15" customHeight="1" x14ac:dyDescent="0.2">
      <c r="AF123" s="216"/>
      <c r="AG123" s="216"/>
      <c r="AH123" s="216"/>
      <c r="AI123" s="216"/>
      <c r="AJ123" s="216"/>
      <c r="AK123" s="216"/>
      <c r="AL123" s="216"/>
      <c r="AM123" s="216"/>
    </row>
    <row r="124" spans="5:39" ht="15" customHeight="1" x14ac:dyDescent="0.2">
      <c r="AF124" s="216"/>
      <c r="AG124" s="216"/>
      <c r="AH124" s="216"/>
      <c r="AI124" s="216"/>
      <c r="AJ124" s="216"/>
      <c r="AK124" s="216"/>
      <c r="AL124" s="216"/>
      <c r="AM124" s="216"/>
    </row>
    <row r="125" spans="5:39" ht="15" customHeight="1" x14ac:dyDescent="0.2">
      <c r="AF125" s="216"/>
      <c r="AG125" s="216"/>
      <c r="AH125" s="216"/>
      <c r="AI125" s="216"/>
      <c r="AJ125" s="216"/>
      <c r="AK125" s="216"/>
      <c r="AL125" s="216"/>
      <c r="AM125" s="216"/>
    </row>
    <row r="126" spans="5:39" ht="15" customHeight="1" x14ac:dyDescent="0.2">
      <c r="AF126" s="216"/>
      <c r="AG126" s="216"/>
      <c r="AH126" s="216"/>
      <c r="AI126" s="216"/>
      <c r="AJ126" s="216"/>
      <c r="AK126" s="216"/>
      <c r="AL126" s="216"/>
      <c r="AM126" s="216"/>
    </row>
    <row r="127" spans="5:39" ht="15" customHeight="1" x14ac:dyDescent="0.2">
      <c r="AF127" s="216"/>
      <c r="AG127" s="216"/>
      <c r="AH127" s="216"/>
      <c r="AI127" s="216"/>
      <c r="AJ127" s="216"/>
      <c r="AK127" s="216"/>
      <c r="AL127" s="216"/>
      <c r="AM127" s="216"/>
    </row>
    <row r="128" spans="5:39" ht="15" customHeight="1" x14ac:dyDescent="0.2">
      <c r="AF128" s="216"/>
      <c r="AG128" s="216"/>
      <c r="AH128" s="216"/>
      <c r="AI128" s="216"/>
      <c r="AJ128" s="216"/>
      <c r="AK128" s="216"/>
      <c r="AL128" s="216"/>
      <c r="AM128" s="216"/>
    </row>
    <row r="129" spans="32:39" ht="15" customHeight="1" x14ac:dyDescent="0.2">
      <c r="AF129" s="216"/>
      <c r="AG129" s="216"/>
      <c r="AH129" s="216"/>
      <c r="AI129" s="216"/>
      <c r="AJ129" s="216"/>
      <c r="AK129" s="216"/>
      <c r="AL129" s="216"/>
      <c r="AM129" s="216"/>
    </row>
    <row r="130" spans="32:39" ht="15" customHeight="1" x14ac:dyDescent="0.2">
      <c r="AF130" s="216"/>
      <c r="AG130" s="216"/>
      <c r="AH130" s="216"/>
      <c r="AI130" s="216"/>
      <c r="AJ130" s="216"/>
      <c r="AK130" s="216"/>
      <c r="AL130" s="216"/>
      <c r="AM130" s="216"/>
    </row>
    <row r="131" spans="32:39" ht="15" customHeight="1" x14ac:dyDescent="0.2">
      <c r="AF131" s="216"/>
      <c r="AG131" s="216"/>
      <c r="AH131" s="216"/>
      <c r="AI131" s="216"/>
      <c r="AJ131" s="216"/>
      <c r="AK131" s="216"/>
      <c r="AL131" s="216"/>
      <c r="AM131" s="216"/>
    </row>
    <row r="132" spans="32:39" ht="15" customHeight="1" x14ac:dyDescent="0.2">
      <c r="AF132" s="216"/>
      <c r="AG132" s="216"/>
      <c r="AH132" s="216"/>
      <c r="AI132" s="216"/>
      <c r="AJ132" s="216"/>
      <c r="AK132" s="216"/>
      <c r="AL132" s="216"/>
      <c r="AM132" s="216"/>
    </row>
    <row r="133" spans="32:39" ht="15" customHeight="1" x14ac:dyDescent="0.2">
      <c r="AF133" s="216"/>
      <c r="AG133" s="216"/>
      <c r="AH133" s="216"/>
      <c r="AI133" s="216"/>
      <c r="AJ133" s="216"/>
      <c r="AK133" s="216"/>
      <c r="AL133" s="216"/>
      <c r="AM133" s="216"/>
    </row>
    <row r="134" spans="32:39" ht="15" customHeight="1" x14ac:dyDescent="0.2">
      <c r="AF134" s="216"/>
      <c r="AG134" s="216"/>
      <c r="AH134" s="216"/>
      <c r="AI134" s="216"/>
      <c r="AJ134" s="216"/>
      <c r="AK134" s="216"/>
      <c r="AL134" s="216"/>
      <c r="AM134" s="216"/>
    </row>
    <row r="135" spans="32:39" ht="15" customHeight="1" x14ac:dyDescent="0.2">
      <c r="AF135" s="216"/>
      <c r="AG135" s="216"/>
      <c r="AH135" s="216"/>
      <c r="AI135" s="216"/>
      <c r="AJ135" s="216"/>
      <c r="AK135" s="216"/>
      <c r="AL135" s="216"/>
      <c r="AM135" s="216"/>
    </row>
    <row r="136" spans="32:39" ht="15" customHeight="1" x14ac:dyDescent="0.2">
      <c r="AF136" s="216"/>
      <c r="AG136" s="216"/>
      <c r="AH136" s="216"/>
      <c r="AI136" s="216"/>
      <c r="AJ136" s="216"/>
      <c r="AK136" s="216"/>
      <c r="AL136" s="216"/>
      <c r="AM136" s="216"/>
    </row>
    <row r="137" spans="32:39" ht="15" customHeight="1" x14ac:dyDescent="0.2">
      <c r="AF137" s="216"/>
      <c r="AG137" s="216"/>
      <c r="AH137" s="216"/>
      <c r="AI137" s="216"/>
      <c r="AJ137" s="216"/>
      <c r="AK137" s="216"/>
      <c r="AL137" s="216"/>
      <c r="AM137" s="216"/>
    </row>
    <row r="138" spans="32:39" ht="15" customHeight="1" x14ac:dyDescent="0.2">
      <c r="AF138" s="216"/>
      <c r="AG138" s="216"/>
      <c r="AH138" s="216"/>
      <c r="AI138" s="216"/>
      <c r="AJ138" s="216"/>
      <c r="AK138" s="216"/>
      <c r="AL138" s="216"/>
      <c r="AM138" s="216"/>
    </row>
    <row r="139" spans="32:39" ht="15" customHeight="1" x14ac:dyDescent="0.2">
      <c r="AF139" s="216"/>
      <c r="AG139" s="216"/>
      <c r="AH139" s="216"/>
      <c r="AI139" s="216"/>
      <c r="AJ139" s="216"/>
      <c r="AK139" s="216"/>
      <c r="AL139" s="216"/>
      <c r="AM139" s="216"/>
    </row>
    <row r="140" spans="32:39" ht="15" customHeight="1" x14ac:dyDescent="0.2">
      <c r="AF140" s="216"/>
      <c r="AG140" s="216"/>
      <c r="AH140" s="216"/>
      <c r="AI140" s="216"/>
      <c r="AJ140" s="216"/>
      <c r="AK140" s="216"/>
      <c r="AL140" s="216"/>
      <c r="AM140" s="216"/>
    </row>
    <row r="141" spans="32:39" ht="15" customHeight="1" x14ac:dyDescent="0.2">
      <c r="AF141" s="216"/>
      <c r="AG141" s="216"/>
      <c r="AH141" s="216"/>
      <c r="AI141" s="216"/>
      <c r="AJ141" s="216"/>
      <c r="AK141" s="216"/>
      <c r="AL141" s="216"/>
      <c r="AM141" s="216"/>
    </row>
    <row r="142" spans="32:39" ht="15" customHeight="1" x14ac:dyDescent="0.2">
      <c r="AF142" s="216"/>
      <c r="AG142" s="216"/>
      <c r="AH142" s="216"/>
      <c r="AI142" s="216"/>
      <c r="AJ142" s="216"/>
      <c r="AK142" s="216"/>
      <c r="AL142" s="216"/>
      <c r="AM142" s="216"/>
    </row>
    <row r="143" spans="32:39" ht="15" customHeight="1" x14ac:dyDescent="0.2">
      <c r="AF143" s="216"/>
      <c r="AG143" s="216"/>
      <c r="AH143" s="216"/>
      <c r="AI143" s="216"/>
      <c r="AJ143" s="216"/>
      <c r="AK143" s="216"/>
      <c r="AL143" s="216"/>
      <c r="AM143" s="216"/>
    </row>
    <row r="144" spans="32:39" ht="15" customHeight="1" x14ac:dyDescent="0.2">
      <c r="AF144" s="216"/>
      <c r="AG144" s="216"/>
      <c r="AH144" s="216"/>
      <c r="AI144" s="216"/>
      <c r="AJ144" s="216"/>
      <c r="AK144" s="216"/>
      <c r="AL144" s="216"/>
      <c r="AM144" s="216"/>
    </row>
    <row r="145" spans="32:39" ht="15" customHeight="1" x14ac:dyDescent="0.2">
      <c r="AF145" s="216"/>
      <c r="AG145" s="216"/>
      <c r="AH145" s="216"/>
      <c r="AI145" s="216"/>
      <c r="AJ145" s="216"/>
      <c r="AK145" s="216"/>
      <c r="AL145" s="216"/>
      <c r="AM145" s="216"/>
    </row>
    <row r="146" spans="32:39" ht="15" customHeight="1" x14ac:dyDescent="0.2">
      <c r="AF146" s="216"/>
      <c r="AG146" s="216"/>
      <c r="AH146" s="216"/>
      <c r="AI146" s="216"/>
      <c r="AJ146" s="216"/>
      <c r="AK146" s="216"/>
      <c r="AL146" s="216"/>
      <c r="AM146" s="216"/>
    </row>
    <row r="147" spans="32:39" ht="15" customHeight="1" x14ac:dyDescent="0.2">
      <c r="AF147" s="216"/>
      <c r="AG147" s="216"/>
      <c r="AH147" s="216"/>
      <c r="AI147" s="216"/>
      <c r="AJ147" s="216"/>
      <c r="AK147" s="216"/>
      <c r="AL147" s="216"/>
      <c r="AM147" s="216"/>
    </row>
    <row r="148" spans="32:39" ht="15" customHeight="1" x14ac:dyDescent="0.2">
      <c r="AF148" s="216"/>
      <c r="AG148" s="216"/>
      <c r="AH148" s="216"/>
      <c r="AI148" s="216"/>
      <c r="AJ148" s="216"/>
      <c r="AK148" s="216"/>
      <c r="AL148" s="216"/>
      <c r="AM148" s="216"/>
    </row>
    <row r="149" spans="32:39" ht="15" customHeight="1" x14ac:dyDescent="0.2">
      <c r="AF149" s="216"/>
      <c r="AG149" s="216"/>
      <c r="AH149" s="216"/>
      <c r="AI149" s="216"/>
      <c r="AJ149" s="216"/>
      <c r="AK149" s="216"/>
      <c r="AL149" s="216"/>
      <c r="AM149" s="216"/>
    </row>
    <row r="150" spans="32:39" ht="15" customHeight="1" x14ac:dyDescent="0.2">
      <c r="AF150" s="216"/>
      <c r="AG150" s="216"/>
      <c r="AH150" s="216"/>
      <c r="AI150" s="216"/>
      <c r="AJ150" s="216"/>
      <c r="AK150" s="216"/>
      <c r="AL150" s="216"/>
      <c r="AM150" s="216"/>
    </row>
    <row r="151" spans="32:39" ht="15" customHeight="1" x14ac:dyDescent="0.2">
      <c r="AF151" s="216"/>
      <c r="AG151" s="216"/>
      <c r="AH151" s="216"/>
      <c r="AI151" s="216"/>
      <c r="AJ151" s="216"/>
      <c r="AK151" s="216"/>
      <c r="AL151" s="216"/>
      <c r="AM151" s="216"/>
    </row>
    <row r="152" spans="32:39" ht="15" customHeight="1" x14ac:dyDescent="0.2">
      <c r="AF152" s="216"/>
      <c r="AG152" s="216"/>
      <c r="AH152" s="216"/>
      <c r="AI152" s="216"/>
      <c r="AJ152" s="216"/>
      <c r="AK152" s="216"/>
      <c r="AL152" s="216"/>
      <c r="AM152" s="216"/>
    </row>
    <row r="153" spans="32:39" ht="15" customHeight="1" x14ac:dyDescent="0.2">
      <c r="AF153" s="216"/>
      <c r="AG153" s="216"/>
      <c r="AH153" s="216"/>
      <c r="AI153" s="216"/>
      <c r="AJ153" s="216"/>
      <c r="AK153" s="216"/>
      <c r="AL153" s="216"/>
      <c r="AM153" s="216"/>
    </row>
    <row r="154" spans="32:39" ht="15" customHeight="1" x14ac:dyDescent="0.2">
      <c r="AF154" s="216"/>
      <c r="AG154" s="216"/>
      <c r="AH154" s="216"/>
      <c r="AI154" s="216"/>
      <c r="AJ154" s="216"/>
      <c r="AK154" s="216"/>
      <c r="AL154" s="216"/>
      <c r="AM154" s="216"/>
    </row>
    <row r="155" spans="32:39" ht="15" customHeight="1" x14ac:dyDescent="0.2">
      <c r="AF155" s="216"/>
      <c r="AG155" s="216"/>
      <c r="AH155" s="216"/>
      <c r="AI155" s="216"/>
      <c r="AJ155" s="216"/>
      <c r="AK155" s="216"/>
      <c r="AL155" s="216"/>
      <c r="AM155" s="216"/>
    </row>
    <row r="156" spans="32:39" ht="15" customHeight="1" x14ac:dyDescent="0.2">
      <c r="AF156" s="216"/>
      <c r="AG156" s="216"/>
      <c r="AH156" s="216"/>
      <c r="AI156" s="216"/>
      <c r="AJ156" s="216"/>
      <c r="AK156" s="216"/>
      <c r="AL156" s="216"/>
      <c r="AM156" s="216"/>
    </row>
    <row r="157" spans="32:39" ht="15" customHeight="1" x14ac:dyDescent="0.2">
      <c r="AF157" s="216"/>
      <c r="AG157" s="216"/>
      <c r="AH157" s="216"/>
      <c r="AI157" s="216"/>
      <c r="AJ157" s="216"/>
      <c r="AK157" s="216"/>
      <c r="AL157" s="216"/>
      <c r="AM157" s="216"/>
    </row>
    <row r="158" spans="32:39" ht="15" customHeight="1" x14ac:dyDescent="0.2">
      <c r="AF158" s="216"/>
      <c r="AG158" s="216"/>
      <c r="AH158" s="216"/>
      <c r="AI158" s="216"/>
      <c r="AJ158" s="216"/>
      <c r="AK158" s="216"/>
      <c r="AL158" s="216"/>
      <c r="AM158" s="216"/>
    </row>
    <row r="159" spans="32:39" ht="15" customHeight="1" x14ac:dyDescent="0.2">
      <c r="AF159" s="216"/>
      <c r="AG159" s="216"/>
      <c r="AH159" s="216"/>
      <c r="AI159" s="216"/>
      <c r="AJ159" s="216"/>
      <c r="AK159" s="216"/>
      <c r="AL159" s="216"/>
      <c r="AM159" s="216"/>
    </row>
    <row r="160" spans="32:39" ht="15" customHeight="1" x14ac:dyDescent="0.2">
      <c r="AF160" s="216"/>
      <c r="AG160" s="216"/>
      <c r="AH160" s="216"/>
      <c r="AI160" s="216"/>
      <c r="AJ160" s="216"/>
      <c r="AK160" s="216"/>
      <c r="AL160" s="216"/>
      <c r="AM160" s="216"/>
    </row>
    <row r="161" spans="32:39" ht="15" customHeight="1" x14ac:dyDescent="0.2">
      <c r="AF161" s="216"/>
      <c r="AG161" s="216"/>
      <c r="AH161" s="216"/>
      <c r="AI161" s="216"/>
      <c r="AJ161" s="216"/>
      <c r="AK161" s="216"/>
      <c r="AL161" s="216"/>
      <c r="AM161" s="216"/>
    </row>
    <row r="162" spans="32:39" ht="15" customHeight="1" x14ac:dyDescent="0.2">
      <c r="AF162" s="216"/>
      <c r="AG162" s="216"/>
      <c r="AH162" s="216"/>
      <c r="AI162" s="216"/>
      <c r="AJ162" s="216"/>
      <c r="AK162" s="216"/>
      <c r="AL162" s="216"/>
      <c r="AM162" s="216"/>
    </row>
    <row r="163" spans="32:39" ht="15" customHeight="1" x14ac:dyDescent="0.2">
      <c r="AF163" s="216"/>
      <c r="AG163" s="216"/>
      <c r="AH163" s="216"/>
      <c r="AI163" s="216"/>
      <c r="AJ163" s="216"/>
      <c r="AK163" s="216"/>
      <c r="AL163" s="216"/>
      <c r="AM163" s="216"/>
    </row>
    <row r="164" spans="32:39" ht="15" customHeight="1" x14ac:dyDescent="0.2">
      <c r="AF164" s="216"/>
      <c r="AG164" s="216"/>
      <c r="AH164" s="216"/>
      <c r="AI164" s="216"/>
      <c r="AJ164" s="216"/>
      <c r="AK164" s="216"/>
      <c r="AL164" s="216"/>
      <c r="AM164" s="216"/>
    </row>
    <row r="165" spans="32:39" ht="15" customHeight="1" x14ac:dyDescent="0.2">
      <c r="AF165" s="216"/>
      <c r="AG165" s="216"/>
      <c r="AH165" s="216"/>
      <c r="AI165" s="216"/>
      <c r="AJ165" s="216"/>
      <c r="AK165" s="216"/>
      <c r="AL165" s="216"/>
      <c r="AM165" s="216"/>
    </row>
    <row r="166" spans="32:39" ht="15" customHeight="1" x14ac:dyDescent="0.2">
      <c r="AF166" s="216"/>
      <c r="AG166" s="216"/>
      <c r="AH166" s="216"/>
      <c r="AI166" s="216"/>
      <c r="AJ166" s="216"/>
      <c r="AK166" s="216"/>
      <c r="AL166" s="216"/>
      <c r="AM166" s="216"/>
    </row>
    <row r="167" spans="32:39" ht="15" customHeight="1" x14ac:dyDescent="0.2">
      <c r="AF167" s="216"/>
      <c r="AG167" s="216"/>
      <c r="AH167" s="216"/>
      <c r="AI167" s="216"/>
      <c r="AJ167" s="216"/>
      <c r="AK167" s="216"/>
      <c r="AL167" s="216"/>
      <c r="AM167" s="216"/>
    </row>
    <row r="168" spans="32:39" ht="15" customHeight="1" x14ac:dyDescent="0.2">
      <c r="AF168" s="216"/>
      <c r="AG168" s="216"/>
      <c r="AH168" s="216"/>
      <c r="AI168" s="216"/>
      <c r="AJ168" s="216"/>
      <c r="AK168" s="216"/>
      <c r="AL168" s="216"/>
      <c r="AM168" s="216"/>
    </row>
    <row r="169" spans="32:39" ht="15" customHeight="1" x14ac:dyDescent="0.2">
      <c r="AF169" s="216"/>
      <c r="AG169" s="216"/>
      <c r="AH169" s="216"/>
      <c r="AI169" s="216"/>
      <c r="AJ169" s="216"/>
      <c r="AK169" s="216"/>
      <c r="AL169" s="216"/>
      <c r="AM169" s="216"/>
    </row>
    <row r="170" spans="32:39" ht="15" customHeight="1" x14ac:dyDescent="0.2">
      <c r="AF170" s="216"/>
      <c r="AG170" s="216"/>
      <c r="AH170" s="216"/>
      <c r="AI170" s="216"/>
      <c r="AJ170" s="216"/>
      <c r="AK170" s="216"/>
      <c r="AL170" s="216"/>
      <c r="AM170" s="216"/>
    </row>
    <row r="171" spans="32:39" ht="15" customHeight="1" x14ac:dyDescent="0.2">
      <c r="AF171" s="216"/>
      <c r="AG171" s="216"/>
      <c r="AH171" s="216"/>
      <c r="AI171" s="216"/>
      <c r="AJ171" s="216"/>
      <c r="AK171" s="216"/>
      <c r="AL171" s="216"/>
      <c r="AM171" s="216"/>
    </row>
    <row r="172" spans="32:39" ht="15" customHeight="1" x14ac:dyDescent="0.2">
      <c r="AF172" s="216"/>
      <c r="AG172" s="216"/>
      <c r="AH172" s="216"/>
      <c r="AI172" s="216"/>
      <c r="AJ172" s="216"/>
      <c r="AK172" s="216"/>
      <c r="AL172" s="216"/>
      <c r="AM172" s="216"/>
    </row>
    <row r="173" spans="32:39" ht="15" customHeight="1" x14ac:dyDescent="0.2">
      <c r="AF173" s="216"/>
      <c r="AG173" s="216"/>
      <c r="AH173" s="216"/>
      <c r="AI173" s="216"/>
      <c r="AJ173" s="216"/>
      <c r="AK173" s="216"/>
      <c r="AL173" s="216"/>
      <c r="AM173" s="216"/>
    </row>
    <row r="174" spans="32:39" ht="15" customHeight="1" x14ac:dyDescent="0.2">
      <c r="AF174" s="216"/>
      <c r="AG174" s="216"/>
      <c r="AH174" s="216"/>
      <c r="AI174" s="216"/>
      <c r="AJ174" s="216"/>
      <c r="AK174" s="216"/>
      <c r="AL174" s="216"/>
      <c r="AM174" s="216"/>
    </row>
    <row r="175" spans="32:39" ht="15" customHeight="1" x14ac:dyDescent="0.2">
      <c r="AF175" s="216"/>
      <c r="AG175" s="216"/>
      <c r="AH175" s="216"/>
      <c r="AI175" s="216"/>
      <c r="AJ175" s="216"/>
      <c r="AK175" s="216"/>
      <c r="AL175" s="216"/>
      <c r="AM175" s="216"/>
    </row>
    <row r="176" spans="32:39" ht="15" customHeight="1" x14ac:dyDescent="0.2">
      <c r="AF176" s="216"/>
      <c r="AG176" s="216"/>
      <c r="AH176" s="216"/>
      <c r="AI176" s="216"/>
      <c r="AJ176" s="216"/>
      <c r="AK176" s="216"/>
      <c r="AL176" s="216"/>
      <c r="AM176" s="216"/>
    </row>
    <row r="177" spans="32:39" ht="15" customHeight="1" x14ac:dyDescent="0.2">
      <c r="AF177" s="216"/>
      <c r="AG177" s="216"/>
      <c r="AH177" s="216"/>
      <c r="AI177" s="216"/>
      <c r="AJ177" s="216"/>
      <c r="AK177" s="216"/>
      <c r="AL177" s="216"/>
      <c r="AM177" s="216"/>
    </row>
    <row r="178" spans="32:39" ht="15" customHeight="1" x14ac:dyDescent="0.2">
      <c r="AF178" s="216"/>
      <c r="AG178" s="216"/>
      <c r="AH178" s="216"/>
      <c r="AI178" s="216"/>
      <c r="AJ178" s="216"/>
      <c r="AK178" s="216"/>
      <c r="AL178" s="216"/>
      <c r="AM178" s="216"/>
    </row>
    <row r="179" spans="32:39" ht="15" customHeight="1" x14ac:dyDescent="0.2">
      <c r="AF179" s="216"/>
      <c r="AG179" s="216"/>
      <c r="AH179" s="216"/>
      <c r="AI179" s="216"/>
      <c r="AJ179" s="216"/>
      <c r="AK179" s="216"/>
      <c r="AL179" s="216"/>
      <c r="AM179" s="216"/>
    </row>
    <row r="180" spans="32:39" ht="15" customHeight="1" x14ac:dyDescent="0.2">
      <c r="AF180" s="216"/>
      <c r="AG180" s="216"/>
      <c r="AH180" s="216"/>
      <c r="AI180" s="216"/>
      <c r="AJ180" s="216"/>
      <c r="AK180" s="216"/>
      <c r="AL180" s="216"/>
      <c r="AM180" s="216"/>
    </row>
    <row r="181" spans="32:39" ht="15" customHeight="1" x14ac:dyDescent="0.2">
      <c r="AF181" s="216"/>
      <c r="AG181" s="216"/>
      <c r="AH181" s="216"/>
      <c r="AI181" s="216"/>
      <c r="AJ181" s="216"/>
      <c r="AK181" s="216"/>
      <c r="AL181" s="216"/>
      <c r="AM181" s="216"/>
    </row>
    <row r="182" spans="32:39" ht="15" customHeight="1" x14ac:dyDescent="0.2">
      <c r="AF182" s="216"/>
      <c r="AG182" s="216"/>
      <c r="AH182" s="216"/>
      <c r="AI182" s="216"/>
      <c r="AJ182" s="216"/>
      <c r="AK182" s="216"/>
      <c r="AL182" s="216"/>
      <c r="AM182" s="216"/>
    </row>
    <row r="183" spans="32:39" ht="15" customHeight="1" x14ac:dyDescent="0.2">
      <c r="AF183" s="216"/>
      <c r="AG183" s="216"/>
      <c r="AH183" s="216"/>
      <c r="AI183" s="216"/>
      <c r="AJ183" s="216"/>
      <c r="AK183" s="216"/>
      <c r="AL183" s="216"/>
      <c r="AM183" s="216"/>
    </row>
    <row r="184" spans="32:39" ht="15" customHeight="1" x14ac:dyDescent="0.2">
      <c r="AF184" s="216"/>
    </row>
    <row r="185" spans="32:39" ht="15" customHeight="1" x14ac:dyDescent="0.2">
      <c r="AF185" s="216"/>
    </row>
    <row r="186" spans="32:39" ht="15" customHeight="1" x14ac:dyDescent="0.2">
      <c r="AF186" s="216"/>
    </row>
    <row r="187" spans="32:39" ht="15" customHeight="1" x14ac:dyDescent="0.2">
      <c r="AF187" s="216"/>
    </row>
    <row r="188" spans="32:39" ht="15" customHeight="1" x14ac:dyDescent="0.2">
      <c r="AF188" s="216"/>
    </row>
    <row r="189" spans="32:39" ht="15" customHeight="1" x14ac:dyDescent="0.2">
      <c r="AF189" s="216"/>
    </row>
    <row r="190" spans="32:39" ht="15" customHeight="1" x14ac:dyDescent="0.2">
      <c r="AF190" s="216"/>
    </row>
    <row r="191" spans="32:39" ht="15" customHeight="1" x14ac:dyDescent="0.2">
      <c r="AF191" s="216"/>
    </row>
    <row r="192" spans="32:39" ht="15" customHeight="1" x14ac:dyDescent="0.2">
      <c r="AF192" s="216"/>
    </row>
    <row r="193" spans="32:32" ht="15" customHeight="1" x14ac:dyDescent="0.2">
      <c r="AF193" s="216"/>
    </row>
    <row r="194" spans="32:32" ht="15" customHeight="1" x14ac:dyDescent="0.2">
      <c r="AF194" s="216"/>
    </row>
    <row r="195" spans="32:32" ht="15" customHeight="1" x14ac:dyDescent="0.2">
      <c r="AF195" s="216"/>
    </row>
    <row r="196" spans="32:32" ht="15" customHeight="1" x14ac:dyDescent="0.2">
      <c r="AF196" s="216"/>
    </row>
    <row r="197" spans="32:32" ht="15" customHeight="1" x14ac:dyDescent="0.2">
      <c r="AF197" s="216"/>
    </row>
    <row r="198" spans="32:32" ht="15" customHeight="1" x14ac:dyDescent="0.2">
      <c r="AF198" s="216"/>
    </row>
    <row r="199" spans="32:32" ht="15" customHeight="1" x14ac:dyDescent="0.2">
      <c r="AF199" s="216"/>
    </row>
    <row r="200" spans="32:32" ht="15" customHeight="1" x14ac:dyDescent="0.2">
      <c r="AF200" s="216"/>
    </row>
    <row r="201" spans="32:32" ht="15" customHeight="1" x14ac:dyDescent="0.2">
      <c r="AF201" s="216"/>
    </row>
    <row r="202" spans="32:32" ht="15" customHeight="1" x14ac:dyDescent="0.2">
      <c r="AF202" s="216"/>
    </row>
    <row r="203" spans="32:32" ht="15" customHeight="1" x14ac:dyDescent="0.2">
      <c r="AF203" s="216"/>
    </row>
    <row r="204" spans="32:32" ht="15" customHeight="1" x14ac:dyDescent="0.2">
      <c r="AF204" s="216"/>
    </row>
    <row r="205" spans="32:32" ht="15" customHeight="1" x14ac:dyDescent="0.2">
      <c r="AF205" s="216"/>
    </row>
    <row r="206" spans="32:32" ht="15" customHeight="1" x14ac:dyDescent="0.2">
      <c r="AF206" s="216"/>
    </row>
    <row r="207" spans="32:32" ht="15" customHeight="1" x14ac:dyDescent="0.2">
      <c r="AF207" s="216"/>
    </row>
    <row r="208" spans="32:32" ht="15" customHeight="1" x14ac:dyDescent="0.2">
      <c r="AF208" s="216"/>
    </row>
    <row r="209" spans="32:32" ht="15" customHeight="1" x14ac:dyDescent="0.2">
      <c r="AF209" s="216"/>
    </row>
    <row r="210" spans="32:32" ht="15" customHeight="1" x14ac:dyDescent="0.2">
      <c r="AF210" s="216"/>
    </row>
    <row r="211" spans="32:32" ht="15" customHeight="1" x14ac:dyDescent="0.2">
      <c r="AF211" s="216"/>
    </row>
    <row r="212" spans="32:32" ht="15" customHeight="1" x14ac:dyDescent="0.2">
      <c r="AF212" s="216"/>
    </row>
    <row r="213" spans="32:32" ht="15" customHeight="1" x14ac:dyDescent="0.2">
      <c r="AF213" s="216"/>
    </row>
    <row r="214" spans="32:32" ht="15" customHeight="1" x14ac:dyDescent="0.2">
      <c r="AF214" s="216"/>
    </row>
    <row r="215" spans="32:32" ht="15" customHeight="1" x14ac:dyDescent="0.2">
      <c r="AF215" s="216"/>
    </row>
    <row r="216" spans="32:32" ht="15" customHeight="1" x14ac:dyDescent="0.2">
      <c r="AF216" s="216"/>
    </row>
    <row r="217" spans="32:32" ht="15" customHeight="1" x14ac:dyDescent="0.2">
      <c r="AF217" s="216"/>
    </row>
    <row r="218" spans="32:32" ht="15" customHeight="1" x14ac:dyDescent="0.2">
      <c r="AF218" s="216"/>
    </row>
    <row r="219" spans="32:32" ht="15" customHeight="1" x14ac:dyDescent="0.2">
      <c r="AF219" s="216"/>
    </row>
    <row r="220" spans="32:32" ht="15" customHeight="1" x14ac:dyDescent="0.2">
      <c r="AF220" s="216"/>
    </row>
    <row r="221" spans="32:32" ht="15" customHeight="1" x14ac:dyDescent="0.2">
      <c r="AF221" s="216"/>
    </row>
    <row r="222" spans="32:32" ht="15" customHeight="1" x14ac:dyDescent="0.2">
      <c r="AF222" s="216"/>
    </row>
    <row r="223" spans="32:32" ht="15" customHeight="1" x14ac:dyDescent="0.2">
      <c r="AF223" s="216"/>
    </row>
    <row r="224" spans="32:32" ht="15" customHeight="1" x14ac:dyDescent="0.2">
      <c r="AF224" s="216"/>
    </row>
    <row r="225" spans="32:32" ht="15" customHeight="1" x14ac:dyDescent="0.2">
      <c r="AF225" s="216"/>
    </row>
    <row r="226" spans="32:32" ht="15" customHeight="1" x14ac:dyDescent="0.2">
      <c r="AF226" s="216"/>
    </row>
    <row r="227" spans="32:32" ht="15" customHeight="1" x14ac:dyDescent="0.2">
      <c r="AF227" s="216"/>
    </row>
    <row r="228" spans="32:32" ht="15" customHeight="1" x14ac:dyDescent="0.2">
      <c r="AF228" s="216"/>
    </row>
    <row r="229" spans="32:32" ht="15" customHeight="1" x14ac:dyDescent="0.2">
      <c r="AF229" s="216"/>
    </row>
    <row r="230" spans="32:32" ht="15" customHeight="1" x14ac:dyDescent="0.2">
      <c r="AF230" s="216"/>
    </row>
    <row r="231" spans="32:32" ht="15" customHeight="1" x14ac:dyDescent="0.2">
      <c r="AF231" s="216"/>
    </row>
    <row r="232" spans="32:32" ht="15" customHeight="1" x14ac:dyDescent="0.2">
      <c r="AF232" s="216"/>
    </row>
    <row r="233" spans="32:32" ht="15" customHeight="1" x14ac:dyDescent="0.2">
      <c r="AF233" s="216"/>
    </row>
    <row r="234" spans="32:32" ht="15" customHeight="1" x14ac:dyDescent="0.2">
      <c r="AF234" s="216"/>
    </row>
    <row r="235" spans="32:32" ht="15" customHeight="1" x14ac:dyDescent="0.2">
      <c r="AF235" s="216"/>
    </row>
    <row r="236" spans="32:32" ht="15" customHeight="1" x14ac:dyDescent="0.2">
      <c r="AF236" s="216"/>
    </row>
    <row r="237" spans="32:32" ht="15" customHeight="1" x14ac:dyDescent="0.2">
      <c r="AF237" s="216"/>
    </row>
    <row r="238" spans="32:32" ht="15" customHeight="1" x14ac:dyDescent="0.2">
      <c r="AF238" s="216"/>
    </row>
    <row r="239" spans="32:32" ht="15" customHeight="1" x14ac:dyDescent="0.2">
      <c r="AF239" s="216"/>
    </row>
    <row r="240" spans="32:32" ht="15" customHeight="1" x14ac:dyDescent="0.2">
      <c r="AF240" s="216"/>
    </row>
    <row r="241" spans="32:32" ht="15" customHeight="1" x14ac:dyDescent="0.2">
      <c r="AF241" s="216"/>
    </row>
    <row r="242" spans="32:32" ht="15" customHeight="1" x14ac:dyDescent="0.2">
      <c r="AF242" s="216"/>
    </row>
    <row r="243" spans="32:32" ht="15" customHeight="1" x14ac:dyDescent="0.2">
      <c r="AF243" s="216"/>
    </row>
    <row r="244" spans="32:32" ht="15" customHeight="1" x14ac:dyDescent="0.2">
      <c r="AF244" s="216"/>
    </row>
    <row r="245" spans="32:32" ht="15" customHeight="1" x14ac:dyDescent="0.2">
      <c r="AF245" s="216"/>
    </row>
    <row r="246" spans="32:32" ht="15" customHeight="1" x14ac:dyDescent="0.2">
      <c r="AF246" s="216"/>
    </row>
    <row r="247" spans="32:32" ht="15" customHeight="1" x14ac:dyDescent="0.2">
      <c r="AF247" s="216"/>
    </row>
    <row r="248" spans="32:32" ht="15" customHeight="1" x14ac:dyDescent="0.2">
      <c r="AF248" s="216"/>
    </row>
    <row r="249" spans="32:32" ht="15" customHeight="1" x14ac:dyDescent="0.2">
      <c r="AF249" s="216"/>
    </row>
    <row r="250" spans="32:32" ht="15" customHeight="1" x14ac:dyDescent="0.2">
      <c r="AF250" s="216"/>
    </row>
    <row r="251" spans="32:32" ht="15" customHeight="1" x14ac:dyDescent="0.2">
      <c r="AF251" s="216"/>
    </row>
    <row r="252" spans="32:32" ht="15" customHeight="1" x14ac:dyDescent="0.2">
      <c r="AF252" s="216"/>
    </row>
    <row r="253" spans="32:32" ht="15" customHeight="1" x14ac:dyDescent="0.2">
      <c r="AF253" s="216"/>
    </row>
    <row r="254" spans="32:32" ht="15" customHeight="1" x14ac:dyDescent="0.2">
      <c r="AF254" s="216"/>
    </row>
    <row r="255" spans="32:32" ht="15" customHeight="1" x14ac:dyDescent="0.2">
      <c r="AF255" s="216"/>
    </row>
    <row r="256" spans="32:32" ht="15" customHeight="1" x14ac:dyDescent="0.2">
      <c r="AF256" s="216"/>
    </row>
    <row r="257" spans="32:32" ht="15" customHeight="1" x14ac:dyDescent="0.2">
      <c r="AF257" s="216"/>
    </row>
    <row r="258" spans="32:32" ht="15" customHeight="1" x14ac:dyDescent="0.2">
      <c r="AF258" s="216"/>
    </row>
    <row r="259" spans="32:32" ht="15" customHeight="1" x14ac:dyDescent="0.2">
      <c r="AF259" s="216"/>
    </row>
    <row r="260" spans="32:32" ht="15" customHeight="1" x14ac:dyDescent="0.2">
      <c r="AF260" s="216"/>
    </row>
    <row r="261" spans="32:32" ht="15" customHeight="1" x14ac:dyDescent="0.2">
      <c r="AF261" s="216"/>
    </row>
    <row r="262" spans="32:32" ht="15" customHeight="1" x14ac:dyDescent="0.2">
      <c r="AF262" s="216"/>
    </row>
    <row r="263" spans="32:32" ht="15" customHeight="1" x14ac:dyDescent="0.2">
      <c r="AF263" s="216"/>
    </row>
    <row r="264" spans="32:32" ht="15" customHeight="1" x14ac:dyDescent="0.2">
      <c r="AF264" s="216"/>
    </row>
    <row r="265" spans="32:32" ht="15" customHeight="1" x14ac:dyDescent="0.2">
      <c r="AF265" s="216"/>
    </row>
    <row r="266" spans="32:32" ht="15" customHeight="1" x14ac:dyDescent="0.2">
      <c r="AF266" s="216"/>
    </row>
    <row r="267" spans="32:32" ht="15" customHeight="1" x14ac:dyDescent="0.2">
      <c r="AF267" s="216"/>
    </row>
    <row r="268" spans="32:32" ht="15" customHeight="1" x14ac:dyDescent="0.2">
      <c r="AF268" s="216"/>
    </row>
    <row r="269" spans="32:32" ht="15" customHeight="1" x14ac:dyDescent="0.2">
      <c r="AF269" s="216"/>
    </row>
    <row r="270" spans="32:32" ht="15" customHeight="1" x14ac:dyDescent="0.2">
      <c r="AF270" s="216"/>
    </row>
    <row r="271" spans="32:32" ht="15" customHeight="1" x14ac:dyDescent="0.2">
      <c r="AF271" s="216"/>
    </row>
    <row r="272" spans="32:32" ht="15" customHeight="1" x14ac:dyDescent="0.2">
      <c r="AF272" s="216"/>
    </row>
    <row r="273" spans="32:32" ht="15" customHeight="1" x14ac:dyDescent="0.2">
      <c r="AF273" s="216"/>
    </row>
    <row r="274" spans="32:32" ht="15" customHeight="1" x14ac:dyDescent="0.2">
      <c r="AF274" s="216"/>
    </row>
    <row r="275" spans="32:32" ht="15" customHeight="1" x14ac:dyDescent="0.2">
      <c r="AF275" s="216"/>
    </row>
    <row r="276" spans="32:32" ht="15" customHeight="1" x14ac:dyDescent="0.2">
      <c r="AF276" s="216"/>
    </row>
    <row r="277" spans="32:32" ht="15" customHeight="1" x14ac:dyDescent="0.2">
      <c r="AF277" s="216"/>
    </row>
    <row r="278" spans="32:32" ht="15" customHeight="1" x14ac:dyDescent="0.2">
      <c r="AF278" s="216"/>
    </row>
    <row r="279" spans="32:32" ht="15" customHeight="1" x14ac:dyDescent="0.2">
      <c r="AF279" s="216"/>
    </row>
    <row r="280" spans="32:32" ht="15" customHeight="1" x14ac:dyDescent="0.2">
      <c r="AF280" s="216"/>
    </row>
    <row r="281" spans="32:32" ht="15" customHeight="1" x14ac:dyDescent="0.2">
      <c r="AF281" s="216"/>
    </row>
    <row r="282" spans="32:32" ht="15" customHeight="1" x14ac:dyDescent="0.2">
      <c r="AF282" s="216"/>
    </row>
    <row r="283" spans="32:32" ht="15" customHeight="1" x14ac:dyDescent="0.2">
      <c r="AF283" s="216"/>
    </row>
    <row r="284" spans="32:32" ht="15" customHeight="1" x14ac:dyDescent="0.2">
      <c r="AF284" s="216"/>
    </row>
    <row r="285" spans="32:32" ht="15" customHeight="1" x14ac:dyDescent="0.2">
      <c r="AF285" s="216"/>
    </row>
    <row r="286" spans="32:32" ht="15" customHeight="1" x14ac:dyDescent="0.2">
      <c r="AF286" s="216"/>
    </row>
    <row r="287" spans="32:32" ht="15" customHeight="1" x14ac:dyDescent="0.2">
      <c r="AF287" s="216"/>
    </row>
    <row r="288" spans="32:32" ht="15" customHeight="1" x14ac:dyDescent="0.2">
      <c r="AF288" s="216"/>
    </row>
    <row r="289" spans="32:32" ht="15" customHeight="1" x14ac:dyDescent="0.2">
      <c r="AF289" s="216"/>
    </row>
    <row r="290" spans="32:32" ht="15" customHeight="1" x14ac:dyDescent="0.2">
      <c r="AF290" s="216"/>
    </row>
    <row r="291" spans="32:32" ht="15" customHeight="1" x14ac:dyDescent="0.2">
      <c r="AF291" s="216"/>
    </row>
    <row r="292" spans="32:32" ht="15" customHeight="1" x14ac:dyDescent="0.2">
      <c r="AF292" s="216"/>
    </row>
    <row r="293" spans="32:32" ht="15" customHeight="1" x14ac:dyDescent="0.2">
      <c r="AF293" s="216"/>
    </row>
    <row r="294" spans="32:32" ht="15" customHeight="1" x14ac:dyDescent="0.2">
      <c r="AF294" s="216"/>
    </row>
    <row r="295" spans="32:32" ht="15" customHeight="1" x14ac:dyDescent="0.2">
      <c r="AF295" s="216"/>
    </row>
    <row r="296" spans="32:32" ht="15" customHeight="1" x14ac:dyDescent="0.2">
      <c r="AF296" s="216"/>
    </row>
    <row r="297" spans="32:32" ht="15" customHeight="1" x14ac:dyDescent="0.2">
      <c r="AF297" s="216"/>
    </row>
    <row r="298" spans="32:32" ht="15" customHeight="1" x14ac:dyDescent="0.2">
      <c r="AF298" s="216"/>
    </row>
    <row r="299" spans="32:32" ht="15" customHeight="1" x14ac:dyDescent="0.2">
      <c r="AF299" s="216"/>
    </row>
    <row r="300" spans="32:32" ht="15" customHeight="1" x14ac:dyDescent="0.2">
      <c r="AF300" s="216"/>
    </row>
    <row r="301" spans="32:32" ht="15" customHeight="1" x14ac:dyDescent="0.2">
      <c r="AF301" s="216"/>
    </row>
    <row r="302" spans="32:32" ht="15" customHeight="1" x14ac:dyDescent="0.2">
      <c r="AF302" s="216"/>
    </row>
    <row r="303" spans="32:32" ht="15" customHeight="1" x14ac:dyDescent="0.2">
      <c r="AF303" s="216"/>
    </row>
    <row r="304" spans="32:32" ht="15" customHeight="1" x14ac:dyDescent="0.2">
      <c r="AF304" s="216"/>
    </row>
    <row r="305" spans="32:32" ht="15" customHeight="1" x14ac:dyDescent="0.2">
      <c r="AF305" s="216"/>
    </row>
    <row r="306" spans="32:32" ht="15" customHeight="1" x14ac:dyDescent="0.2">
      <c r="AF306" s="216"/>
    </row>
    <row r="307" spans="32:32" ht="15" customHeight="1" x14ac:dyDescent="0.2">
      <c r="AF307" s="216"/>
    </row>
    <row r="308" spans="32:32" ht="15" customHeight="1" x14ac:dyDescent="0.2">
      <c r="AF308" s="216"/>
    </row>
    <row r="309" spans="32:32" ht="15" customHeight="1" x14ac:dyDescent="0.2">
      <c r="AF309" s="216"/>
    </row>
    <row r="310" spans="32:32" ht="15" customHeight="1" x14ac:dyDescent="0.2">
      <c r="AF310" s="216"/>
    </row>
    <row r="311" spans="32:32" ht="15" customHeight="1" x14ac:dyDescent="0.2">
      <c r="AF311" s="216"/>
    </row>
    <row r="312" spans="32:32" ht="15" customHeight="1" x14ac:dyDescent="0.2">
      <c r="AF312" s="216"/>
    </row>
    <row r="313" spans="32:32" ht="15" customHeight="1" x14ac:dyDescent="0.2">
      <c r="AF313" s="216"/>
    </row>
    <row r="314" spans="32:32" ht="15" customHeight="1" x14ac:dyDescent="0.2">
      <c r="AF314" s="216"/>
    </row>
    <row r="315" spans="32:32" ht="15" customHeight="1" x14ac:dyDescent="0.2">
      <c r="AF315" s="216"/>
    </row>
    <row r="316" spans="32:32" ht="15" customHeight="1" x14ac:dyDescent="0.2">
      <c r="AF316" s="216"/>
    </row>
    <row r="317" spans="32:32" ht="15" customHeight="1" x14ac:dyDescent="0.2">
      <c r="AF317" s="216"/>
    </row>
    <row r="318" spans="32:32" ht="15" customHeight="1" x14ac:dyDescent="0.2">
      <c r="AF318" s="216"/>
    </row>
    <row r="319" spans="32:32" ht="15" customHeight="1" x14ac:dyDescent="0.2">
      <c r="AF319" s="216"/>
    </row>
    <row r="320" spans="32:32" ht="15" customHeight="1" x14ac:dyDescent="0.2">
      <c r="AF320" s="216"/>
    </row>
    <row r="321" spans="32:32" ht="15" customHeight="1" x14ac:dyDescent="0.2">
      <c r="AF321" s="216"/>
    </row>
    <row r="322" spans="32:32" ht="15" customHeight="1" x14ac:dyDescent="0.2">
      <c r="AF322" s="216"/>
    </row>
    <row r="323" spans="32:32" ht="15" customHeight="1" x14ac:dyDescent="0.2">
      <c r="AF323" s="216"/>
    </row>
    <row r="324" spans="32:32" ht="15" customHeight="1" x14ac:dyDescent="0.2">
      <c r="AF324" s="216"/>
    </row>
    <row r="325" spans="32:32" ht="15" customHeight="1" x14ac:dyDescent="0.2">
      <c r="AF325" s="216"/>
    </row>
    <row r="326" spans="32:32" ht="15" customHeight="1" x14ac:dyDescent="0.2">
      <c r="AF326" s="216"/>
    </row>
    <row r="327" spans="32:32" ht="15" customHeight="1" x14ac:dyDescent="0.2">
      <c r="AF327" s="216"/>
    </row>
    <row r="328" spans="32:32" ht="15" customHeight="1" x14ac:dyDescent="0.2">
      <c r="AF328" s="216"/>
    </row>
    <row r="329" spans="32:32" ht="15" customHeight="1" x14ac:dyDescent="0.2">
      <c r="AF329" s="216"/>
    </row>
    <row r="330" spans="32:32" ht="15" customHeight="1" x14ac:dyDescent="0.2">
      <c r="AF330" s="216"/>
    </row>
    <row r="331" spans="32:32" ht="15" customHeight="1" x14ac:dyDescent="0.2">
      <c r="AF331" s="216"/>
    </row>
    <row r="332" spans="32:32" ht="15" customHeight="1" x14ac:dyDescent="0.2">
      <c r="AF332" s="216"/>
    </row>
    <row r="333" spans="32:32" ht="15" customHeight="1" x14ac:dyDescent="0.2">
      <c r="AF333" s="216"/>
    </row>
    <row r="334" spans="32:32" ht="15" customHeight="1" x14ac:dyDescent="0.2">
      <c r="AF334" s="216"/>
    </row>
    <row r="335" spans="32:32" ht="15" customHeight="1" x14ac:dyDescent="0.2">
      <c r="AF335" s="216"/>
    </row>
    <row r="336" spans="32:32" ht="15" customHeight="1" x14ac:dyDescent="0.2">
      <c r="AF336" s="216"/>
    </row>
    <row r="337" spans="32:32" ht="15" customHeight="1" x14ac:dyDescent="0.2">
      <c r="AF337" s="216"/>
    </row>
    <row r="338" spans="32:32" ht="15" customHeight="1" x14ac:dyDescent="0.2">
      <c r="AF338" s="216"/>
    </row>
    <row r="339" spans="32:32" ht="15" customHeight="1" x14ac:dyDescent="0.2">
      <c r="AF339" s="216"/>
    </row>
    <row r="340" spans="32:32" ht="15" customHeight="1" x14ac:dyDescent="0.2">
      <c r="AF340" s="216"/>
    </row>
    <row r="341" spans="32:32" ht="15" customHeight="1" x14ac:dyDescent="0.2">
      <c r="AF341" s="216"/>
    </row>
    <row r="342" spans="32:32" ht="15" customHeight="1" x14ac:dyDescent="0.2">
      <c r="AF342" s="216"/>
    </row>
    <row r="343" spans="32:32" ht="15" customHeight="1" x14ac:dyDescent="0.2">
      <c r="AF343" s="216"/>
    </row>
    <row r="344" spans="32:32" ht="15" customHeight="1" x14ac:dyDescent="0.2">
      <c r="AF344" s="216"/>
    </row>
    <row r="345" spans="32:32" x14ac:dyDescent="0.2">
      <c r="AF345" s="216"/>
    </row>
    <row r="346" spans="32:32" x14ac:dyDescent="0.2">
      <c r="AF346" s="216"/>
    </row>
    <row r="347" spans="32:32" x14ac:dyDescent="0.2">
      <c r="AF347" s="216"/>
    </row>
    <row r="348" spans="32:32" x14ac:dyDescent="0.2">
      <c r="AF348" s="216"/>
    </row>
    <row r="349" spans="32:32" x14ac:dyDescent="0.2">
      <c r="AF349" s="216"/>
    </row>
    <row r="350" spans="32:32" x14ac:dyDescent="0.2">
      <c r="AF350" s="216"/>
    </row>
    <row r="351" spans="32:32" x14ac:dyDescent="0.2">
      <c r="AF351" s="216"/>
    </row>
    <row r="352" spans="32:32" x14ac:dyDescent="0.2">
      <c r="AF352" s="216"/>
    </row>
    <row r="353" spans="32:32" x14ac:dyDescent="0.2">
      <c r="AF353" s="216"/>
    </row>
    <row r="354" spans="32:32" x14ac:dyDescent="0.2">
      <c r="AF354" s="216"/>
    </row>
    <row r="355" spans="32:32" x14ac:dyDescent="0.2">
      <c r="AF355" s="216"/>
    </row>
    <row r="356" spans="32:32" x14ac:dyDescent="0.2">
      <c r="AF356" s="216"/>
    </row>
    <row r="357" spans="32:32" x14ac:dyDescent="0.2">
      <c r="AF357" s="216"/>
    </row>
    <row r="358" spans="32:32" x14ac:dyDescent="0.2">
      <c r="AF358" s="216"/>
    </row>
    <row r="359" spans="32:32" x14ac:dyDescent="0.2">
      <c r="AF359" s="216"/>
    </row>
    <row r="360" spans="32:32" x14ac:dyDescent="0.2">
      <c r="AF360" s="216"/>
    </row>
    <row r="361" spans="32:32" x14ac:dyDescent="0.2">
      <c r="AF361" s="216"/>
    </row>
    <row r="362" spans="32:32" x14ac:dyDescent="0.2">
      <c r="AF362" s="216"/>
    </row>
    <row r="363" spans="32:32" x14ac:dyDescent="0.2">
      <c r="AF363" s="216"/>
    </row>
    <row r="364" spans="32:32" x14ac:dyDescent="0.2">
      <c r="AF364" s="216"/>
    </row>
    <row r="365" spans="32:32" x14ac:dyDescent="0.2">
      <c r="AF365" s="216"/>
    </row>
    <row r="366" spans="32:32" x14ac:dyDescent="0.2">
      <c r="AF366" s="216"/>
    </row>
    <row r="367" spans="32:32" x14ac:dyDescent="0.2">
      <c r="AF367" s="216"/>
    </row>
    <row r="368" spans="32:32" x14ac:dyDescent="0.2">
      <c r="AF368" s="216"/>
    </row>
    <row r="369" spans="32:32" x14ac:dyDescent="0.2">
      <c r="AF369" s="216"/>
    </row>
    <row r="370" spans="32:32" x14ac:dyDescent="0.2">
      <c r="AF370" s="216"/>
    </row>
    <row r="371" spans="32:32" x14ac:dyDescent="0.2">
      <c r="AF371" s="216"/>
    </row>
    <row r="372" spans="32:32" x14ac:dyDescent="0.2">
      <c r="AF372" s="216"/>
    </row>
    <row r="373" spans="32:32" x14ac:dyDescent="0.2">
      <c r="AF373" s="216"/>
    </row>
    <row r="374" spans="32:32" x14ac:dyDescent="0.2">
      <c r="AF374" s="216"/>
    </row>
    <row r="375" spans="32:32" x14ac:dyDescent="0.2">
      <c r="AF375" s="216"/>
    </row>
    <row r="376" spans="32:32" x14ac:dyDescent="0.2">
      <c r="AF376" s="216"/>
    </row>
    <row r="377" spans="32:32" x14ac:dyDescent="0.2">
      <c r="AF377" s="216"/>
    </row>
    <row r="378" spans="32:32" x14ac:dyDescent="0.2">
      <c r="AF378" s="216"/>
    </row>
    <row r="379" spans="32:32" x14ac:dyDescent="0.2">
      <c r="AF379" s="216"/>
    </row>
    <row r="380" spans="32:32" x14ac:dyDescent="0.2">
      <c r="AF380" s="216"/>
    </row>
    <row r="381" spans="32:32" x14ac:dyDescent="0.2">
      <c r="AF381" s="216"/>
    </row>
    <row r="382" spans="32:32" x14ac:dyDescent="0.2">
      <c r="AF382" s="216"/>
    </row>
    <row r="383" spans="32:32" x14ac:dyDescent="0.2">
      <c r="AF383" s="216"/>
    </row>
    <row r="384" spans="32:32" x14ac:dyDescent="0.2">
      <c r="AF384" s="216"/>
    </row>
    <row r="385" spans="32:32" x14ac:dyDescent="0.2">
      <c r="AF385" s="216"/>
    </row>
    <row r="386" spans="32:32" x14ac:dyDescent="0.2">
      <c r="AF386" s="216"/>
    </row>
    <row r="387" spans="32:32" x14ac:dyDescent="0.2">
      <c r="AF387" s="216"/>
    </row>
    <row r="388" spans="32:32" x14ac:dyDescent="0.2">
      <c r="AF388" s="216"/>
    </row>
    <row r="389" spans="32:32" x14ac:dyDescent="0.2">
      <c r="AF389" s="216"/>
    </row>
    <row r="390" spans="32:32" x14ac:dyDescent="0.2">
      <c r="AF390" s="216"/>
    </row>
    <row r="391" spans="32:32" x14ac:dyDescent="0.2">
      <c r="AF391" s="216"/>
    </row>
    <row r="392" spans="32:32" x14ac:dyDescent="0.2">
      <c r="AF392" s="216"/>
    </row>
    <row r="393" spans="32:32" x14ac:dyDescent="0.2">
      <c r="AF393" s="216"/>
    </row>
    <row r="394" spans="32:32" x14ac:dyDescent="0.2">
      <c r="AF394" s="216"/>
    </row>
    <row r="395" spans="32:32" x14ac:dyDescent="0.2">
      <c r="AF395" s="216"/>
    </row>
    <row r="396" spans="32:32" x14ac:dyDescent="0.2">
      <c r="AF396" s="216"/>
    </row>
    <row r="397" spans="32:32" x14ac:dyDescent="0.2">
      <c r="AF397" s="216"/>
    </row>
    <row r="398" spans="32:32" x14ac:dyDescent="0.2">
      <c r="AF398" s="216"/>
    </row>
    <row r="399" spans="32:32" x14ac:dyDescent="0.2">
      <c r="AF399" s="216"/>
    </row>
  </sheetData>
  <mergeCells count="1">
    <mergeCell ref="AC97:AD97"/>
  </mergeCells>
  <phoneticPr fontId="2" type="noConversion"/>
  <hyperlinks>
    <hyperlink ref="AF3" location="Contents!A1" display="Contents!A1"/>
    <hyperlink ref="AG3" location="'Geological Exploration'!AB95" display="'Geological Exploration'!AB95"/>
  </hyperlinks>
  <pageMargins left="0.24" right="0.18" top="0.54" bottom="0.17" header="0.32" footer="0.5"/>
  <pageSetup scale="7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enableFormatConditionsCalculation="0">
    <tabColor rgb="FFFED208"/>
  </sheetPr>
  <dimension ref="A1:AW229"/>
  <sheetViews>
    <sheetView topLeftCell="V1" zoomScaleNormal="100" zoomScaleSheetLayoutView="100" workbookViewId="0">
      <pane xSplit="7" ySplit="5" topLeftCell="AC6" activePane="bottomRight" state="frozen"/>
      <selection activeCell="V1" sqref="V1"/>
      <selection pane="topRight" activeCell="AC1" sqref="AC1"/>
      <selection pane="bottomLeft" activeCell="V6" sqref="V6"/>
      <selection pane="bottomRight" activeCell="AC3" sqref="AC3"/>
    </sheetView>
  </sheetViews>
  <sheetFormatPr defaultRowHeight="11.25" x14ac:dyDescent="0.2"/>
  <cols>
    <col min="1" max="2" width="55.7109375" style="5" customWidth="1"/>
    <col min="3" max="3" width="11.42578125" style="19" customWidth="1"/>
    <col min="4" max="4" width="12.7109375" style="19" customWidth="1"/>
    <col min="5" max="21" width="5.7109375" style="5" customWidth="1"/>
    <col min="22" max="22" width="3.140625" style="5" customWidth="1"/>
    <col min="23" max="23" width="1" style="332" customWidth="1"/>
    <col min="24" max="25" width="3.140625" style="5" customWidth="1"/>
    <col min="26" max="26" width="55.7109375" style="5" customWidth="1"/>
    <col min="27" max="27" width="12.7109375" style="19" customWidth="1"/>
    <col min="28" max="28" width="1" style="5" customWidth="1"/>
    <col min="29" max="29" width="11.85546875" style="82" customWidth="1"/>
    <col min="30" max="33" width="11.42578125" style="82" customWidth="1"/>
    <col min="34" max="34" width="12" style="5" bestFit="1" customWidth="1"/>
    <col min="35" max="36" width="14.140625" style="5" customWidth="1"/>
    <col min="37" max="37" width="13.42578125" style="5" bestFit="1" customWidth="1"/>
    <col min="38" max="38" width="11.140625" style="5" bestFit="1" customWidth="1"/>
    <col min="39" max="39" width="9.140625" style="5"/>
    <col min="40" max="40" width="12.5703125" style="5" customWidth="1"/>
    <col min="41" max="16384" width="9.140625" style="5"/>
  </cols>
  <sheetData>
    <row r="1" spans="1:37" s="329" customFormat="1" ht="15" customHeight="1" x14ac:dyDescent="0.25">
      <c r="C1" s="336"/>
      <c r="D1" s="336"/>
      <c r="AA1" s="336"/>
      <c r="AC1" s="340"/>
      <c r="AD1" s="340"/>
      <c r="AE1" s="340"/>
      <c r="AF1" s="340"/>
      <c r="AG1" s="340"/>
    </row>
    <row r="2" spans="1:37" s="329" customFormat="1" ht="15" customHeight="1" x14ac:dyDescent="0.25">
      <c r="A2" s="329" t="s">
        <v>997</v>
      </c>
      <c r="B2" s="329" t="s">
        <v>885</v>
      </c>
      <c r="C2" s="336"/>
      <c r="D2" s="336"/>
      <c r="Z2" s="329" t="str">
        <f>IF(Contents!$K$5=1,A2,B2)</f>
        <v>Запасы нефти и газа</v>
      </c>
      <c r="AA2" s="336"/>
      <c r="AC2" s="340"/>
      <c r="AD2" s="336"/>
      <c r="AE2" s="340"/>
      <c r="AF2" s="340"/>
      <c r="AG2" s="340"/>
    </row>
    <row r="3" spans="1:37" s="331" customFormat="1" ht="15" customHeight="1" x14ac:dyDescent="0.2">
      <c r="A3" s="341" t="s">
        <v>1477</v>
      </c>
      <c r="B3" s="341" t="s">
        <v>1476</v>
      </c>
      <c r="C3" s="337" t="s">
        <v>702</v>
      </c>
      <c r="D3" s="337" t="s">
        <v>893</v>
      </c>
      <c r="E3" s="337" t="s">
        <v>234</v>
      </c>
      <c r="F3" s="337" t="s">
        <v>838</v>
      </c>
      <c r="Z3" s="341" t="str">
        <f>IF(Contents!$K$5=1,A3,B3)</f>
        <v xml:space="preserve">   2005-2012 гг., на конец года</v>
      </c>
      <c r="AA3" s="337"/>
      <c r="AC3" s="342" t="str">
        <f>IF(Contents!$K$5=1,C3,D3)</f>
        <v>Cодержание</v>
      </c>
      <c r="AD3" s="342" t="str">
        <f>IF(Contents!$K$5=1,E3,F3)</f>
        <v>Примечание</v>
      </c>
      <c r="AE3" s="341"/>
      <c r="AF3" s="341"/>
      <c r="AG3" s="341"/>
    </row>
    <row r="4" spans="1:37" s="37" customFormat="1" ht="15" customHeight="1" thickBot="1" x14ac:dyDescent="0.25">
      <c r="A4" s="7"/>
      <c r="B4" s="7"/>
      <c r="C4" s="39"/>
      <c r="D4" s="39"/>
      <c r="E4" s="7"/>
      <c r="F4" s="7"/>
      <c r="G4" s="7"/>
      <c r="H4" s="7"/>
      <c r="I4" s="7"/>
      <c r="J4" s="7"/>
      <c r="K4" s="7"/>
      <c r="L4" s="7"/>
      <c r="M4" s="7"/>
      <c r="N4" s="7"/>
      <c r="O4" s="7"/>
      <c r="P4" s="7"/>
      <c r="Q4" s="7"/>
      <c r="R4" s="7"/>
      <c r="S4" s="7"/>
      <c r="T4" s="7"/>
      <c r="U4" s="7"/>
      <c r="V4" s="7"/>
      <c r="W4" s="7"/>
      <c r="X4" s="7"/>
      <c r="Y4" s="7"/>
      <c r="Z4" s="7"/>
      <c r="AA4" s="39"/>
      <c r="AB4" s="7"/>
      <c r="AC4" s="106"/>
      <c r="AD4" s="106"/>
      <c r="AE4" s="106"/>
      <c r="AF4" s="106"/>
      <c r="AG4" s="106"/>
      <c r="AH4" s="7"/>
      <c r="AI4" s="7"/>
      <c r="AJ4" s="7"/>
    </row>
    <row r="5" spans="1:37" s="358" customFormat="1" ht="15" customHeight="1" x14ac:dyDescent="0.2">
      <c r="C5" s="358" t="s">
        <v>495</v>
      </c>
      <c r="D5" s="358" t="s">
        <v>380</v>
      </c>
      <c r="E5" s="358">
        <v>2004</v>
      </c>
      <c r="F5" s="358">
        <v>2005</v>
      </c>
      <c r="G5" s="358">
        <v>2006</v>
      </c>
      <c r="H5" s="358">
        <v>2007</v>
      </c>
      <c r="I5" s="358">
        <v>2008</v>
      </c>
      <c r="J5" s="358">
        <v>2009</v>
      </c>
      <c r="K5" s="358">
        <v>2010</v>
      </c>
      <c r="L5" s="358">
        <v>2011</v>
      </c>
      <c r="M5" s="358">
        <v>2012</v>
      </c>
      <c r="V5" s="359"/>
      <c r="AA5" s="358" t="str">
        <f>IF(Contents!$K$5=1,C5,D5)</f>
        <v>Ед. измерения</v>
      </c>
      <c r="AC5" s="358" t="str">
        <f>IF(Contents!$K$5=1,F5,F6)</f>
        <v>2005 г.</v>
      </c>
      <c r="AD5" s="358" t="str">
        <f>IF(Contents!$K$5=1,G5,G6)</f>
        <v>2006 г.</v>
      </c>
      <c r="AE5" s="358" t="str">
        <f>IF(Contents!$K$5=1,H5,H6)</f>
        <v>2007 г.</v>
      </c>
      <c r="AF5" s="358" t="str">
        <f>IF(Contents!$K$5=1,I5,I6)</f>
        <v>2008 г.</v>
      </c>
      <c r="AG5" s="358" t="str">
        <f>IF(Contents!$K$5=1,J5,J6)</f>
        <v>2009 г.</v>
      </c>
      <c r="AH5" s="358" t="str">
        <f>IF(Contents!$K$5=1,K5,K6)</f>
        <v>2010 г.</v>
      </c>
      <c r="AI5" s="358" t="str">
        <f>IF(Contents!$K$5=1,L5,L6)</f>
        <v xml:space="preserve">2011 г. </v>
      </c>
      <c r="AJ5" s="358" t="str">
        <f>IF(Contents!$K$5=1,M5,M6)</f>
        <v xml:space="preserve">2012 г. </v>
      </c>
    </row>
    <row r="6" spans="1:37" s="4" customFormat="1" ht="15" customHeight="1" x14ac:dyDescent="0.2">
      <c r="C6" s="12"/>
      <c r="D6" s="12"/>
      <c r="E6" s="85" t="s">
        <v>405</v>
      </c>
      <c r="F6" s="85" t="s">
        <v>404</v>
      </c>
      <c r="G6" s="85" t="s">
        <v>382</v>
      </c>
      <c r="H6" s="85" t="s">
        <v>387</v>
      </c>
      <c r="I6" s="85" t="s">
        <v>392</v>
      </c>
      <c r="J6" s="85" t="s">
        <v>890</v>
      </c>
      <c r="K6" s="85" t="s">
        <v>727</v>
      </c>
      <c r="L6" s="85" t="s">
        <v>1022</v>
      </c>
      <c r="M6" s="85" t="s">
        <v>1323</v>
      </c>
      <c r="N6" s="85"/>
      <c r="O6" s="85"/>
      <c r="P6" s="85"/>
      <c r="Q6" s="85"/>
      <c r="R6" s="85"/>
      <c r="S6" s="85"/>
      <c r="T6" s="85"/>
      <c r="U6" s="85"/>
      <c r="W6" s="1"/>
      <c r="AA6" s="12"/>
      <c r="AC6" s="105"/>
      <c r="AD6" s="105"/>
      <c r="AE6" s="105"/>
      <c r="AF6" s="105"/>
      <c r="AG6" s="105"/>
    </row>
    <row r="7" spans="1:37" ht="15" customHeight="1" x14ac:dyDescent="0.2">
      <c r="A7" s="17" t="s">
        <v>105</v>
      </c>
      <c r="B7" s="17" t="s">
        <v>747</v>
      </c>
      <c r="C7" s="18"/>
      <c r="D7" s="18"/>
      <c r="V7" s="13"/>
      <c r="Z7" s="339" t="str">
        <f>IF(Contents!$K$5=1,A7,B7)</f>
        <v>Запасы по классификации PRMS (включая долю в запасах зависимых обществ)</v>
      </c>
      <c r="AA7" s="347"/>
      <c r="AB7" s="332"/>
      <c r="AC7" s="348"/>
      <c r="AD7" s="348"/>
      <c r="AE7" s="348"/>
      <c r="AF7" s="348"/>
      <c r="AG7" s="348"/>
      <c r="AH7" s="348"/>
      <c r="AI7" s="348"/>
      <c r="AJ7" s="348"/>
      <c r="AK7" s="271"/>
    </row>
    <row r="8" spans="1:37" s="11" customFormat="1" ht="15" customHeight="1" x14ac:dyDescent="0.2">
      <c r="A8" s="135" t="s">
        <v>153</v>
      </c>
      <c r="B8" s="135" t="s">
        <v>816</v>
      </c>
      <c r="C8" s="31"/>
      <c r="D8" s="31"/>
      <c r="W8" s="339"/>
      <c r="Z8" s="135" t="str">
        <f>IF(Contents!$K$5=1,A8,B8)</f>
        <v>Запасы нефти</v>
      </c>
      <c r="AA8" s="31"/>
      <c r="AC8" s="120"/>
      <c r="AD8" s="120"/>
      <c r="AE8" s="120"/>
      <c r="AF8" s="120"/>
      <c r="AG8" s="120"/>
      <c r="AH8" s="120"/>
      <c r="AI8" s="120"/>
      <c r="AJ8" s="120"/>
    </row>
    <row r="9" spans="1:37" ht="15" customHeight="1" x14ac:dyDescent="0.2">
      <c r="A9" s="129" t="s">
        <v>998</v>
      </c>
      <c r="B9" s="129" t="s">
        <v>817</v>
      </c>
      <c r="C9" s="19" t="s">
        <v>961</v>
      </c>
      <c r="D9" s="19" t="s">
        <v>339</v>
      </c>
      <c r="Z9" s="129" t="str">
        <f>IF(Contents!$K$5=1,A9,B9)</f>
        <v>Доказанные</v>
      </c>
      <c r="AA9" s="19" t="str">
        <f>IF(Contents!$K$5=1,C9,D9)</f>
        <v>тыс. барр.</v>
      </c>
      <c r="AC9" s="121">
        <v>14877339</v>
      </c>
      <c r="AD9" s="121">
        <v>15962720</v>
      </c>
      <c r="AE9" s="121">
        <v>17512587</v>
      </c>
      <c r="AF9" s="121">
        <v>17693916</v>
      </c>
      <c r="AG9" s="157">
        <v>18058100</v>
      </c>
      <c r="AH9" s="157">
        <v>18109517</v>
      </c>
      <c r="AI9" s="157">
        <v>18350808</v>
      </c>
      <c r="AJ9" s="157">
        <v>18327597</v>
      </c>
    </row>
    <row r="10" spans="1:37" ht="15" customHeight="1" x14ac:dyDescent="0.2">
      <c r="A10" s="172" t="s">
        <v>196</v>
      </c>
      <c r="B10" s="172" t="s">
        <v>821</v>
      </c>
      <c r="C10" s="19" t="s">
        <v>961</v>
      </c>
      <c r="D10" s="19" t="s">
        <v>339</v>
      </c>
      <c r="Z10" s="172" t="str">
        <f>IF(Contents!$K$5=1,A10,B10)</f>
        <v xml:space="preserve"> Доказанные разрабатываемые</v>
      </c>
      <c r="AA10" s="19" t="str">
        <f>IF(Contents!$K$5=1,C10,D10)</f>
        <v>тыс. барр.</v>
      </c>
      <c r="AC10" s="121">
        <v>7567690</v>
      </c>
      <c r="AD10" s="121">
        <v>9223743</v>
      </c>
      <c r="AE10" s="121">
        <v>10198697</v>
      </c>
      <c r="AF10" s="121">
        <v>9969569</v>
      </c>
      <c r="AG10" s="121">
        <v>9976373</v>
      </c>
      <c r="AH10" s="121">
        <v>9533461</v>
      </c>
      <c r="AI10" s="121">
        <v>9963265</v>
      </c>
      <c r="AJ10" s="121">
        <v>10244618</v>
      </c>
    </row>
    <row r="11" spans="1:37" ht="15" customHeight="1" x14ac:dyDescent="0.2">
      <c r="A11" s="172" t="s">
        <v>197</v>
      </c>
      <c r="B11" s="172" t="s">
        <v>823</v>
      </c>
      <c r="C11" s="19" t="s">
        <v>961</v>
      </c>
      <c r="D11" s="19" t="s">
        <v>339</v>
      </c>
      <c r="Z11" s="172" t="str">
        <f>IF(Contents!$K$5=1,A11,B11)</f>
        <v xml:space="preserve"> Доказанные неразрабатываемые</v>
      </c>
      <c r="AA11" s="19" t="str">
        <f>IF(Contents!$K$5=1,C11,D11)</f>
        <v>тыс. барр.</v>
      </c>
      <c r="AC11" s="121">
        <v>7309649</v>
      </c>
      <c r="AD11" s="121">
        <v>6738977</v>
      </c>
      <c r="AE11" s="121">
        <v>7313890</v>
      </c>
      <c r="AF11" s="121">
        <v>7724347</v>
      </c>
      <c r="AG11" s="121">
        <v>8081727</v>
      </c>
      <c r="AH11" s="121">
        <v>8576056</v>
      </c>
      <c r="AI11" s="121">
        <v>8387543</v>
      </c>
      <c r="AJ11" s="121">
        <v>8082979</v>
      </c>
    </row>
    <row r="12" spans="1:37" ht="15" customHeight="1" x14ac:dyDescent="0.2">
      <c r="A12" s="129" t="s">
        <v>999</v>
      </c>
      <c r="B12" s="129" t="s">
        <v>819</v>
      </c>
      <c r="C12" s="19" t="s">
        <v>961</v>
      </c>
      <c r="D12" s="19" t="s">
        <v>339</v>
      </c>
      <c r="Z12" s="129" t="str">
        <f>IF(Contents!$K$5=1,A12,B12)</f>
        <v>Вероятные</v>
      </c>
      <c r="AA12" s="19" t="str">
        <f>IF(Contents!$K$5=1,C12,D12)</f>
        <v>тыс. барр.</v>
      </c>
      <c r="AC12" s="121">
        <v>8304677</v>
      </c>
      <c r="AD12" s="121">
        <v>8758051</v>
      </c>
      <c r="AE12" s="121">
        <v>10445615</v>
      </c>
      <c r="AF12" s="121">
        <v>10854196</v>
      </c>
      <c r="AG12" s="121">
        <v>11013085</v>
      </c>
      <c r="AH12" s="121">
        <v>9977820</v>
      </c>
      <c r="AI12" s="121">
        <v>9453677</v>
      </c>
      <c r="AJ12" s="121">
        <v>9844707</v>
      </c>
      <c r="AK12" s="157"/>
    </row>
    <row r="13" spans="1:37" ht="15" customHeight="1" x14ac:dyDescent="0.2">
      <c r="A13" s="129" t="s">
        <v>1000</v>
      </c>
      <c r="B13" s="129" t="s">
        <v>818</v>
      </c>
      <c r="C13" s="19" t="s">
        <v>961</v>
      </c>
      <c r="D13" s="19" t="s">
        <v>339</v>
      </c>
      <c r="Z13" s="129" t="str">
        <f>IF(Contents!$K$5=1,A13,B13)</f>
        <v xml:space="preserve">Возможные </v>
      </c>
      <c r="AA13" s="19" t="str">
        <f>IF(Contents!$K$5=1,C13,D13)</f>
        <v>тыс. барр.</v>
      </c>
      <c r="AC13" s="121">
        <v>7219389</v>
      </c>
      <c r="AD13" s="121">
        <v>7827342</v>
      </c>
      <c r="AE13" s="121">
        <v>10231703</v>
      </c>
      <c r="AF13" s="121">
        <v>9675480</v>
      </c>
      <c r="AG13" s="121">
        <v>8420358</v>
      </c>
      <c r="AH13" s="121">
        <v>8256130</v>
      </c>
      <c r="AI13" s="121">
        <v>7916615</v>
      </c>
      <c r="AJ13" s="121">
        <v>8878427</v>
      </c>
    </row>
    <row r="14" spans="1:37" ht="15" customHeight="1" x14ac:dyDescent="0.2">
      <c r="A14" s="66"/>
      <c r="C14" s="34"/>
      <c r="D14" s="34"/>
      <c r="AA14" s="34"/>
      <c r="AB14" s="6"/>
      <c r="AC14" s="122"/>
      <c r="AD14" s="122"/>
      <c r="AE14" s="122"/>
      <c r="AF14" s="122"/>
      <c r="AG14" s="122"/>
      <c r="AH14" s="122"/>
      <c r="AI14" s="122"/>
      <c r="AJ14" s="267"/>
    </row>
    <row r="15" spans="1:37" s="11" customFormat="1" ht="15" customHeight="1" x14ac:dyDescent="0.2">
      <c r="A15" s="135" t="s">
        <v>154</v>
      </c>
      <c r="B15" s="135" t="s">
        <v>820</v>
      </c>
      <c r="C15" s="31"/>
      <c r="D15" s="31"/>
      <c r="W15" s="332"/>
      <c r="Z15" s="135" t="str">
        <f>IF(Contents!$K$5=1,A15,B15)</f>
        <v>Запасы газа</v>
      </c>
      <c r="AA15" s="31"/>
      <c r="AC15" s="120"/>
      <c r="AD15" s="120"/>
      <c r="AE15" s="120"/>
      <c r="AF15" s="120"/>
      <c r="AG15" s="120"/>
      <c r="AH15" s="120"/>
      <c r="AI15" s="120"/>
      <c r="AJ15" s="120"/>
    </row>
    <row r="16" spans="1:37" ht="15" customHeight="1" x14ac:dyDescent="0.2">
      <c r="A16" s="129" t="s">
        <v>1001</v>
      </c>
      <c r="B16" s="129" t="s">
        <v>817</v>
      </c>
      <c r="C16" s="19" t="s">
        <v>983</v>
      </c>
      <c r="D16" s="19" t="s">
        <v>355</v>
      </c>
      <c r="Z16" s="129" t="str">
        <f>IF(Contents!$K$5=1,A16,B16)</f>
        <v>Доказанные</v>
      </c>
      <c r="AA16" s="19" t="str">
        <f>IF(Contents!$K$5=1,C16,D16)</f>
        <v>млн куб. м</v>
      </c>
      <c r="AC16" s="121">
        <v>690521</v>
      </c>
      <c r="AD16" s="121">
        <v>701074</v>
      </c>
      <c r="AE16" s="121">
        <v>711186</v>
      </c>
      <c r="AF16" s="121">
        <v>783791</v>
      </c>
      <c r="AG16" s="157">
        <v>815518</v>
      </c>
      <c r="AH16" s="157">
        <v>790883</v>
      </c>
      <c r="AI16" s="157">
        <v>849594</v>
      </c>
      <c r="AJ16" s="157">
        <v>991524</v>
      </c>
      <c r="AK16" s="157"/>
    </row>
    <row r="17" spans="1:37" ht="15" customHeight="1" x14ac:dyDescent="0.2">
      <c r="A17" s="172" t="s">
        <v>196</v>
      </c>
      <c r="B17" s="172" t="s">
        <v>821</v>
      </c>
      <c r="C17" s="19" t="s">
        <v>983</v>
      </c>
      <c r="D17" s="19" t="s">
        <v>355</v>
      </c>
      <c r="Z17" s="172" t="str">
        <f>IF(Contents!$K$5=1,A17,B17)</f>
        <v xml:space="preserve"> Доказанные разрабатываемые</v>
      </c>
      <c r="AA17" s="19" t="str">
        <f>IF(Contents!$K$5=1,C17,D17)</f>
        <v>млн куб. м</v>
      </c>
      <c r="AC17" s="121">
        <v>162468</v>
      </c>
      <c r="AD17" s="121">
        <v>163722</v>
      </c>
      <c r="AE17" s="121">
        <v>168616</v>
      </c>
      <c r="AF17" s="121">
        <v>170632</v>
      </c>
      <c r="AG17" s="121">
        <v>172019</v>
      </c>
      <c r="AH17" s="121">
        <v>187592</v>
      </c>
      <c r="AI17" s="121">
        <v>233137</v>
      </c>
      <c r="AJ17" s="121">
        <v>329287</v>
      </c>
      <c r="AK17" s="121"/>
    </row>
    <row r="18" spans="1:37" ht="15" customHeight="1" x14ac:dyDescent="0.2">
      <c r="A18" s="172" t="s">
        <v>197</v>
      </c>
      <c r="B18" s="172" t="s">
        <v>823</v>
      </c>
      <c r="C18" s="19" t="s">
        <v>983</v>
      </c>
      <c r="D18" s="19" t="s">
        <v>355</v>
      </c>
      <c r="Z18" s="172" t="str">
        <f>IF(Contents!$K$5=1,A18,B18)</f>
        <v xml:space="preserve"> Доказанные неразрабатываемые</v>
      </c>
      <c r="AA18" s="19" t="str">
        <f>IF(Contents!$K$5=1,C18,D18)</f>
        <v>млн куб. м</v>
      </c>
      <c r="AC18" s="121">
        <v>528053</v>
      </c>
      <c r="AD18" s="121">
        <v>537352</v>
      </c>
      <c r="AE18" s="121">
        <v>542570</v>
      </c>
      <c r="AF18" s="121">
        <v>613159</v>
      </c>
      <c r="AG18" s="121">
        <v>643499</v>
      </c>
      <c r="AH18" s="121">
        <v>603291</v>
      </c>
      <c r="AI18" s="121">
        <v>616457</v>
      </c>
      <c r="AJ18" s="121">
        <v>662237</v>
      </c>
      <c r="AK18" s="121"/>
    </row>
    <row r="19" spans="1:37" ht="15" customHeight="1" x14ac:dyDescent="0.2">
      <c r="A19" s="129" t="s">
        <v>999</v>
      </c>
      <c r="B19" s="129" t="s">
        <v>819</v>
      </c>
      <c r="C19" s="19" t="s">
        <v>983</v>
      </c>
      <c r="D19" s="19" t="s">
        <v>355</v>
      </c>
      <c r="Z19" s="129" t="str">
        <f>IF(Contents!$K$5=1,A19,B19)</f>
        <v>Вероятные</v>
      </c>
      <c r="AA19" s="19" t="str">
        <f>IF(Contents!$K$5=1,C19,D19)</f>
        <v>млн куб. м</v>
      </c>
      <c r="AC19" s="121">
        <v>444336</v>
      </c>
      <c r="AD19" s="121">
        <v>432789</v>
      </c>
      <c r="AE19" s="121">
        <v>469914</v>
      </c>
      <c r="AF19" s="121">
        <v>534978</v>
      </c>
      <c r="AG19" s="121">
        <v>518462</v>
      </c>
      <c r="AH19" s="121">
        <v>435160</v>
      </c>
      <c r="AI19" s="121">
        <v>388159</v>
      </c>
      <c r="AJ19" s="121">
        <v>371634</v>
      </c>
      <c r="AK19" s="121"/>
    </row>
    <row r="20" spans="1:37" ht="15" customHeight="1" x14ac:dyDescent="0.2">
      <c r="A20" s="129" t="s">
        <v>1000</v>
      </c>
      <c r="B20" s="129" t="s">
        <v>818</v>
      </c>
      <c r="C20" s="19" t="s">
        <v>983</v>
      </c>
      <c r="D20" s="19" t="s">
        <v>355</v>
      </c>
      <c r="Z20" s="129" t="str">
        <f>IF(Contents!$K$5=1,A20,B20)</f>
        <v xml:space="preserve">Возможные </v>
      </c>
      <c r="AA20" s="19" t="str">
        <f>IF(Contents!$K$5=1,C20,D20)</f>
        <v>млн куб. м</v>
      </c>
      <c r="AC20" s="121">
        <v>434698</v>
      </c>
      <c r="AD20" s="121">
        <v>438714</v>
      </c>
      <c r="AE20" s="121">
        <v>638035</v>
      </c>
      <c r="AF20" s="121">
        <v>504547</v>
      </c>
      <c r="AG20" s="121">
        <v>450010</v>
      </c>
      <c r="AH20" s="121">
        <v>378512</v>
      </c>
      <c r="AI20" s="121">
        <v>309698</v>
      </c>
      <c r="AJ20" s="121">
        <v>262099</v>
      </c>
      <c r="AK20" s="121"/>
    </row>
    <row r="21" spans="1:37" ht="17.25" customHeight="1" x14ac:dyDescent="0.2">
      <c r="A21" s="66"/>
      <c r="B21" s="66"/>
      <c r="C21" s="34"/>
      <c r="D21" s="34"/>
      <c r="Z21" s="66"/>
      <c r="AA21" s="34"/>
      <c r="AB21" s="6"/>
      <c r="AC21" s="122"/>
      <c r="AD21" s="122"/>
      <c r="AE21" s="122"/>
      <c r="AF21" s="122"/>
      <c r="AG21" s="122"/>
      <c r="AH21" s="122"/>
      <c r="AI21" s="122"/>
      <c r="AJ21" s="267"/>
      <c r="AK21" s="157"/>
    </row>
    <row r="22" spans="1:37" s="11" customFormat="1" ht="15" customHeight="1" x14ac:dyDescent="0.2">
      <c r="A22" s="135" t="s">
        <v>100</v>
      </c>
      <c r="B22" s="135" t="s">
        <v>349</v>
      </c>
      <c r="C22" s="31"/>
      <c r="D22" s="31"/>
      <c r="W22" s="339"/>
      <c r="Z22" s="135" t="str">
        <f>IF(Contents!$K$5=1,A22,B22)</f>
        <v>Запасы углеводородов</v>
      </c>
      <c r="AA22" s="31"/>
      <c r="AC22" s="120"/>
      <c r="AD22" s="120"/>
      <c r="AE22" s="120"/>
      <c r="AF22" s="120"/>
      <c r="AG22" s="120"/>
      <c r="AH22" s="120"/>
      <c r="AI22" s="120"/>
      <c r="AJ22" s="120"/>
    </row>
    <row r="23" spans="1:37" ht="15" customHeight="1" x14ac:dyDescent="0.2">
      <c r="A23" s="129" t="s">
        <v>998</v>
      </c>
      <c r="B23" s="129" t="s">
        <v>817</v>
      </c>
      <c r="C23" s="19" t="s">
        <v>962</v>
      </c>
      <c r="D23" s="19" t="s">
        <v>341</v>
      </c>
      <c r="Z23" s="129" t="str">
        <f>IF(Contents!$K$5=1,A23,B23)</f>
        <v>Доказанные</v>
      </c>
      <c r="AA23" s="19" t="str">
        <f>IF(Contents!$K$5=1,C23,D23)</f>
        <v>тыс. барр. н. э.</v>
      </c>
      <c r="AC23" s="121">
        <v>18941609</v>
      </c>
      <c r="AD23" s="121">
        <v>20089087</v>
      </c>
      <c r="AE23" s="121">
        <v>21698567</v>
      </c>
      <c r="AF23" s="94">
        <v>22307304</v>
      </c>
      <c r="AG23" s="94">
        <v>22858303</v>
      </c>
      <c r="AH23" s="94">
        <v>22764611</v>
      </c>
      <c r="AI23" s="94">
        <v>23351558</v>
      </c>
      <c r="AJ23" s="94">
        <v>24163582</v>
      </c>
      <c r="AK23" s="157"/>
    </row>
    <row r="24" spans="1:37" ht="15" customHeight="1" x14ac:dyDescent="0.2">
      <c r="A24" s="172" t="s">
        <v>196</v>
      </c>
      <c r="B24" s="172" t="s">
        <v>821</v>
      </c>
      <c r="C24" s="19" t="s">
        <v>962</v>
      </c>
      <c r="D24" s="19" t="s">
        <v>341</v>
      </c>
      <c r="Z24" s="172" t="str">
        <f>IF(Contents!$K$5=1,A24,B24)</f>
        <v xml:space="preserve"> Доказанные разрабатываемые</v>
      </c>
      <c r="AA24" s="19" t="str">
        <f>IF(Contents!$K$5=1,C24,D24)</f>
        <v>тыс. барр. н. э.</v>
      </c>
      <c r="AC24" s="121">
        <v>8523973</v>
      </c>
      <c r="AD24" s="157">
        <v>10187379</v>
      </c>
      <c r="AE24" s="121">
        <v>11191224</v>
      </c>
      <c r="AF24" s="94">
        <v>10973968</v>
      </c>
      <c r="AG24" s="94">
        <v>10988929</v>
      </c>
      <c r="AH24" s="94">
        <v>10637640</v>
      </c>
      <c r="AI24" s="94">
        <v>11335569</v>
      </c>
      <c r="AJ24" s="94">
        <v>12182855</v>
      </c>
      <c r="AK24" s="157"/>
    </row>
    <row r="25" spans="1:37" ht="15" customHeight="1" x14ac:dyDescent="0.2">
      <c r="A25" s="172" t="s">
        <v>197</v>
      </c>
      <c r="B25" s="172" t="s">
        <v>823</v>
      </c>
      <c r="C25" s="19" t="s">
        <v>962</v>
      </c>
      <c r="D25" s="19" t="s">
        <v>341</v>
      </c>
      <c r="Z25" s="172" t="str">
        <f>IF(Contents!$K$5=1,A25,B25)</f>
        <v xml:space="preserve"> Доказанные неразрабатываемые</v>
      </c>
      <c r="AA25" s="19" t="str">
        <f>IF(Contents!$K$5=1,C25,D25)</f>
        <v>тыс. барр. н. э.</v>
      </c>
      <c r="AC25" s="121">
        <v>10417636</v>
      </c>
      <c r="AD25" s="157">
        <v>9901708</v>
      </c>
      <c r="AE25" s="121">
        <v>10507343</v>
      </c>
      <c r="AF25" s="94">
        <v>11333336</v>
      </c>
      <c r="AG25" s="94">
        <v>11869375</v>
      </c>
      <c r="AH25" s="94">
        <v>12126971</v>
      </c>
      <c r="AI25" s="94">
        <v>12015988</v>
      </c>
      <c r="AJ25" s="94">
        <v>11980727</v>
      </c>
      <c r="AK25" s="157"/>
    </row>
    <row r="26" spans="1:37" ht="15" customHeight="1" x14ac:dyDescent="0.2">
      <c r="A26" s="5" t="s">
        <v>999</v>
      </c>
      <c r="B26" s="129" t="s">
        <v>819</v>
      </c>
      <c r="C26" s="19" t="s">
        <v>962</v>
      </c>
      <c r="D26" s="19" t="s">
        <v>341</v>
      </c>
      <c r="Z26" s="129" t="str">
        <f>IF(Contents!$K$5=1,A26,B26)</f>
        <v>Вероятные</v>
      </c>
      <c r="AA26" s="19" t="str">
        <f>IF(Contents!$K$5=1,C26,D26)</f>
        <v>тыс. барр. н. э.</v>
      </c>
      <c r="AC26" s="121">
        <v>10919911</v>
      </c>
      <c r="AD26" s="121">
        <v>11305348</v>
      </c>
      <c r="AE26" s="121">
        <v>13211548</v>
      </c>
      <c r="AF26" s="121">
        <v>14003174</v>
      </c>
      <c r="AG26" s="121">
        <v>14064702</v>
      </c>
      <c r="AH26" s="121">
        <v>12539247</v>
      </c>
      <c r="AI26" s="121">
        <v>11738504</v>
      </c>
      <c r="AJ26" s="121">
        <v>12032172</v>
      </c>
      <c r="AK26" s="157"/>
    </row>
    <row r="27" spans="1:37" ht="15" customHeight="1" x14ac:dyDescent="0.2">
      <c r="A27" s="5" t="s">
        <v>1000</v>
      </c>
      <c r="B27" s="129" t="s">
        <v>818</v>
      </c>
      <c r="C27" s="19" t="s">
        <v>962</v>
      </c>
      <c r="D27" s="19" t="s">
        <v>341</v>
      </c>
      <c r="Z27" s="129" t="str">
        <f>IF(Contents!$K$5=1,A27,B27)</f>
        <v xml:space="preserve">Возможные </v>
      </c>
      <c r="AA27" s="19" t="str">
        <f>IF(Contents!$K$5=1,C27,D27)</f>
        <v>тыс. барр. н. э.</v>
      </c>
      <c r="AC27" s="121">
        <v>9777949</v>
      </c>
      <c r="AD27" s="121">
        <v>10409526</v>
      </c>
      <c r="AE27" s="121">
        <v>13977074</v>
      </c>
      <c r="AF27" s="121">
        <v>12645157</v>
      </c>
      <c r="AG27" s="121">
        <v>11069163</v>
      </c>
      <c r="AH27" s="121">
        <v>10483919</v>
      </c>
      <c r="AI27" s="121">
        <v>9739545</v>
      </c>
      <c r="AJ27" s="121">
        <v>10421101</v>
      </c>
      <c r="AK27" s="157"/>
    </row>
    <row r="28" spans="1:37" ht="15" customHeight="1" x14ac:dyDescent="0.2">
      <c r="A28" s="38"/>
      <c r="B28" s="38"/>
      <c r="C28" s="34"/>
      <c r="D28" s="34"/>
      <c r="Z28" s="38"/>
      <c r="AA28" s="34"/>
      <c r="AB28" s="6"/>
      <c r="AC28" s="122"/>
      <c r="AD28" s="122"/>
      <c r="AE28" s="122"/>
      <c r="AF28" s="122"/>
      <c r="AG28" s="122"/>
    </row>
    <row r="29" spans="1:37" ht="13.5" customHeight="1" x14ac:dyDescent="0.2"/>
    <row r="31" spans="1:37" ht="15" customHeight="1" x14ac:dyDescent="0.2">
      <c r="A31" s="17" t="s">
        <v>578</v>
      </c>
      <c r="B31" s="17" t="s">
        <v>342</v>
      </c>
      <c r="C31" s="18"/>
      <c r="D31" s="18"/>
      <c r="V31" s="13"/>
      <c r="Z31" s="339" t="str">
        <f>IF(Contents!$K$5=1,A31,B31)</f>
        <v>Коэффициент замещения запасов (PRMS)</v>
      </c>
      <c r="AA31" s="347"/>
      <c r="AB31" s="332"/>
      <c r="AC31" s="380"/>
      <c r="AD31" s="380"/>
      <c r="AE31" s="380"/>
      <c r="AF31" s="380"/>
      <c r="AG31" s="380"/>
      <c r="AH31" s="380"/>
      <c r="AI31" s="380"/>
      <c r="AJ31" s="380"/>
    </row>
    <row r="32" spans="1:37" s="11" customFormat="1" ht="15" customHeight="1" x14ac:dyDescent="0.2">
      <c r="A32" s="135" t="s">
        <v>101</v>
      </c>
      <c r="B32" s="135" t="s">
        <v>814</v>
      </c>
      <c r="C32" s="126"/>
      <c r="D32" s="126"/>
      <c r="W32" s="339"/>
      <c r="Z32" s="135" t="str">
        <f>IF(Contents!$K$5=1,A32,B32)</f>
        <v>Нефть</v>
      </c>
      <c r="AA32" s="126"/>
      <c r="AB32" s="88"/>
      <c r="AC32" s="136"/>
      <c r="AD32" s="136"/>
      <c r="AE32" s="136"/>
      <c r="AF32" s="136"/>
      <c r="AG32" s="136"/>
    </row>
    <row r="33" spans="1:48" ht="15" customHeight="1" x14ac:dyDescent="0.2">
      <c r="A33" s="5" t="s">
        <v>1001</v>
      </c>
      <c r="B33" s="129" t="s">
        <v>817</v>
      </c>
      <c r="C33" s="19" t="s">
        <v>510</v>
      </c>
      <c r="D33" s="19" t="s">
        <v>510</v>
      </c>
      <c r="Z33" s="129" t="str">
        <f>IF(Contents!$K$5=1,A33,B33)</f>
        <v>Доказанные</v>
      </c>
      <c r="AA33" s="19" t="str">
        <f>IF(Contents!$K$5=1,C33,D33)</f>
        <v>%</v>
      </c>
      <c r="AC33" s="222">
        <v>101.1</v>
      </c>
      <c r="AD33" s="222">
        <v>286.3</v>
      </c>
      <c r="AE33" s="222">
        <v>317.8</v>
      </c>
      <c r="AF33" s="222">
        <v>123.4</v>
      </c>
      <c r="AG33" s="222">
        <v>145.69999999999999</v>
      </c>
      <c r="AH33" s="222">
        <v>106.1</v>
      </c>
      <c r="AI33" s="222">
        <v>127.8</v>
      </c>
      <c r="AJ33" s="222">
        <v>97.4</v>
      </c>
      <c r="AL33" s="530"/>
      <c r="AM33" s="530"/>
      <c r="AN33" s="530"/>
      <c r="AO33" s="530"/>
      <c r="AP33" s="530"/>
      <c r="AQ33" s="530"/>
      <c r="AR33" s="530"/>
      <c r="AS33" s="530"/>
      <c r="AT33" s="530"/>
      <c r="AU33" s="530"/>
      <c r="AV33" s="530"/>
    </row>
    <row r="34" spans="1:48" ht="15" customHeight="1" x14ac:dyDescent="0.2">
      <c r="A34" s="5" t="s">
        <v>984</v>
      </c>
      <c r="B34" s="129" t="s">
        <v>343</v>
      </c>
      <c r="C34" s="19" t="s">
        <v>510</v>
      </c>
      <c r="D34" s="19" t="s">
        <v>510</v>
      </c>
      <c r="Z34" s="129" t="str">
        <f>IF(Contents!$K$5=1,A34,B34)</f>
        <v>Доказанные + Вероятные</v>
      </c>
      <c r="AA34" s="19" t="str">
        <f>IF(Contents!$K$5=1,C34,D34)</f>
        <v>%</v>
      </c>
      <c r="AC34" s="222">
        <v>244.3</v>
      </c>
      <c r="AD34" s="222">
        <v>364.1</v>
      </c>
      <c r="AE34" s="222">
        <v>554.9</v>
      </c>
      <c r="AF34" s="222">
        <v>175.9</v>
      </c>
      <c r="AG34" s="222">
        <v>165.7</v>
      </c>
      <c r="AH34" s="222">
        <v>-16</v>
      </c>
      <c r="AI34" s="222">
        <v>67.400000000000006</v>
      </c>
      <c r="AJ34" s="222">
        <v>141.19999999999999</v>
      </c>
      <c r="AL34" s="530"/>
      <c r="AM34" s="530"/>
      <c r="AN34" s="530"/>
      <c r="AO34" s="530"/>
      <c r="AP34" s="530"/>
      <c r="AQ34" s="530"/>
      <c r="AR34" s="530"/>
      <c r="AS34" s="530"/>
      <c r="AT34" s="530"/>
      <c r="AU34" s="530"/>
      <c r="AV34" s="530"/>
    </row>
    <row r="35" spans="1:48" ht="15" customHeight="1" x14ac:dyDescent="0.2">
      <c r="A35" s="5" t="s">
        <v>985</v>
      </c>
      <c r="B35" s="129" t="s">
        <v>344</v>
      </c>
      <c r="C35" s="19" t="s">
        <v>510</v>
      </c>
      <c r="D35" s="19" t="s">
        <v>510</v>
      </c>
      <c r="Z35" s="129" t="str">
        <f>IF(Contents!$K$5=1,A35,B35)</f>
        <v>Доказанные + Вероятные + Возможные</v>
      </c>
      <c r="AA35" s="19" t="str">
        <f>IF(Contents!$K$5=1,C35,D35)</f>
        <v>%</v>
      </c>
      <c r="AC35" s="222">
        <v>130.1</v>
      </c>
      <c r="AD35" s="222">
        <v>468.4</v>
      </c>
      <c r="AE35" s="222">
        <v>892.7</v>
      </c>
      <c r="AF35" s="222">
        <v>104.3</v>
      </c>
      <c r="AG35" s="222">
        <v>8.1</v>
      </c>
      <c r="AH35" s="222">
        <v>-35.299999999999997</v>
      </c>
      <c r="AI35" s="222">
        <v>28.4</v>
      </c>
      <c r="AJ35" s="222">
        <v>249</v>
      </c>
      <c r="AL35" s="530"/>
      <c r="AM35" s="530"/>
      <c r="AN35" s="530"/>
      <c r="AO35" s="530"/>
      <c r="AP35" s="530"/>
      <c r="AQ35" s="530"/>
      <c r="AR35" s="530"/>
      <c r="AS35" s="530"/>
      <c r="AT35" s="530"/>
      <c r="AU35" s="530"/>
      <c r="AV35" s="530"/>
    </row>
    <row r="36" spans="1:48" ht="15" customHeight="1" x14ac:dyDescent="0.2">
      <c r="AC36" s="121"/>
      <c r="AD36" s="121"/>
      <c r="AE36" s="121"/>
      <c r="AF36" s="121"/>
      <c r="AG36" s="140"/>
      <c r="AH36" s="251"/>
      <c r="AI36" s="251"/>
      <c r="AJ36" s="251"/>
      <c r="AK36" s="157"/>
      <c r="AL36" s="530"/>
      <c r="AM36" s="530"/>
      <c r="AN36" s="530"/>
      <c r="AO36" s="530"/>
      <c r="AP36" s="530"/>
      <c r="AQ36" s="530"/>
      <c r="AR36" s="530"/>
      <c r="AS36" s="530"/>
    </row>
    <row r="37" spans="1:48" s="11" customFormat="1" ht="15" customHeight="1" x14ac:dyDescent="0.2">
      <c r="A37" s="135" t="s">
        <v>508</v>
      </c>
      <c r="B37" s="135" t="s">
        <v>345</v>
      </c>
      <c r="C37" s="31"/>
      <c r="D37" s="31"/>
      <c r="W37" s="339"/>
      <c r="Z37" s="135" t="str">
        <f>IF(Contents!$K$5=1,A37,B37)</f>
        <v>Газ</v>
      </c>
      <c r="AA37" s="31"/>
      <c r="AC37" s="121"/>
      <c r="AD37" s="121"/>
      <c r="AE37" s="121"/>
      <c r="AF37" s="121"/>
      <c r="AG37" s="140"/>
      <c r="AH37" s="157"/>
      <c r="AI37" s="157"/>
      <c r="AJ37" s="157"/>
      <c r="AL37" s="530"/>
      <c r="AM37" s="530"/>
      <c r="AN37" s="530"/>
      <c r="AO37" s="530"/>
      <c r="AP37" s="530"/>
      <c r="AQ37" s="530"/>
      <c r="AR37" s="530"/>
      <c r="AS37" s="530"/>
    </row>
    <row r="38" spans="1:48" ht="15" customHeight="1" x14ac:dyDescent="0.2">
      <c r="A38" s="5" t="s">
        <v>1001</v>
      </c>
      <c r="B38" s="129" t="s">
        <v>817</v>
      </c>
      <c r="C38" s="19" t="s">
        <v>510</v>
      </c>
      <c r="D38" s="19" t="s">
        <v>510</v>
      </c>
      <c r="Z38" s="129" t="str">
        <f>IF(Contents!$K$5=1,A38,B38)</f>
        <v>Доказанные</v>
      </c>
      <c r="AA38" s="19" t="str">
        <f>IF(Contents!$K$5=1,C38,D38)</f>
        <v>%</v>
      </c>
      <c r="AC38" s="222">
        <v>3891</v>
      </c>
      <c r="AD38" s="222">
        <v>177.6</v>
      </c>
      <c r="AE38" s="222">
        <v>101.9</v>
      </c>
      <c r="AF38" s="222">
        <v>700.9</v>
      </c>
      <c r="AG38" s="222">
        <v>355.4</v>
      </c>
      <c r="AH38" s="222">
        <v>-107.2</v>
      </c>
      <c r="AI38" s="222">
        <v>559.1</v>
      </c>
      <c r="AJ38" s="222">
        <v>965.3</v>
      </c>
      <c r="AL38" s="530"/>
      <c r="AM38" s="530"/>
      <c r="AN38" s="530"/>
      <c r="AO38" s="530"/>
      <c r="AP38" s="530"/>
      <c r="AQ38" s="530"/>
      <c r="AR38" s="530"/>
      <c r="AS38" s="530"/>
    </row>
    <row r="39" spans="1:48" ht="15" customHeight="1" x14ac:dyDescent="0.2">
      <c r="A39" s="5" t="s">
        <v>984</v>
      </c>
      <c r="B39" s="129" t="s">
        <v>343</v>
      </c>
      <c r="C39" s="19" t="s">
        <v>510</v>
      </c>
      <c r="D39" s="19" t="s">
        <v>510</v>
      </c>
      <c r="Z39" s="129" t="str">
        <f>IF(Contents!$K$5=1,A39,B39)</f>
        <v>Доказанные + Вероятные</v>
      </c>
      <c r="AA39" s="19" t="str">
        <f>IF(Contents!$K$5=1,C39,D39)</f>
        <v>%</v>
      </c>
      <c r="AC39" s="222">
        <v>5630</v>
      </c>
      <c r="AD39" s="222">
        <v>92.6</v>
      </c>
      <c r="AE39" s="222">
        <v>108.8</v>
      </c>
      <c r="AF39" s="222">
        <v>1239.5</v>
      </c>
      <c r="AG39" s="222">
        <v>222.5</v>
      </c>
      <c r="AH39" s="222">
        <v>-807.8</v>
      </c>
      <c r="AI39" s="222">
        <v>191.6</v>
      </c>
      <c r="AJ39" s="222">
        <v>864.6</v>
      </c>
      <c r="AL39" s="530"/>
      <c r="AM39" s="530"/>
      <c r="AN39" s="530"/>
      <c r="AO39" s="530"/>
      <c r="AP39" s="530"/>
      <c r="AQ39" s="530"/>
      <c r="AR39" s="530"/>
      <c r="AS39" s="530"/>
    </row>
    <row r="40" spans="1:48" ht="15" customHeight="1" x14ac:dyDescent="0.2">
      <c r="A40" s="5" t="s">
        <v>985</v>
      </c>
      <c r="B40" s="129" t="s">
        <v>344</v>
      </c>
      <c r="C40" s="19" t="s">
        <v>510</v>
      </c>
      <c r="D40" s="19" t="s">
        <v>510</v>
      </c>
      <c r="Z40" s="129" t="str">
        <f>IF(Contents!$K$5=1,A40,B40)</f>
        <v>Доказанные + Вероятные + Возможные</v>
      </c>
      <c r="AA40" s="19" t="str">
        <f>IF(Contents!$K$5=1,C40,D40)</f>
        <v>%</v>
      </c>
      <c r="AC40" s="222">
        <v>3063</v>
      </c>
      <c r="AD40" s="222">
        <v>122.2</v>
      </c>
      <c r="AE40" s="222">
        <v>145.80000000000001</v>
      </c>
      <c r="AF40" s="222">
        <v>134.6</v>
      </c>
      <c r="AG40" s="222">
        <v>-216.6</v>
      </c>
      <c r="AH40" s="222">
        <v>-1409.1</v>
      </c>
      <c r="AI40" s="222">
        <v>-346.5</v>
      </c>
      <c r="AJ40" s="222">
        <v>574.4</v>
      </c>
      <c r="AL40" s="530"/>
      <c r="AM40" s="530"/>
      <c r="AN40" s="530"/>
      <c r="AO40" s="530"/>
      <c r="AP40" s="530"/>
      <c r="AQ40" s="530"/>
      <c r="AR40" s="530"/>
      <c r="AS40" s="530"/>
    </row>
    <row r="41" spans="1:48" ht="15" customHeight="1" x14ac:dyDescent="0.2">
      <c r="AC41" s="140"/>
      <c r="AD41" s="140"/>
      <c r="AE41" s="140"/>
      <c r="AF41" s="140"/>
      <c r="AG41" s="140"/>
      <c r="AL41" s="530"/>
      <c r="AM41" s="530"/>
      <c r="AN41" s="530"/>
      <c r="AO41" s="530"/>
      <c r="AP41" s="530"/>
      <c r="AQ41" s="530"/>
      <c r="AR41" s="530"/>
      <c r="AS41" s="530"/>
    </row>
    <row r="42" spans="1:48" s="11" customFormat="1" ht="15" customHeight="1" x14ac:dyDescent="0.2">
      <c r="A42" s="135" t="s">
        <v>102</v>
      </c>
      <c r="B42" s="135" t="s">
        <v>346</v>
      </c>
      <c r="C42" s="31"/>
      <c r="D42" s="31"/>
      <c r="W42" s="339"/>
      <c r="Z42" s="135" t="str">
        <f>IF(Contents!$K$5=1,A42,B42)</f>
        <v>Углеводороды</v>
      </c>
      <c r="AA42" s="31"/>
      <c r="AC42" s="140"/>
      <c r="AD42" s="140"/>
      <c r="AE42" s="140"/>
      <c r="AF42" s="140"/>
      <c r="AG42" s="140"/>
      <c r="AH42" s="247"/>
      <c r="AI42" s="247"/>
      <c r="AJ42" s="247"/>
      <c r="AL42" s="530"/>
      <c r="AM42" s="530"/>
      <c r="AN42" s="530"/>
      <c r="AO42" s="530"/>
      <c r="AP42" s="530"/>
      <c r="AQ42" s="530"/>
      <c r="AR42" s="530"/>
      <c r="AS42" s="530"/>
    </row>
    <row r="43" spans="1:48" ht="15" customHeight="1" x14ac:dyDescent="0.2">
      <c r="A43" s="5" t="s">
        <v>1001</v>
      </c>
      <c r="B43" s="129" t="s">
        <v>817</v>
      </c>
      <c r="C43" s="19" t="s">
        <v>510</v>
      </c>
      <c r="D43" s="19" t="s">
        <v>510</v>
      </c>
      <c r="Z43" s="129" t="str">
        <f>IF(Contents!$K$5=1,A43,B43)</f>
        <v>Доказанные</v>
      </c>
      <c r="AA43" s="19" t="str">
        <f>IF(Contents!$K$5=1,C43,D43)</f>
        <v>%</v>
      </c>
      <c r="AC43" s="222">
        <v>572</v>
      </c>
      <c r="AD43" s="222">
        <v>273.10000000000002</v>
      </c>
      <c r="AE43" s="222">
        <v>300.8</v>
      </c>
      <c r="AF43" s="222">
        <v>171.8</v>
      </c>
      <c r="AG43" s="222">
        <v>163.4</v>
      </c>
      <c r="AH43" s="222">
        <v>89.8</v>
      </c>
      <c r="AI43" s="222">
        <v>162.19999999999999</v>
      </c>
      <c r="AJ43" s="222">
        <v>182.1</v>
      </c>
      <c r="AL43" s="530"/>
      <c r="AM43" s="530"/>
      <c r="AN43" s="530"/>
      <c r="AO43" s="530"/>
      <c r="AP43" s="530"/>
      <c r="AQ43" s="530"/>
      <c r="AR43" s="530"/>
      <c r="AS43" s="530"/>
    </row>
    <row r="44" spans="1:48" ht="15" customHeight="1" x14ac:dyDescent="0.2">
      <c r="A44" s="5" t="s">
        <v>984</v>
      </c>
      <c r="B44" s="129" t="s">
        <v>343</v>
      </c>
      <c r="C44" s="19" t="s">
        <v>510</v>
      </c>
      <c r="D44" s="19" t="s">
        <v>510</v>
      </c>
      <c r="Z44" s="129" t="str">
        <f>IF(Contents!$K$5=1,A44,B44)</f>
        <v>Доказанные + Вероятные</v>
      </c>
      <c r="AA44" s="19" t="str">
        <f>IF(Contents!$K$5=1,C44,D44)</f>
        <v>%</v>
      </c>
      <c r="AC44" s="222">
        <v>914</v>
      </c>
      <c r="AD44" s="222">
        <v>331.3</v>
      </c>
      <c r="AE44" s="222">
        <v>538.70000000000005</v>
      </c>
      <c r="AF44" s="222">
        <v>265.3</v>
      </c>
      <c r="AG44" s="222">
        <v>170.4</v>
      </c>
      <c r="AH44" s="222">
        <v>-76.3</v>
      </c>
      <c r="AI44" s="222">
        <v>77.3</v>
      </c>
      <c r="AJ44" s="222">
        <v>211.8</v>
      </c>
      <c r="AL44" s="530"/>
      <c r="AM44" s="530"/>
      <c r="AN44" s="530"/>
      <c r="AO44" s="530"/>
      <c r="AP44" s="530"/>
      <c r="AQ44" s="530"/>
      <c r="AR44" s="530"/>
      <c r="AS44" s="530"/>
    </row>
    <row r="45" spans="1:48" ht="15" customHeight="1" x14ac:dyDescent="0.2">
      <c r="A45" s="5" t="s">
        <v>985</v>
      </c>
      <c r="B45" s="129" t="s">
        <v>344</v>
      </c>
      <c r="C45" s="19" t="s">
        <v>510</v>
      </c>
      <c r="D45" s="19" t="s">
        <v>510</v>
      </c>
      <c r="Z45" s="129" t="str">
        <f>IF(Contents!$K$5=1,A45,B45)</f>
        <v>Доказанные + Вероятные + Возможные</v>
      </c>
      <c r="AA45" s="19" t="str">
        <f>IF(Contents!$K$5=1,C45,D45)</f>
        <v>%</v>
      </c>
      <c r="AC45" s="222">
        <v>507</v>
      </c>
      <c r="AD45" s="222">
        <v>426.6</v>
      </c>
      <c r="AE45" s="222">
        <v>983.8</v>
      </c>
      <c r="AF45" s="222">
        <v>108.1</v>
      </c>
      <c r="AG45" s="222">
        <v>-10.8</v>
      </c>
      <c r="AH45" s="222">
        <v>-140</v>
      </c>
      <c r="AI45" s="222">
        <v>-1.5</v>
      </c>
      <c r="AJ45" s="222">
        <v>280.7</v>
      </c>
      <c r="AL45" s="530"/>
      <c r="AM45" s="530"/>
      <c r="AN45" s="530"/>
      <c r="AO45" s="530"/>
      <c r="AP45" s="530"/>
      <c r="AQ45" s="530"/>
      <c r="AR45" s="530"/>
      <c r="AS45" s="530"/>
    </row>
    <row r="46" spans="1:48" ht="15" customHeight="1" x14ac:dyDescent="0.2">
      <c r="AC46" s="142"/>
      <c r="AD46" s="142"/>
      <c r="AE46" s="142"/>
      <c r="AF46" s="142"/>
      <c r="AG46" s="142"/>
    </row>
    <row r="47" spans="1:48" ht="15" customHeight="1" x14ac:dyDescent="0.2">
      <c r="A47" s="17" t="s">
        <v>104</v>
      </c>
      <c r="B47" s="17" t="s">
        <v>347</v>
      </c>
      <c r="C47" s="18"/>
      <c r="D47" s="18"/>
      <c r="Z47" s="339" t="str">
        <f>IF(Contents!$K$5=1,A47,B47)</f>
        <v>Обеспеченность запасами (PRMS)</v>
      </c>
      <c r="AA47" s="347"/>
      <c r="AB47" s="332"/>
      <c r="AC47" s="380"/>
      <c r="AD47" s="380"/>
      <c r="AE47" s="380"/>
      <c r="AF47" s="380"/>
      <c r="AG47" s="380"/>
      <c r="AH47" s="380"/>
      <c r="AI47" s="380"/>
      <c r="AJ47" s="380"/>
    </row>
    <row r="48" spans="1:48" s="11" customFormat="1" ht="15" customHeight="1" x14ac:dyDescent="0.2">
      <c r="A48" s="11" t="s">
        <v>101</v>
      </c>
      <c r="B48" s="135" t="s">
        <v>814</v>
      </c>
      <c r="C48" s="31"/>
      <c r="D48" s="31"/>
      <c r="W48" s="339"/>
      <c r="Z48" s="135" t="str">
        <f>IF(Contents!$K$5=1,A48,B48)</f>
        <v>Нефть</v>
      </c>
      <c r="AA48" s="31"/>
      <c r="AC48" s="120"/>
      <c r="AD48" s="120"/>
      <c r="AE48" s="120"/>
      <c r="AF48" s="120"/>
      <c r="AG48" s="120"/>
    </row>
    <row r="49" spans="1:39" ht="15" customHeight="1" x14ac:dyDescent="0.2">
      <c r="A49" s="5" t="s">
        <v>1001</v>
      </c>
      <c r="B49" s="129" t="s">
        <v>817</v>
      </c>
      <c r="C49" s="19" t="s">
        <v>103</v>
      </c>
      <c r="D49" s="19" t="s">
        <v>348</v>
      </c>
      <c r="Z49" s="129" t="str">
        <f>IF(Contents!$K$5=1,A49,B49)</f>
        <v>Доказанные</v>
      </c>
      <c r="AA49" s="19" t="str">
        <f>IF(Contents!$K$5=1,C49,D49)</f>
        <v>лет</v>
      </c>
      <c r="AC49" s="121">
        <v>28</v>
      </c>
      <c r="AD49" s="121">
        <v>27</v>
      </c>
      <c r="AE49" s="121">
        <v>25</v>
      </c>
      <c r="AF49" s="121">
        <v>23</v>
      </c>
      <c r="AG49" s="252">
        <v>23</v>
      </c>
      <c r="AH49" s="157">
        <v>21</v>
      </c>
      <c r="AI49" s="270">
        <v>21</v>
      </c>
      <c r="AJ49" s="270">
        <v>21</v>
      </c>
    </row>
    <row r="50" spans="1:39" ht="15" customHeight="1" x14ac:dyDescent="0.2">
      <c r="A50" s="5" t="s">
        <v>984</v>
      </c>
      <c r="B50" s="129" t="s">
        <v>343</v>
      </c>
      <c r="C50" s="19" t="s">
        <v>103</v>
      </c>
      <c r="D50" s="19" t="s">
        <v>348</v>
      </c>
      <c r="Z50" s="129" t="str">
        <f>IF(Contents!$K$5=1,A50,B50)</f>
        <v>Доказанные + Вероятные</v>
      </c>
      <c r="AA50" s="19" t="str">
        <f>IF(Contents!$K$5=1,C50,D50)</f>
        <v>лет</v>
      </c>
      <c r="AC50" s="121">
        <v>43</v>
      </c>
      <c r="AD50" s="121">
        <v>42</v>
      </c>
      <c r="AE50" s="121">
        <v>39</v>
      </c>
      <c r="AF50" s="121">
        <v>37</v>
      </c>
      <c r="AG50" s="252">
        <v>37</v>
      </c>
      <c r="AH50" s="157">
        <v>33</v>
      </c>
      <c r="AI50" s="270">
        <v>32</v>
      </c>
      <c r="AJ50" s="270">
        <v>32</v>
      </c>
    </row>
    <row r="51" spans="1:39" ht="15" customHeight="1" x14ac:dyDescent="0.2">
      <c r="A51" s="5" t="s">
        <v>985</v>
      </c>
      <c r="B51" s="129" t="s">
        <v>344</v>
      </c>
      <c r="C51" s="19" t="s">
        <v>103</v>
      </c>
      <c r="D51" s="19" t="s">
        <v>348</v>
      </c>
      <c r="Z51" s="129" t="str">
        <f>IF(Contents!$K$5=1,A51,B51)</f>
        <v>Доказанные + Вероятные + Возможные</v>
      </c>
      <c r="AA51" s="19" t="str">
        <f>IF(Contents!$K$5=1,C51,D51)</f>
        <v>лет</v>
      </c>
      <c r="AC51" s="121">
        <v>56</v>
      </c>
      <c r="AD51" s="121">
        <v>56</v>
      </c>
      <c r="AE51" s="121">
        <v>54</v>
      </c>
      <c r="AF51" s="121">
        <v>49</v>
      </c>
      <c r="AG51" s="252">
        <v>47</v>
      </c>
      <c r="AH51" s="157">
        <v>43</v>
      </c>
      <c r="AI51" s="270">
        <v>41</v>
      </c>
      <c r="AJ51" s="270">
        <v>42</v>
      </c>
    </row>
    <row r="52" spans="1:39" ht="15" customHeight="1" x14ac:dyDescent="0.2">
      <c r="AC52" s="121"/>
      <c r="AD52" s="121"/>
      <c r="AE52" s="121"/>
      <c r="AF52" s="121"/>
      <c r="AG52" s="140"/>
      <c r="AH52" s="157"/>
      <c r="AI52" s="157"/>
      <c r="AJ52" s="157"/>
      <c r="AK52" s="157"/>
    </row>
    <row r="53" spans="1:39" ht="15" customHeight="1" x14ac:dyDescent="0.2">
      <c r="A53" s="11" t="s">
        <v>508</v>
      </c>
      <c r="B53" s="135" t="s">
        <v>345</v>
      </c>
      <c r="Z53" s="135" t="str">
        <f>IF(Contents!$K$5=1,A53,B53)</f>
        <v>Газ</v>
      </c>
      <c r="AB53" s="6"/>
      <c r="AC53" s="121"/>
      <c r="AD53" s="121"/>
      <c r="AE53" s="121"/>
      <c r="AF53" s="121"/>
      <c r="AG53" s="140"/>
      <c r="AH53" s="157"/>
      <c r="AI53" s="157"/>
      <c r="AJ53" s="157"/>
      <c r="AK53" s="157"/>
    </row>
    <row r="54" spans="1:39" ht="15" customHeight="1" x14ac:dyDescent="0.2">
      <c r="A54" s="5" t="s">
        <v>1001</v>
      </c>
      <c r="B54" s="129" t="s">
        <v>817</v>
      </c>
      <c r="C54" s="19" t="s">
        <v>103</v>
      </c>
      <c r="D54" s="19" t="s">
        <v>348</v>
      </c>
      <c r="Z54" s="129" t="str">
        <f>IF(Contents!$K$5=1,A54,B54)</f>
        <v>Доказанные</v>
      </c>
      <c r="AA54" s="19" t="str">
        <f>IF(Contents!$K$5=1,C54,D54)</f>
        <v>лет</v>
      </c>
      <c r="AB54" s="6"/>
      <c r="AC54" s="121">
        <v>53</v>
      </c>
      <c r="AD54" s="121">
        <v>52</v>
      </c>
      <c r="AE54" s="121">
        <v>47</v>
      </c>
      <c r="AF54" s="121">
        <v>65</v>
      </c>
      <c r="AG54" s="121">
        <v>66</v>
      </c>
      <c r="AH54" s="157">
        <v>67</v>
      </c>
      <c r="AI54" s="270">
        <v>66</v>
      </c>
      <c r="AJ54" s="270">
        <v>60</v>
      </c>
      <c r="AK54" s="477"/>
      <c r="AL54" s="477"/>
    </row>
    <row r="55" spans="1:39" ht="15" customHeight="1" x14ac:dyDescent="0.2">
      <c r="A55" s="5" t="s">
        <v>984</v>
      </c>
      <c r="B55" s="129" t="s">
        <v>343</v>
      </c>
      <c r="C55" s="19" t="s">
        <v>103</v>
      </c>
      <c r="D55" s="19" t="s">
        <v>348</v>
      </c>
      <c r="Z55" s="129" t="str">
        <f>IF(Contents!$K$5=1,A55,B55)</f>
        <v>Доказанные + Вероятные</v>
      </c>
      <c r="AA55" s="19" t="str">
        <f>IF(Contents!$K$5=1,C55,D55)</f>
        <v>лет</v>
      </c>
      <c r="AB55" s="6"/>
      <c r="AC55" s="121">
        <v>87</v>
      </c>
      <c r="AD55" s="121">
        <v>84</v>
      </c>
      <c r="AE55" s="121">
        <v>77</v>
      </c>
      <c r="AF55" s="121">
        <v>109</v>
      </c>
      <c r="AG55" s="121">
        <v>107</v>
      </c>
      <c r="AH55" s="157">
        <v>103</v>
      </c>
      <c r="AI55" s="270">
        <v>97</v>
      </c>
      <c r="AJ55" s="270">
        <v>83</v>
      </c>
    </row>
    <row r="56" spans="1:39" ht="15" customHeight="1" x14ac:dyDescent="0.2">
      <c r="A56" s="5" t="s">
        <v>985</v>
      </c>
      <c r="B56" s="129" t="s">
        <v>344</v>
      </c>
      <c r="C56" s="19" t="s">
        <v>103</v>
      </c>
      <c r="D56" s="19" t="s">
        <v>348</v>
      </c>
      <c r="Z56" s="129" t="str">
        <f>IF(Contents!$K$5=1,A56,B56)</f>
        <v>Доказанные + Вероятные + Возможные</v>
      </c>
      <c r="AA56" s="19" t="str">
        <f>IF(Contents!$K$5=1,C56,D56)</f>
        <v>лет</v>
      </c>
      <c r="AC56" s="121">
        <v>121</v>
      </c>
      <c r="AD56" s="121">
        <v>116</v>
      </c>
      <c r="AE56" s="121">
        <v>119</v>
      </c>
      <c r="AF56" s="121">
        <v>151</v>
      </c>
      <c r="AG56" s="121">
        <v>144</v>
      </c>
      <c r="AH56" s="157">
        <v>135</v>
      </c>
      <c r="AI56" s="270">
        <v>121</v>
      </c>
      <c r="AJ56" s="270">
        <v>99</v>
      </c>
    </row>
    <row r="57" spans="1:39" ht="15" customHeight="1" x14ac:dyDescent="0.2">
      <c r="AC57" s="121"/>
      <c r="AD57" s="121"/>
      <c r="AE57" s="121"/>
      <c r="AF57" s="121"/>
      <c r="AG57" s="140"/>
      <c r="AH57" s="157"/>
      <c r="AI57" s="270"/>
      <c r="AJ57" s="270"/>
      <c r="AK57" s="157"/>
    </row>
    <row r="58" spans="1:39" ht="15" customHeight="1" x14ac:dyDescent="0.2">
      <c r="A58" s="11" t="s">
        <v>102</v>
      </c>
      <c r="B58" s="135" t="s">
        <v>346</v>
      </c>
      <c r="Z58" s="135" t="str">
        <f>IF(Contents!$K$5=1,A58,B58)</f>
        <v>Углеводороды</v>
      </c>
      <c r="AB58" s="6"/>
      <c r="AC58" s="121"/>
      <c r="AD58" s="121"/>
      <c r="AE58" s="121"/>
      <c r="AF58" s="121"/>
      <c r="AG58" s="140"/>
      <c r="AH58" s="157"/>
      <c r="AI58" s="270"/>
      <c r="AJ58" s="270"/>
      <c r="AK58" s="157"/>
    </row>
    <row r="59" spans="1:39" ht="15" customHeight="1" x14ac:dyDescent="0.2">
      <c r="A59" s="5" t="s">
        <v>1001</v>
      </c>
      <c r="B59" s="129" t="s">
        <v>817</v>
      </c>
      <c r="C59" s="19" t="s">
        <v>103</v>
      </c>
      <c r="D59" s="19" t="s">
        <v>348</v>
      </c>
      <c r="Z59" s="129" t="str">
        <f>IF(Contents!$K$5=1,A59,B59)</f>
        <v>Доказанные</v>
      </c>
      <c r="AA59" s="19" t="str">
        <f>IF(Contents!$K$5=1,C59,D59)</f>
        <v>лет</v>
      </c>
      <c r="AB59" s="6"/>
      <c r="AC59" s="121">
        <v>31</v>
      </c>
      <c r="AD59" s="121">
        <v>30</v>
      </c>
      <c r="AE59" s="121">
        <v>27</v>
      </c>
      <c r="AF59" s="121">
        <v>26</v>
      </c>
      <c r="AG59" s="121">
        <v>26</v>
      </c>
      <c r="AH59" s="157">
        <v>25</v>
      </c>
      <c r="AI59" s="270">
        <v>25</v>
      </c>
      <c r="AJ59" s="270">
        <v>24</v>
      </c>
      <c r="AK59" s="477"/>
      <c r="AL59" s="477"/>
      <c r="AM59" s="477"/>
    </row>
    <row r="60" spans="1:39" ht="15" customHeight="1" x14ac:dyDescent="0.2">
      <c r="A60" s="5" t="s">
        <v>984</v>
      </c>
      <c r="B60" s="129" t="s">
        <v>343</v>
      </c>
      <c r="C60" s="19" t="s">
        <v>103</v>
      </c>
      <c r="D60" s="19" t="s">
        <v>348</v>
      </c>
      <c r="Z60" s="129" t="str">
        <f>IF(Contents!$K$5=1,A60,B60)</f>
        <v>Доказанные + Вероятные</v>
      </c>
      <c r="AA60" s="19" t="str">
        <f>IF(Contents!$K$5=1,C60,D60)</f>
        <v>лет</v>
      </c>
      <c r="AB60" s="6"/>
      <c r="AC60" s="121">
        <v>49</v>
      </c>
      <c r="AD60" s="121">
        <v>48</v>
      </c>
      <c r="AE60" s="121">
        <v>44</v>
      </c>
      <c r="AF60" s="121">
        <v>43</v>
      </c>
      <c r="AG60" s="121">
        <v>42</v>
      </c>
      <c r="AH60" s="157">
        <v>38</v>
      </c>
      <c r="AI60" s="270">
        <v>37</v>
      </c>
      <c r="AJ60" s="270">
        <v>37</v>
      </c>
    </row>
    <row r="61" spans="1:39" ht="15" customHeight="1" x14ac:dyDescent="0.2">
      <c r="A61" s="5" t="s">
        <v>985</v>
      </c>
      <c r="B61" s="129" t="s">
        <v>344</v>
      </c>
      <c r="C61" s="19" t="s">
        <v>103</v>
      </c>
      <c r="D61" s="19" t="s">
        <v>348</v>
      </c>
      <c r="Z61" s="129" t="str">
        <f>IF(Contents!$K$5=1,A61,B61)</f>
        <v>Доказанные + Вероятные + Возможные</v>
      </c>
      <c r="AA61" s="19" t="str">
        <f>IF(Contents!$K$5=1,C61,D61)</f>
        <v>лет</v>
      </c>
      <c r="AC61" s="121">
        <v>64</v>
      </c>
      <c r="AD61" s="121">
        <v>63</v>
      </c>
      <c r="AE61" s="121">
        <v>61</v>
      </c>
      <c r="AF61" s="121">
        <v>58</v>
      </c>
      <c r="AG61" s="121">
        <v>55</v>
      </c>
      <c r="AH61" s="157">
        <v>50</v>
      </c>
      <c r="AI61" s="270">
        <v>47</v>
      </c>
      <c r="AJ61" s="270">
        <v>47</v>
      </c>
    </row>
    <row r="62" spans="1:39" ht="15" customHeight="1" x14ac:dyDescent="0.2">
      <c r="A62" s="137"/>
      <c r="B62" s="137"/>
      <c r="C62" s="138"/>
      <c r="D62" s="138"/>
      <c r="Z62" s="137"/>
      <c r="AA62" s="138"/>
      <c r="AB62" s="137"/>
      <c r="AC62" s="139"/>
      <c r="AD62" s="139"/>
      <c r="AE62" s="139"/>
      <c r="AF62" s="139"/>
      <c r="AG62" s="139"/>
    </row>
    <row r="63" spans="1:39" ht="14.25" customHeight="1" x14ac:dyDescent="0.2">
      <c r="A63" s="17" t="s">
        <v>155</v>
      </c>
      <c r="B63" s="17" t="s">
        <v>748</v>
      </c>
      <c r="C63" s="18"/>
      <c r="D63" s="18"/>
      <c r="V63" s="13"/>
      <c r="Z63" s="339" t="str">
        <f>IF(Contents!$K$5=1,A63,B63)</f>
        <v>Запасы по классификации SEC (включая долю в запасах зависимых обществ)</v>
      </c>
      <c r="AA63" s="347"/>
      <c r="AB63" s="332"/>
      <c r="AC63" s="380"/>
      <c r="AD63" s="380"/>
      <c r="AE63" s="380"/>
      <c r="AF63" s="380"/>
      <c r="AG63" s="380"/>
      <c r="AH63" s="380"/>
      <c r="AI63" s="380"/>
      <c r="AJ63" s="380"/>
    </row>
    <row r="64" spans="1:39" s="11" customFormat="1" ht="15" customHeight="1" x14ac:dyDescent="0.2">
      <c r="A64" s="11" t="s">
        <v>98</v>
      </c>
      <c r="B64" s="135" t="s">
        <v>816</v>
      </c>
      <c r="C64" s="31"/>
      <c r="D64" s="31"/>
      <c r="W64" s="339"/>
      <c r="Z64" s="135" t="str">
        <f>IF(Contents!$K$5=1,A64,B64)</f>
        <v>Запасы нефти</v>
      </c>
      <c r="AA64" s="31"/>
      <c r="AC64" s="120"/>
      <c r="AD64" s="120"/>
      <c r="AE64" s="120"/>
      <c r="AF64" s="120"/>
      <c r="AG64" s="120"/>
    </row>
    <row r="65" spans="1:47" ht="15" customHeight="1" x14ac:dyDescent="0.2">
      <c r="A65" s="5" t="s">
        <v>1005</v>
      </c>
      <c r="B65" s="5" t="s">
        <v>350</v>
      </c>
      <c r="C65" s="19" t="s">
        <v>961</v>
      </c>
      <c r="D65" s="19" t="s">
        <v>339</v>
      </c>
      <c r="Z65" s="5" t="str">
        <f>IF(Contents!$K$5=1,A65,B65)</f>
        <v>Доказанные разрабатываемые</v>
      </c>
      <c r="AA65" s="19" t="str">
        <f>IF(Contents!$K$5=1,C65,D65)</f>
        <v>тыс. барр.</v>
      </c>
      <c r="AC65" s="121">
        <v>7567693</v>
      </c>
      <c r="AD65" s="121">
        <v>9208996</v>
      </c>
      <c r="AE65" s="121">
        <v>10181826</v>
      </c>
      <c r="AF65" s="121">
        <v>9815860</v>
      </c>
      <c r="AG65" s="121">
        <v>9967330</v>
      </c>
      <c r="AH65" s="121">
        <v>9457836</v>
      </c>
      <c r="AI65" s="121">
        <v>9928840</v>
      </c>
      <c r="AJ65" s="121">
        <v>10241506</v>
      </c>
    </row>
    <row r="66" spans="1:47" ht="15" customHeight="1" x14ac:dyDescent="0.2">
      <c r="A66" s="5" t="s">
        <v>197</v>
      </c>
      <c r="B66" s="5" t="s">
        <v>351</v>
      </c>
      <c r="C66" s="19" t="s">
        <v>961</v>
      </c>
      <c r="D66" s="19" t="s">
        <v>339</v>
      </c>
      <c r="Z66" s="5" t="str">
        <f>IF(Contents!$K$5=1,A66,B66)</f>
        <v>Доказанные неразрабатываемые</v>
      </c>
      <c r="AA66" s="19" t="str">
        <f>IF(Contents!$K$5=1,C66,D66)</f>
        <v>тыс. барр.</v>
      </c>
      <c r="AC66" s="121">
        <v>3167075</v>
      </c>
      <c r="AD66" s="121">
        <v>2614356</v>
      </c>
      <c r="AE66" s="121">
        <v>3183286</v>
      </c>
      <c r="AF66" s="121">
        <v>3459221</v>
      </c>
      <c r="AG66" s="121">
        <v>3963189</v>
      </c>
      <c r="AH66" s="121">
        <v>4289338</v>
      </c>
      <c r="AI66" s="121">
        <v>4357200</v>
      </c>
      <c r="AJ66" s="121">
        <v>4350876</v>
      </c>
    </row>
    <row r="67" spans="1:47" ht="15" customHeight="1" x14ac:dyDescent="0.2">
      <c r="A67" s="20" t="s">
        <v>663</v>
      </c>
      <c r="B67" s="20" t="s">
        <v>352</v>
      </c>
      <c r="C67" s="21" t="s">
        <v>961</v>
      </c>
      <c r="D67" s="21" t="s">
        <v>339</v>
      </c>
      <c r="Z67" s="377" t="str">
        <f>IF(Contents!$K$5=1,A67,B67)</f>
        <v>Итого доказанные</v>
      </c>
      <c r="AA67" s="379" t="str">
        <f>IF(Contents!$K$5=1,C67,D67)</f>
        <v>тыс. барр.</v>
      </c>
      <c r="AB67" s="376"/>
      <c r="AC67" s="381">
        <v>10734768</v>
      </c>
      <c r="AD67" s="381">
        <v>11823352</v>
      </c>
      <c r="AE67" s="381">
        <v>13365112</v>
      </c>
      <c r="AF67" s="381">
        <v>13275081</v>
      </c>
      <c r="AG67" s="381">
        <v>13930519</v>
      </c>
      <c r="AH67" s="381">
        <v>13747174</v>
      </c>
      <c r="AI67" s="381">
        <v>14286040</v>
      </c>
      <c r="AJ67" s="381">
        <v>14592382</v>
      </c>
    </row>
    <row r="68" spans="1:47" ht="15" customHeight="1" x14ac:dyDescent="0.2">
      <c r="A68" s="38"/>
      <c r="B68" s="38"/>
      <c r="C68" s="34"/>
      <c r="D68" s="34"/>
      <c r="Z68" s="38"/>
      <c r="AA68" s="34"/>
      <c r="AB68" s="6"/>
      <c r="AC68" s="122"/>
      <c r="AD68" s="122"/>
      <c r="AE68" s="122"/>
      <c r="AF68" s="122"/>
      <c r="AG68" s="122"/>
      <c r="AH68" s="122"/>
      <c r="AI68" s="122"/>
      <c r="AJ68" s="267"/>
      <c r="AK68" s="157"/>
    </row>
    <row r="69" spans="1:47" s="11" customFormat="1" ht="15" customHeight="1" x14ac:dyDescent="0.2">
      <c r="A69" s="11" t="s">
        <v>99</v>
      </c>
      <c r="B69" s="135" t="s">
        <v>820</v>
      </c>
      <c r="C69" s="31"/>
      <c r="D69" s="31"/>
      <c r="W69" s="339"/>
      <c r="Z69" s="135" t="str">
        <f>IF(Contents!$K$5=1,A69,B69)</f>
        <v>Запасы газа</v>
      </c>
      <c r="AA69" s="31"/>
      <c r="AC69" s="120"/>
      <c r="AD69" s="120"/>
      <c r="AE69" s="120"/>
      <c r="AF69" s="120"/>
      <c r="AG69" s="120"/>
      <c r="AH69" s="120"/>
      <c r="AI69" s="120"/>
      <c r="AJ69" s="120"/>
    </row>
    <row r="70" spans="1:47" ht="15" customHeight="1" x14ac:dyDescent="0.2">
      <c r="A70" s="5" t="s">
        <v>1005</v>
      </c>
      <c r="B70" s="5" t="s">
        <v>350</v>
      </c>
      <c r="C70" s="19" t="s">
        <v>983</v>
      </c>
      <c r="D70" s="19" t="s">
        <v>355</v>
      </c>
      <c r="Z70" s="5" t="str">
        <f>IF(Contents!$K$5=1,A70,B70)</f>
        <v>Доказанные разрабатываемые</v>
      </c>
      <c r="AA70" s="19" t="str">
        <f>IF(Contents!$K$5=1,C70,D70)</f>
        <v>млн куб. м</v>
      </c>
      <c r="AC70" s="121">
        <v>162468</v>
      </c>
      <c r="AD70" s="121">
        <v>163586</v>
      </c>
      <c r="AE70" s="121">
        <v>168013</v>
      </c>
      <c r="AF70" s="121">
        <v>166444</v>
      </c>
      <c r="AG70" s="121">
        <v>170859</v>
      </c>
      <c r="AH70" s="121">
        <v>182008</v>
      </c>
      <c r="AI70" s="121">
        <v>231496</v>
      </c>
      <c r="AJ70" s="121">
        <v>328856</v>
      </c>
    </row>
    <row r="71" spans="1:47" ht="15" customHeight="1" x14ac:dyDescent="0.2">
      <c r="A71" s="5" t="s">
        <v>197</v>
      </c>
      <c r="B71" s="5" t="s">
        <v>351</v>
      </c>
      <c r="C71" s="19" t="s">
        <v>983</v>
      </c>
      <c r="D71" s="19" t="s">
        <v>355</v>
      </c>
      <c r="Z71" s="5" t="str">
        <f>IF(Contents!$K$5=1,A71,B71)</f>
        <v>Доказанные неразрабатываемые</v>
      </c>
      <c r="AA71" s="19" t="str">
        <f>IF(Contents!$K$5=1,C71,D71)</f>
        <v>млн куб. м</v>
      </c>
      <c r="AC71" s="121">
        <v>28629</v>
      </c>
      <c r="AD71" s="121">
        <v>36523</v>
      </c>
      <c r="AE71" s="121">
        <v>24009</v>
      </c>
      <c r="AF71" s="121">
        <v>32733</v>
      </c>
      <c r="AG71" s="121">
        <v>35684</v>
      </c>
      <c r="AH71" s="121">
        <v>64583</v>
      </c>
      <c r="AI71" s="121">
        <v>334642</v>
      </c>
      <c r="AJ71" s="121">
        <v>424325</v>
      </c>
    </row>
    <row r="72" spans="1:47" ht="15" customHeight="1" x14ac:dyDescent="0.2">
      <c r="A72" s="20" t="s">
        <v>663</v>
      </c>
      <c r="B72" s="20" t="s">
        <v>352</v>
      </c>
      <c r="C72" s="21" t="s">
        <v>983</v>
      </c>
      <c r="D72" s="21" t="s">
        <v>355</v>
      </c>
      <c r="Z72" s="377" t="str">
        <f>IF(Contents!$K$5=1,A72,B72)</f>
        <v>Итого доказанные</v>
      </c>
      <c r="AA72" s="379" t="str">
        <f>IF(Contents!$K$5=1,C72,D72)</f>
        <v>млн куб. м</v>
      </c>
      <c r="AB72" s="376"/>
      <c r="AC72" s="381">
        <v>191097</v>
      </c>
      <c r="AD72" s="381">
        <v>200109</v>
      </c>
      <c r="AE72" s="381">
        <v>192022</v>
      </c>
      <c r="AF72" s="381">
        <v>199177</v>
      </c>
      <c r="AG72" s="381">
        <v>206543</v>
      </c>
      <c r="AH72" s="381">
        <v>246591</v>
      </c>
      <c r="AI72" s="381">
        <v>566138</v>
      </c>
      <c r="AJ72" s="381">
        <v>753181</v>
      </c>
    </row>
    <row r="73" spans="1:47" ht="15" customHeight="1" x14ac:dyDescent="0.2">
      <c r="A73" s="38"/>
      <c r="B73" s="38"/>
      <c r="C73" s="34"/>
      <c r="D73" s="34"/>
      <c r="Z73" s="38"/>
      <c r="AA73" s="34"/>
      <c r="AB73" s="6"/>
      <c r="AC73" s="122"/>
      <c r="AD73" s="122"/>
      <c r="AE73" s="122"/>
      <c r="AF73" s="122"/>
      <c r="AG73" s="122"/>
    </row>
    <row r="74" spans="1:47" s="11" customFormat="1" ht="15" customHeight="1" x14ac:dyDescent="0.2">
      <c r="A74" s="11" t="s">
        <v>100</v>
      </c>
      <c r="B74" s="135" t="s">
        <v>349</v>
      </c>
      <c r="C74" s="31"/>
      <c r="D74" s="31"/>
      <c r="W74" s="339"/>
      <c r="Z74" s="135" t="str">
        <f>IF(Contents!$K$5=1,A74,B74)</f>
        <v>Запасы углеводородов</v>
      </c>
      <c r="AA74" s="31"/>
      <c r="AC74" s="120"/>
      <c r="AD74" s="120"/>
      <c r="AE74" s="120"/>
      <c r="AF74" s="120"/>
      <c r="AG74" s="120"/>
    </row>
    <row r="75" spans="1:47" ht="15" customHeight="1" x14ac:dyDescent="0.2">
      <c r="A75" s="5" t="s">
        <v>1005</v>
      </c>
      <c r="B75" s="5" t="s">
        <v>350</v>
      </c>
      <c r="C75" s="19" t="s">
        <v>962</v>
      </c>
      <c r="D75" s="19" t="s">
        <v>341</v>
      </c>
      <c r="Z75" s="5" t="str">
        <f>IF(Contents!$K$5=1,A75,B75)</f>
        <v>Доказанные разрабатываемые</v>
      </c>
      <c r="AA75" s="19" t="str">
        <f>IF(Contents!$K$5=1,C75,D75)</f>
        <v>тыс. барр. н. э.</v>
      </c>
      <c r="AC75" s="121">
        <v>8523975</v>
      </c>
      <c r="AD75" s="121">
        <v>10171836</v>
      </c>
      <c r="AE75" s="121">
        <v>11170804</v>
      </c>
      <c r="AF75" s="121">
        <v>10795611</v>
      </c>
      <c r="AG75" s="121">
        <v>10973087</v>
      </c>
      <c r="AH75" s="121">
        <v>10529128</v>
      </c>
      <c r="AI75" s="121">
        <v>11291494</v>
      </c>
      <c r="AJ75" s="121">
        <v>12177209</v>
      </c>
      <c r="AL75" s="157"/>
      <c r="AM75" s="157"/>
      <c r="AN75" s="157"/>
      <c r="AO75" s="157"/>
      <c r="AP75" s="157"/>
      <c r="AQ75" s="157"/>
      <c r="AR75" s="157"/>
      <c r="AS75" s="157"/>
      <c r="AT75" s="157"/>
      <c r="AU75" s="157"/>
    </row>
    <row r="76" spans="1:47" ht="15" customHeight="1" x14ac:dyDescent="0.2">
      <c r="A76" s="5" t="s">
        <v>197</v>
      </c>
      <c r="B76" s="5" t="s">
        <v>351</v>
      </c>
      <c r="C76" s="19" t="s">
        <v>962</v>
      </c>
      <c r="D76" s="19" t="s">
        <v>341</v>
      </c>
      <c r="Z76" s="5" t="str">
        <f>IF(Contents!$K$5=1,A76,B76)</f>
        <v>Доказанные неразрабатываемые</v>
      </c>
      <c r="AA76" s="19" t="str">
        <f>IF(Contents!$K$5=1,C76,D76)</f>
        <v>тыс. барр. н. э.</v>
      </c>
      <c r="AC76" s="121">
        <v>3335561</v>
      </c>
      <c r="AD76" s="121">
        <v>2829303</v>
      </c>
      <c r="AE76" s="121">
        <v>3324618</v>
      </c>
      <c r="AF76" s="121">
        <v>3651942</v>
      </c>
      <c r="AG76" s="121">
        <v>4173347</v>
      </c>
      <c r="AH76" s="121">
        <v>4669581</v>
      </c>
      <c r="AI76" s="121">
        <v>6326988</v>
      </c>
      <c r="AJ76" s="121">
        <v>6848322</v>
      </c>
      <c r="AK76" s="157"/>
      <c r="AL76" s="157"/>
      <c r="AM76" s="157"/>
      <c r="AN76" s="157"/>
      <c r="AO76" s="157"/>
      <c r="AP76" s="157"/>
      <c r="AQ76" s="157"/>
      <c r="AR76" s="157"/>
      <c r="AS76" s="157"/>
      <c r="AT76" s="157"/>
      <c r="AU76" s="157"/>
    </row>
    <row r="77" spans="1:47" ht="15" customHeight="1" x14ac:dyDescent="0.2">
      <c r="A77" s="20" t="s">
        <v>663</v>
      </c>
      <c r="B77" s="20" t="s">
        <v>352</v>
      </c>
      <c r="C77" s="21" t="s">
        <v>962</v>
      </c>
      <c r="D77" s="21" t="s">
        <v>341</v>
      </c>
      <c r="Z77" s="377" t="str">
        <f>IF(Contents!$K$5=1,A77,B77)</f>
        <v>Итого доказанные</v>
      </c>
      <c r="AA77" s="379" t="str">
        <f>IF(Contents!$K$5=1,C77,D77)</f>
        <v>тыс. барр. н. э.</v>
      </c>
      <c r="AB77" s="376"/>
      <c r="AC77" s="381">
        <v>11859536</v>
      </c>
      <c r="AD77" s="381">
        <v>13001139</v>
      </c>
      <c r="AE77" s="381">
        <v>14495422</v>
      </c>
      <c r="AF77" s="381">
        <v>14447553</v>
      </c>
      <c r="AG77" s="381">
        <v>15146434</v>
      </c>
      <c r="AH77" s="381">
        <v>15198709</v>
      </c>
      <c r="AI77" s="381">
        <v>17618481</v>
      </c>
      <c r="AJ77" s="381">
        <v>19025531</v>
      </c>
      <c r="AL77" s="157"/>
      <c r="AM77" s="157"/>
      <c r="AN77" s="157"/>
      <c r="AO77" s="157"/>
      <c r="AP77" s="157"/>
      <c r="AQ77" s="157"/>
      <c r="AR77" s="157"/>
      <c r="AS77" s="157"/>
      <c r="AT77" s="157"/>
      <c r="AU77" s="157"/>
    </row>
    <row r="78" spans="1:47" ht="15" customHeight="1" x14ac:dyDescent="0.2">
      <c r="AC78" s="94"/>
      <c r="AD78" s="94"/>
      <c r="AE78" s="94"/>
      <c r="AF78" s="94"/>
      <c r="AG78" s="94"/>
    </row>
    <row r="79" spans="1:47" ht="14.25" customHeight="1" x14ac:dyDescent="0.2">
      <c r="A79" s="17" t="s">
        <v>577</v>
      </c>
      <c r="B79" s="17" t="s">
        <v>749</v>
      </c>
      <c r="C79" s="18"/>
      <c r="D79" s="18"/>
      <c r="V79" s="13"/>
      <c r="Z79" s="339" t="str">
        <f>IF(Contents!$K$5=1,A79,B79)</f>
        <v xml:space="preserve">Извлекаемые запасы в России по россйиской классификации (1) </v>
      </c>
      <c r="AA79" s="347"/>
      <c r="AB79" s="332"/>
      <c r="AC79" s="380"/>
      <c r="AD79" s="380"/>
      <c r="AE79" s="380"/>
      <c r="AF79" s="380"/>
      <c r="AG79" s="380"/>
      <c r="AH79" s="380"/>
      <c r="AI79" s="380"/>
      <c r="AJ79" s="380"/>
    </row>
    <row r="80" spans="1:47" ht="15" customHeight="1" x14ac:dyDescent="0.2">
      <c r="A80" s="11" t="s">
        <v>98</v>
      </c>
      <c r="B80" s="135" t="s">
        <v>816</v>
      </c>
      <c r="Z80" s="135" t="str">
        <f>IF(Contents!$K$5=1,A80,B80)</f>
        <v>Запасы нефти</v>
      </c>
      <c r="AC80" s="94"/>
      <c r="AD80" s="94"/>
      <c r="AE80" s="94"/>
      <c r="AF80" s="94"/>
      <c r="AG80" s="94"/>
    </row>
    <row r="81" spans="1:49" ht="15" customHeight="1" x14ac:dyDescent="0.2">
      <c r="A81" s="5" t="s">
        <v>664</v>
      </c>
      <c r="B81" s="5" t="s">
        <v>664</v>
      </c>
      <c r="C81" s="19" t="s">
        <v>904</v>
      </c>
      <c r="D81" s="19" t="s">
        <v>354</v>
      </c>
      <c r="Z81" s="5" t="str">
        <f>IF(Contents!$K$5=1,A81,B81)</f>
        <v>ABC1</v>
      </c>
      <c r="AA81" s="19" t="str">
        <f>IF(Contents!$K$5=1,C81,D81)</f>
        <v>млн т</v>
      </c>
      <c r="AC81" s="94">
        <v>2523</v>
      </c>
      <c r="AD81" s="94">
        <v>3060</v>
      </c>
      <c r="AE81" s="94">
        <v>3835</v>
      </c>
      <c r="AF81" s="94">
        <v>3840</v>
      </c>
      <c r="AG81" s="94">
        <v>3910</v>
      </c>
      <c r="AH81" s="94">
        <v>4001</v>
      </c>
      <c r="AI81" s="94">
        <v>4120</v>
      </c>
      <c r="AJ81" s="94">
        <v>4243</v>
      </c>
      <c r="AL81" s="157"/>
      <c r="AM81" s="157"/>
      <c r="AN81" s="157"/>
      <c r="AO81" s="157"/>
      <c r="AP81" s="157"/>
      <c r="AQ81" s="157"/>
      <c r="AR81" s="157"/>
      <c r="AS81" s="157"/>
      <c r="AT81" s="157"/>
      <c r="AU81" s="157"/>
      <c r="AV81" s="157"/>
      <c r="AW81" s="157"/>
    </row>
    <row r="82" spans="1:49" ht="15" customHeight="1" x14ac:dyDescent="0.2">
      <c r="A82" s="5" t="s">
        <v>665</v>
      </c>
      <c r="B82" s="5" t="s">
        <v>665</v>
      </c>
      <c r="C82" s="19" t="s">
        <v>904</v>
      </c>
      <c r="D82" s="19" t="s">
        <v>354</v>
      </c>
      <c r="Z82" s="5" t="str">
        <f>IF(Contents!$K$5=1,A82,B82)</f>
        <v>C2</v>
      </c>
      <c r="AA82" s="19" t="str">
        <f>IF(Contents!$K$5=1,C82,D82)</f>
        <v>млн т</v>
      </c>
      <c r="AC82" s="94">
        <v>876</v>
      </c>
      <c r="AD82" s="94">
        <v>1022</v>
      </c>
      <c r="AE82" s="94">
        <v>1293</v>
      </c>
      <c r="AF82" s="94">
        <v>1369</v>
      </c>
      <c r="AG82" s="94">
        <v>1707</v>
      </c>
      <c r="AH82" s="94">
        <v>1815</v>
      </c>
      <c r="AI82" s="94">
        <v>1877</v>
      </c>
      <c r="AJ82" s="94">
        <v>1925</v>
      </c>
      <c r="AL82" s="157"/>
      <c r="AM82" s="157"/>
      <c r="AN82" s="157"/>
      <c r="AO82" s="157"/>
      <c r="AP82" s="157"/>
      <c r="AQ82" s="157"/>
      <c r="AR82" s="157"/>
      <c r="AS82" s="157"/>
      <c r="AT82" s="157"/>
      <c r="AU82" s="157"/>
      <c r="AV82" s="157"/>
      <c r="AW82" s="157"/>
    </row>
    <row r="83" spans="1:49" ht="15" customHeight="1" x14ac:dyDescent="0.2">
      <c r="A83" s="20" t="s">
        <v>666</v>
      </c>
      <c r="B83" s="20" t="s">
        <v>666</v>
      </c>
      <c r="C83" s="21" t="s">
        <v>904</v>
      </c>
      <c r="D83" s="21" t="s">
        <v>354</v>
      </c>
      <c r="Z83" s="377" t="str">
        <f>IF(Contents!$K$5=1,A83,B83)</f>
        <v>ABC1+C2</v>
      </c>
      <c r="AA83" s="379" t="str">
        <f>IF(Contents!$K$5=1,C83,D83)</f>
        <v>млн т</v>
      </c>
      <c r="AB83" s="376"/>
      <c r="AC83" s="381">
        <v>3399</v>
      </c>
      <c r="AD83" s="381">
        <v>4083</v>
      </c>
      <c r="AE83" s="381">
        <v>5128</v>
      </c>
      <c r="AF83" s="381">
        <v>5209</v>
      </c>
      <c r="AG83" s="381">
        <v>5616</v>
      </c>
      <c r="AH83" s="381">
        <v>5816</v>
      </c>
      <c r="AI83" s="381">
        <v>5997</v>
      </c>
      <c r="AJ83" s="381">
        <v>6168</v>
      </c>
      <c r="AL83" s="157"/>
      <c r="AM83" s="157"/>
      <c r="AN83" s="157"/>
      <c r="AO83" s="157"/>
      <c r="AP83" s="157"/>
      <c r="AQ83" s="157"/>
      <c r="AR83" s="157"/>
      <c r="AS83" s="157"/>
      <c r="AT83" s="157"/>
      <c r="AU83" s="157"/>
      <c r="AV83" s="157"/>
      <c r="AW83" s="157"/>
    </row>
    <row r="84" spans="1:49" ht="15" customHeight="1" x14ac:dyDescent="0.2">
      <c r="A84" s="38"/>
      <c r="B84" s="38"/>
      <c r="C84" s="34"/>
      <c r="D84" s="34"/>
      <c r="Z84" s="38"/>
      <c r="AA84" s="34"/>
      <c r="AB84" s="6"/>
      <c r="AC84" s="122"/>
      <c r="AD84" s="122"/>
      <c r="AE84" s="122"/>
      <c r="AF84" s="122"/>
      <c r="AG84" s="122"/>
      <c r="AL84" s="157"/>
      <c r="AM84" s="157"/>
      <c r="AN84" s="157"/>
      <c r="AO84" s="157"/>
      <c r="AP84" s="157"/>
      <c r="AQ84" s="157"/>
      <c r="AR84" s="157"/>
      <c r="AS84" s="157"/>
      <c r="AT84" s="157"/>
      <c r="AU84" s="157"/>
      <c r="AV84" s="157"/>
      <c r="AW84" s="157"/>
    </row>
    <row r="85" spans="1:49" ht="15" customHeight="1" x14ac:dyDescent="0.2">
      <c r="A85" s="11" t="s">
        <v>99</v>
      </c>
      <c r="B85" s="135" t="s">
        <v>820</v>
      </c>
      <c r="Z85" s="135" t="str">
        <f>IF(Contents!$K$5=1,A85,B85)</f>
        <v>Запасы газа</v>
      </c>
      <c r="AC85" s="94"/>
      <c r="AD85" s="156"/>
      <c r="AE85" s="156"/>
      <c r="AF85" s="156"/>
      <c r="AG85" s="156"/>
      <c r="AL85" s="157"/>
      <c r="AM85" s="157"/>
      <c r="AN85" s="157"/>
      <c r="AO85" s="157"/>
      <c r="AP85" s="157"/>
      <c r="AQ85" s="157"/>
      <c r="AR85" s="157"/>
      <c r="AS85" s="157"/>
      <c r="AT85" s="157"/>
      <c r="AU85" s="157"/>
      <c r="AV85" s="157"/>
      <c r="AW85" s="157"/>
    </row>
    <row r="86" spans="1:49" ht="15" customHeight="1" x14ac:dyDescent="0.2">
      <c r="A86" s="5" t="s">
        <v>664</v>
      </c>
      <c r="B86" s="5" t="s">
        <v>664</v>
      </c>
      <c r="C86" s="19" t="s">
        <v>939</v>
      </c>
      <c r="D86" s="19" t="s">
        <v>340</v>
      </c>
      <c r="Z86" s="5" t="str">
        <f>IF(Contents!$K$5=1,A86,B86)</f>
        <v>ABC1</v>
      </c>
      <c r="AA86" s="19" t="str">
        <f>IF(Contents!$K$5=1,C86,D86)</f>
        <v>млрд куб. м</v>
      </c>
      <c r="AC86" s="94">
        <v>1704</v>
      </c>
      <c r="AD86" s="94">
        <v>1753</v>
      </c>
      <c r="AE86" s="94">
        <v>2000</v>
      </c>
      <c r="AF86" s="94">
        <v>2009</v>
      </c>
      <c r="AG86" s="94">
        <v>2015</v>
      </c>
      <c r="AH86" s="94">
        <v>2093</v>
      </c>
      <c r="AI86" s="94">
        <v>2126</v>
      </c>
      <c r="AJ86" s="94">
        <v>2434</v>
      </c>
      <c r="AL86" s="157"/>
      <c r="AM86" s="157"/>
      <c r="AN86" s="157"/>
      <c r="AO86" s="157"/>
      <c r="AP86" s="157"/>
      <c r="AQ86" s="157"/>
      <c r="AR86" s="157"/>
      <c r="AS86" s="157"/>
      <c r="AT86" s="157"/>
      <c r="AU86" s="157"/>
      <c r="AV86" s="157"/>
      <c r="AW86" s="157"/>
    </row>
    <row r="87" spans="1:49" ht="15" customHeight="1" x14ac:dyDescent="0.2">
      <c r="A87" s="5" t="s">
        <v>665</v>
      </c>
      <c r="B87" s="5" t="s">
        <v>665</v>
      </c>
      <c r="C87" s="19" t="s">
        <v>939</v>
      </c>
      <c r="D87" s="19" t="s">
        <v>340</v>
      </c>
      <c r="Z87" s="5" t="str">
        <f>IF(Contents!$K$5=1,A87,B87)</f>
        <v>C2</v>
      </c>
      <c r="AA87" s="19" t="str">
        <f>IF(Contents!$K$5=1,C87,D87)</f>
        <v>млрд куб. м</v>
      </c>
      <c r="AC87" s="94">
        <v>575</v>
      </c>
      <c r="AD87" s="94">
        <v>600</v>
      </c>
      <c r="AE87" s="94">
        <v>1107</v>
      </c>
      <c r="AF87" s="94">
        <v>1077</v>
      </c>
      <c r="AG87" s="94">
        <v>1125</v>
      </c>
      <c r="AH87" s="94">
        <v>1022</v>
      </c>
      <c r="AI87" s="94">
        <v>1043</v>
      </c>
      <c r="AJ87" s="94">
        <v>1115</v>
      </c>
      <c r="AL87" s="157"/>
      <c r="AM87" s="157"/>
      <c r="AN87" s="157"/>
      <c r="AO87" s="157"/>
      <c r="AP87" s="157"/>
      <c r="AQ87" s="157"/>
      <c r="AR87" s="157"/>
      <c r="AS87" s="157"/>
      <c r="AT87" s="157"/>
      <c r="AU87" s="157"/>
      <c r="AV87" s="157"/>
      <c r="AW87" s="157"/>
    </row>
    <row r="88" spans="1:49" ht="15" customHeight="1" x14ac:dyDescent="0.2">
      <c r="A88" s="20" t="s">
        <v>666</v>
      </c>
      <c r="B88" s="20" t="s">
        <v>666</v>
      </c>
      <c r="C88" s="21" t="s">
        <v>939</v>
      </c>
      <c r="D88" s="21" t="s">
        <v>340</v>
      </c>
      <c r="Z88" s="377" t="str">
        <f>IF(Contents!$K$5=1,A88,B88)</f>
        <v>ABC1+C2</v>
      </c>
      <c r="AA88" s="379" t="str">
        <f>IF(Contents!$K$5=1,C88,D88)</f>
        <v>млрд куб. м</v>
      </c>
      <c r="AB88" s="376"/>
      <c r="AC88" s="381">
        <v>2279</v>
      </c>
      <c r="AD88" s="381">
        <v>2353</v>
      </c>
      <c r="AE88" s="381">
        <v>3108</v>
      </c>
      <c r="AF88" s="381">
        <v>3087</v>
      </c>
      <c r="AG88" s="381">
        <v>3140</v>
      </c>
      <c r="AH88" s="381">
        <v>3115</v>
      </c>
      <c r="AI88" s="381">
        <v>3169</v>
      </c>
      <c r="AJ88" s="381">
        <v>3548</v>
      </c>
      <c r="AL88" s="157"/>
      <c r="AM88" s="157"/>
      <c r="AN88" s="157"/>
      <c r="AO88" s="157"/>
      <c r="AP88" s="157"/>
      <c r="AQ88" s="157"/>
      <c r="AR88" s="157"/>
      <c r="AS88" s="157"/>
      <c r="AT88" s="157"/>
      <c r="AU88" s="157"/>
      <c r="AV88" s="157"/>
      <c r="AW88" s="157"/>
    </row>
    <row r="89" spans="1:49" s="6" customFormat="1" ht="15" customHeight="1" x14ac:dyDescent="0.2">
      <c r="A89" s="38"/>
      <c r="B89" s="38"/>
      <c r="C89" s="34"/>
      <c r="D89" s="34"/>
      <c r="W89" s="332"/>
      <c r="Z89" s="38"/>
      <c r="AA89" s="34"/>
      <c r="AC89" s="122"/>
      <c r="AD89" s="122"/>
      <c r="AE89" s="122"/>
      <c r="AF89" s="122"/>
      <c r="AG89" s="122"/>
    </row>
    <row r="90" spans="1:49" s="32" customFormat="1" ht="15" customHeight="1" x14ac:dyDescent="0.2">
      <c r="A90" s="32" t="s">
        <v>235</v>
      </c>
      <c r="B90" s="32" t="s">
        <v>884</v>
      </c>
      <c r="C90" s="71"/>
      <c r="D90" s="71"/>
      <c r="W90" s="378"/>
      <c r="Z90" s="32" t="str">
        <f>IF(Contents!$K$5=1,A90,B90)</f>
        <v>Примечание:</v>
      </c>
      <c r="AA90" s="71"/>
      <c r="AC90" s="200"/>
      <c r="AD90" s="200"/>
      <c r="AE90" s="200"/>
      <c r="AF90" s="123"/>
      <c r="AG90" s="123"/>
    </row>
    <row r="91" spans="1:49" s="32" customFormat="1" ht="13.5" customHeight="1" x14ac:dyDescent="0.2">
      <c r="A91" s="89" t="s">
        <v>667</v>
      </c>
      <c r="B91" s="89" t="s">
        <v>353</v>
      </c>
      <c r="W91" s="378"/>
      <c r="Z91" s="536" t="str">
        <f>IF(Contents!$K$5=1,A91,B91)</f>
        <v>Запасы Роснефти аудированы компанией DeGolyer &amp; MacNaughton.</v>
      </c>
      <c r="AA91" s="536"/>
      <c r="AC91" s="200"/>
      <c r="AD91" s="200"/>
      <c r="AE91" s="200"/>
      <c r="AF91" s="123"/>
      <c r="AG91" s="123"/>
    </row>
    <row r="92" spans="1:49" s="32" customFormat="1" ht="51" customHeight="1" x14ac:dyDescent="0.2">
      <c r="A92" s="201" t="s">
        <v>1471</v>
      </c>
      <c r="B92" s="237" t="s">
        <v>1470</v>
      </c>
      <c r="C92" s="71"/>
      <c r="D92" s="71"/>
      <c r="W92" s="378"/>
      <c r="Y92" s="202"/>
      <c r="Z92" s="537" t="str">
        <f>IF(Contents!$K$5=1,A92,B92)</f>
        <v>(1) Согласно российской классификации запасы компании "Приазовнефть", ОАО "Томскнефть" и ОАО "Верхнечонскнефтегаз" учитываются по долевому методу. Запасы ООО "Компания Полярное Сияние" и ОАО "Удмуртнефть" учитываются в объеме 100%. Согласно международной классификации (SEC, PRMS) запасы ОАО "НК"Роснефть" включают 50% долю в запасах ООО "Компания Полярное Сияние" и 49,5% долю в запасах ОАО "Удмуртнефть".</v>
      </c>
      <c r="AA92" s="537"/>
      <c r="AC92" s="200"/>
      <c r="AD92" s="200"/>
      <c r="AE92" s="200"/>
      <c r="AF92" s="123"/>
      <c r="AG92" s="123"/>
    </row>
    <row r="93" spans="1:49" s="32" customFormat="1" ht="16.5" customHeight="1" x14ac:dyDescent="0.2">
      <c r="W93" s="378"/>
      <c r="Z93" s="234"/>
      <c r="AC93" s="123"/>
      <c r="AD93" s="123"/>
      <c r="AE93" s="123"/>
      <c r="AF93" s="123"/>
      <c r="AG93" s="123"/>
    </row>
    <row r="94" spans="1:49" s="32" customFormat="1" ht="15" customHeight="1" x14ac:dyDescent="0.2">
      <c r="W94" s="378"/>
      <c r="AC94" s="123"/>
      <c r="AD94" s="123"/>
      <c r="AE94" s="123"/>
      <c r="AF94" s="123"/>
      <c r="AG94" s="123"/>
    </row>
    <row r="95" spans="1:49" ht="15" customHeight="1" x14ac:dyDescent="0.2">
      <c r="C95" s="5"/>
      <c r="D95" s="5"/>
      <c r="AA95" s="5"/>
      <c r="AC95" s="94"/>
      <c r="AD95" s="94"/>
      <c r="AE95" s="94"/>
      <c r="AF95" s="94"/>
      <c r="AG95" s="94"/>
    </row>
    <row r="96" spans="1:49" ht="15" customHeight="1" x14ac:dyDescent="0.2">
      <c r="AC96" s="94"/>
      <c r="AD96" s="94"/>
      <c r="AE96" s="94"/>
      <c r="AF96" s="94"/>
      <c r="AG96" s="94"/>
    </row>
    <row r="97" spans="29:33" ht="15" customHeight="1" x14ac:dyDescent="0.2">
      <c r="AC97" s="94"/>
      <c r="AD97" s="94"/>
      <c r="AE97" s="94"/>
      <c r="AF97" s="94"/>
      <c r="AG97" s="94"/>
    </row>
    <row r="98" spans="29:33" ht="15" customHeight="1" x14ac:dyDescent="0.2">
      <c r="AC98" s="94"/>
      <c r="AD98" s="94"/>
      <c r="AE98" s="94"/>
      <c r="AF98" s="94"/>
      <c r="AG98" s="94"/>
    </row>
    <row r="99" spans="29:33" ht="15" customHeight="1" x14ac:dyDescent="0.2">
      <c r="AC99" s="94"/>
      <c r="AD99" s="94"/>
      <c r="AE99" s="94"/>
      <c r="AF99" s="94"/>
      <c r="AG99" s="94"/>
    </row>
    <row r="100" spans="29:33" ht="15" customHeight="1" x14ac:dyDescent="0.2">
      <c r="AC100" s="94"/>
      <c r="AD100" s="94"/>
      <c r="AE100" s="94"/>
      <c r="AF100" s="94"/>
      <c r="AG100" s="94"/>
    </row>
    <row r="101" spans="29:33" ht="15" customHeight="1" x14ac:dyDescent="0.2">
      <c r="AC101" s="94"/>
      <c r="AD101" s="94"/>
      <c r="AE101" s="94"/>
      <c r="AF101" s="94"/>
      <c r="AG101" s="94"/>
    </row>
    <row r="102" spans="29:33" ht="15" customHeight="1" x14ac:dyDescent="0.2">
      <c r="AC102" s="94"/>
      <c r="AD102" s="94"/>
      <c r="AE102" s="94"/>
      <c r="AF102" s="94"/>
      <c r="AG102" s="94"/>
    </row>
    <row r="103" spans="29:33" ht="15" customHeight="1" x14ac:dyDescent="0.2">
      <c r="AC103" s="94"/>
      <c r="AD103" s="94"/>
      <c r="AE103" s="94"/>
      <c r="AF103" s="94"/>
      <c r="AG103" s="94"/>
    </row>
    <row r="104" spans="29:33" ht="15" customHeight="1" x14ac:dyDescent="0.2">
      <c r="AC104" s="94"/>
      <c r="AD104" s="94"/>
      <c r="AE104" s="94"/>
      <c r="AF104" s="94"/>
      <c r="AG104" s="94"/>
    </row>
    <row r="105" spans="29:33" ht="15" customHeight="1" x14ac:dyDescent="0.2">
      <c r="AC105" s="94"/>
      <c r="AD105" s="94"/>
      <c r="AE105" s="94"/>
      <c r="AF105" s="94"/>
      <c r="AG105" s="94"/>
    </row>
    <row r="106" spans="29:33" ht="15" customHeight="1" x14ac:dyDescent="0.2">
      <c r="AC106" s="94"/>
      <c r="AD106" s="94"/>
      <c r="AE106" s="94"/>
      <c r="AF106" s="94"/>
      <c r="AG106" s="94"/>
    </row>
    <row r="107" spans="29:33" ht="15" customHeight="1" x14ac:dyDescent="0.2">
      <c r="AC107" s="94"/>
      <c r="AD107" s="94"/>
      <c r="AE107" s="94"/>
      <c r="AF107" s="94"/>
      <c r="AG107" s="94"/>
    </row>
    <row r="108" spans="29:33" ht="15" customHeight="1" x14ac:dyDescent="0.2">
      <c r="AC108" s="94"/>
      <c r="AD108" s="94"/>
      <c r="AE108" s="94"/>
      <c r="AF108" s="94"/>
      <c r="AG108" s="94"/>
    </row>
    <row r="109" spans="29:33" ht="15" customHeight="1" x14ac:dyDescent="0.2">
      <c r="AC109" s="94"/>
      <c r="AD109" s="94"/>
      <c r="AE109" s="94"/>
      <c r="AF109" s="94"/>
      <c r="AG109" s="94"/>
    </row>
    <row r="110" spans="29:33" ht="15" customHeight="1" x14ac:dyDescent="0.2">
      <c r="AC110" s="94"/>
      <c r="AD110" s="94"/>
      <c r="AE110" s="94"/>
      <c r="AF110" s="94"/>
      <c r="AG110" s="94"/>
    </row>
    <row r="111" spans="29:33" ht="15" customHeight="1" x14ac:dyDescent="0.2">
      <c r="AC111" s="94"/>
      <c r="AD111" s="94"/>
      <c r="AE111" s="94"/>
      <c r="AF111" s="94"/>
      <c r="AG111" s="94"/>
    </row>
    <row r="112" spans="29:33" ht="15" customHeight="1" x14ac:dyDescent="0.2">
      <c r="AC112" s="94"/>
      <c r="AD112" s="94"/>
      <c r="AE112" s="94"/>
      <c r="AF112" s="94"/>
      <c r="AG112" s="94"/>
    </row>
    <row r="113" spans="29:33" ht="15" customHeight="1" x14ac:dyDescent="0.2">
      <c r="AC113" s="94"/>
      <c r="AD113" s="94"/>
      <c r="AE113" s="94"/>
      <c r="AF113" s="94"/>
      <c r="AG113" s="94"/>
    </row>
    <row r="114" spans="29:33" ht="15" customHeight="1" x14ac:dyDescent="0.2">
      <c r="AC114" s="94"/>
      <c r="AD114" s="94"/>
      <c r="AE114" s="94"/>
      <c r="AF114" s="94"/>
      <c r="AG114" s="94"/>
    </row>
    <row r="115" spans="29:33" ht="15" customHeight="1" x14ac:dyDescent="0.2">
      <c r="AC115" s="94"/>
      <c r="AD115" s="94"/>
      <c r="AE115" s="94"/>
      <c r="AF115" s="94"/>
      <c r="AG115" s="94"/>
    </row>
    <row r="116" spans="29:33" ht="15" customHeight="1" x14ac:dyDescent="0.2">
      <c r="AC116" s="94"/>
      <c r="AD116" s="94"/>
      <c r="AE116" s="94"/>
      <c r="AF116" s="94"/>
      <c r="AG116" s="94"/>
    </row>
    <row r="117" spans="29:33" ht="15" customHeight="1" x14ac:dyDescent="0.2">
      <c r="AC117" s="94"/>
      <c r="AD117" s="94"/>
      <c r="AE117" s="94"/>
      <c r="AF117" s="94"/>
      <c r="AG117" s="94"/>
    </row>
    <row r="118" spans="29:33" ht="15" customHeight="1" x14ac:dyDescent="0.2">
      <c r="AC118" s="94"/>
      <c r="AD118" s="94"/>
      <c r="AE118" s="94"/>
      <c r="AF118" s="94"/>
      <c r="AG118" s="94"/>
    </row>
    <row r="119" spans="29:33" ht="15" customHeight="1" x14ac:dyDescent="0.2">
      <c r="AC119" s="94"/>
      <c r="AD119" s="94"/>
      <c r="AE119" s="94"/>
      <c r="AF119" s="94"/>
      <c r="AG119" s="94"/>
    </row>
    <row r="120" spans="29:33" ht="15" customHeight="1" x14ac:dyDescent="0.2">
      <c r="AC120" s="94"/>
      <c r="AD120" s="94"/>
      <c r="AE120" s="94"/>
      <c r="AF120" s="94"/>
      <c r="AG120" s="94"/>
    </row>
    <row r="121" spans="29:33" ht="15" customHeight="1" x14ac:dyDescent="0.2">
      <c r="AC121" s="94"/>
      <c r="AD121" s="94"/>
      <c r="AE121" s="94"/>
      <c r="AF121" s="94"/>
      <c r="AG121" s="94"/>
    </row>
    <row r="122" spans="29:33" ht="15" customHeight="1" x14ac:dyDescent="0.2">
      <c r="AC122" s="94"/>
      <c r="AD122" s="94"/>
      <c r="AE122" s="94"/>
      <c r="AF122" s="94"/>
      <c r="AG122" s="94"/>
    </row>
    <row r="123" spans="29:33" ht="15" customHeight="1" x14ac:dyDescent="0.2">
      <c r="AC123" s="94"/>
      <c r="AD123" s="94"/>
      <c r="AE123" s="94"/>
      <c r="AF123" s="94"/>
      <c r="AG123" s="94"/>
    </row>
    <row r="124" spans="29:33" ht="15" customHeight="1" x14ac:dyDescent="0.2">
      <c r="AC124" s="94"/>
      <c r="AD124" s="94"/>
      <c r="AE124" s="94"/>
      <c r="AF124" s="94"/>
      <c r="AG124" s="94"/>
    </row>
    <row r="125" spans="29:33" ht="15" customHeight="1" x14ac:dyDescent="0.2">
      <c r="AC125" s="94"/>
      <c r="AD125" s="94"/>
      <c r="AE125" s="94"/>
      <c r="AF125" s="94"/>
      <c r="AG125" s="94"/>
    </row>
    <row r="126" spans="29:33" ht="15" customHeight="1" x14ac:dyDescent="0.2">
      <c r="AC126" s="94"/>
      <c r="AD126" s="94"/>
      <c r="AE126" s="94"/>
      <c r="AF126" s="94"/>
      <c r="AG126" s="94"/>
    </row>
    <row r="127" spans="29:33" ht="15" customHeight="1" x14ac:dyDescent="0.2">
      <c r="AC127" s="94"/>
      <c r="AD127" s="94"/>
      <c r="AE127" s="94"/>
      <c r="AF127" s="94"/>
      <c r="AG127" s="94"/>
    </row>
    <row r="128" spans="29:33" ht="15" customHeight="1" x14ac:dyDescent="0.2">
      <c r="AC128" s="94"/>
      <c r="AD128" s="94"/>
      <c r="AE128" s="94"/>
      <c r="AF128" s="94"/>
      <c r="AG128" s="94"/>
    </row>
    <row r="129" spans="1:33" ht="15" customHeight="1" x14ac:dyDescent="0.2">
      <c r="AC129" s="94"/>
      <c r="AD129" s="94"/>
      <c r="AE129" s="94"/>
      <c r="AF129" s="94"/>
      <c r="AG129" s="94"/>
    </row>
    <row r="130" spans="1:33" ht="15" customHeight="1" x14ac:dyDescent="0.2">
      <c r="AC130" s="94"/>
      <c r="AD130" s="94"/>
      <c r="AE130" s="94"/>
      <c r="AF130" s="94"/>
      <c r="AG130" s="94"/>
    </row>
    <row r="131" spans="1:33" ht="15" customHeight="1" x14ac:dyDescent="0.2">
      <c r="AC131" s="94"/>
      <c r="AD131" s="94"/>
      <c r="AE131" s="94"/>
      <c r="AF131" s="94"/>
      <c r="AG131" s="94"/>
    </row>
    <row r="132" spans="1:33" ht="15" customHeight="1" x14ac:dyDescent="0.2">
      <c r="A132" s="90"/>
      <c r="B132" s="90"/>
      <c r="Z132" s="90"/>
      <c r="AC132" s="94"/>
      <c r="AD132" s="94"/>
      <c r="AE132" s="94"/>
      <c r="AF132" s="94"/>
      <c r="AG132" s="94"/>
    </row>
    <row r="133" spans="1:33" ht="15" customHeight="1" x14ac:dyDescent="0.2">
      <c r="AC133" s="94"/>
      <c r="AD133" s="94"/>
      <c r="AE133" s="94"/>
      <c r="AF133" s="94"/>
      <c r="AG133" s="94"/>
    </row>
    <row r="134" spans="1:33" ht="15" customHeight="1" x14ac:dyDescent="0.2">
      <c r="AC134" s="94"/>
      <c r="AD134" s="94"/>
      <c r="AE134" s="94"/>
      <c r="AF134" s="94"/>
      <c r="AG134" s="94"/>
    </row>
    <row r="135" spans="1:33" ht="15" customHeight="1" x14ac:dyDescent="0.2">
      <c r="AC135" s="94"/>
      <c r="AD135" s="94"/>
      <c r="AE135" s="94"/>
      <c r="AF135" s="94"/>
      <c r="AG135" s="94"/>
    </row>
    <row r="136" spans="1:33" ht="15" customHeight="1" x14ac:dyDescent="0.2">
      <c r="AC136" s="94"/>
      <c r="AD136" s="94"/>
      <c r="AE136" s="94"/>
      <c r="AF136" s="94"/>
      <c r="AG136" s="94"/>
    </row>
    <row r="137" spans="1:33" ht="15" customHeight="1" x14ac:dyDescent="0.2">
      <c r="AC137" s="94"/>
      <c r="AD137" s="94"/>
      <c r="AE137" s="94"/>
      <c r="AF137" s="94"/>
      <c r="AG137" s="94"/>
    </row>
    <row r="138" spans="1:33" ht="15" customHeight="1" x14ac:dyDescent="0.2">
      <c r="AC138" s="94"/>
      <c r="AD138" s="94"/>
      <c r="AE138" s="94"/>
      <c r="AF138" s="94"/>
      <c r="AG138" s="94"/>
    </row>
    <row r="139" spans="1:33" ht="15" customHeight="1" x14ac:dyDescent="0.2">
      <c r="AC139" s="94"/>
      <c r="AD139" s="94"/>
      <c r="AE139" s="94"/>
      <c r="AF139" s="94"/>
      <c r="AG139" s="94"/>
    </row>
    <row r="140" spans="1:33" ht="15" customHeight="1" x14ac:dyDescent="0.2">
      <c r="AC140" s="94"/>
      <c r="AD140" s="94"/>
      <c r="AE140" s="94"/>
      <c r="AF140" s="94"/>
      <c r="AG140" s="94"/>
    </row>
    <row r="141" spans="1:33" ht="15" customHeight="1" x14ac:dyDescent="0.2">
      <c r="AC141" s="94"/>
      <c r="AD141" s="94"/>
      <c r="AE141" s="94"/>
      <c r="AF141" s="94"/>
      <c r="AG141" s="94"/>
    </row>
    <row r="142" spans="1:33" ht="15" customHeight="1" x14ac:dyDescent="0.2">
      <c r="AC142" s="94"/>
      <c r="AD142" s="94"/>
      <c r="AE142" s="94"/>
      <c r="AF142" s="94"/>
      <c r="AG142" s="94"/>
    </row>
    <row r="143" spans="1:33" ht="15" customHeight="1" x14ac:dyDescent="0.2">
      <c r="AC143" s="94"/>
      <c r="AD143" s="94"/>
      <c r="AE143" s="94"/>
      <c r="AF143" s="94"/>
      <c r="AG143" s="94"/>
    </row>
    <row r="144" spans="1:33" ht="15" customHeight="1" x14ac:dyDescent="0.2">
      <c r="AC144" s="94"/>
      <c r="AD144" s="94"/>
      <c r="AE144" s="94"/>
      <c r="AF144" s="94"/>
      <c r="AG144" s="94"/>
    </row>
    <row r="145" spans="29:33" ht="15" customHeight="1" x14ac:dyDescent="0.2">
      <c r="AC145" s="94"/>
      <c r="AD145" s="94"/>
      <c r="AE145" s="94"/>
      <c r="AF145" s="94"/>
      <c r="AG145" s="94"/>
    </row>
    <row r="146" spans="29:33" ht="15" customHeight="1" x14ac:dyDescent="0.2">
      <c r="AC146" s="94"/>
      <c r="AD146" s="94"/>
      <c r="AE146" s="94"/>
      <c r="AF146" s="94"/>
      <c r="AG146" s="94"/>
    </row>
    <row r="147" spans="29:33" ht="15" customHeight="1" x14ac:dyDescent="0.2">
      <c r="AC147" s="94"/>
      <c r="AD147" s="94"/>
      <c r="AE147" s="94"/>
      <c r="AF147" s="94"/>
      <c r="AG147" s="94"/>
    </row>
    <row r="148" spans="29:33" ht="15" customHeight="1" x14ac:dyDescent="0.2">
      <c r="AC148" s="94"/>
      <c r="AD148" s="94"/>
      <c r="AE148" s="94"/>
      <c r="AF148" s="94"/>
      <c r="AG148" s="94"/>
    </row>
    <row r="149" spans="29:33" ht="15" customHeight="1" x14ac:dyDescent="0.2">
      <c r="AC149" s="94"/>
      <c r="AD149" s="94"/>
      <c r="AE149" s="94"/>
      <c r="AF149" s="94"/>
      <c r="AG149" s="94"/>
    </row>
    <row r="150" spans="29:33" ht="15" customHeight="1" x14ac:dyDescent="0.2">
      <c r="AC150" s="94"/>
      <c r="AD150" s="94"/>
      <c r="AE150" s="94"/>
      <c r="AF150" s="94"/>
      <c r="AG150" s="94"/>
    </row>
    <row r="151" spans="29:33" ht="15" customHeight="1" x14ac:dyDescent="0.2">
      <c r="AC151" s="94"/>
      <c r="AD151" s="94"/>
      <c r="AE151" s="94"/>
      <c r="AF151" s="94"/>
      <c r="AG151" s="94"/>
    </row>
    <row r="152" spans="29:33" ht="15" customHeight="1" x14ac:dyDescent="0.2">
      <c r="AC152" s="94"/>
      <c r="AD152" s="94"/>
      <c r="AE152" s="94"/>
      <c r="AF152" s="94"/>
      <c r="AG152" s="94"/>
    </row>
    <row r="153" spans="29:33" ht="15" customHeight="1" x14ac:dyDescent="0.2">
      <c r="AC153" s="94"/>
      <c r="AD153" s="94"/>
      <c r="AE153" s="94"/>
      <c r="AF153" s="94"/>
      <c r="AG153" s="94"/>
    </row>
    <row r="154" spans="29:33" ht="15" customHeight="1" x14ac:dyDescent="0.2">
      <c r="AC154" s="94"/>
      <c r="AD154" s="94"/>
      <c r="AE154" s="94"/>
      <c r="AF154" s="94"/>
      <c r="AG154" s="94"/>
    </row>
    <row r="155" spans="29:33" ht="15" customHeight="1" x14ac:dyDescent="0.2">
      <c r="AC155" s="94"/>
      <c r="AD155" s="94"/>
      <c r="AE155" s="94"/>
      <c r="AF155" s="94"/>
      <c r="AG155" s="94"/>
    </row>
    <row r="156" spans="29:33" ht="15" customHeight="1" x14ac:dyDescent="0.2">
      <c r="AC156" s="94"/>
      <c r="AD156" s="94"/>
      <c r="AE156" s="94"/>
      <c r="AF156" s="94"/>
      <c r="AG156" s="94"/>
    </row>
    <row r="157" spans="29:33" ht="15" customHeight="1" x14ac:dyDescent="0.2">
      <c r="AC157" s="94"/>
      <c r="AD157" s="94"/>
      <c r="AE157" s="94"/>
      <c r="AF157" s="94"/>
      <c r="AG157" s="94"/>
    </row>
    <row r="158" spans="29:33" ht="15" customHeight="1" x14ac:dyDescent="0.2">
      <c r="AC158" s="94"/>
      <c r="AD158" s="94"/>
      <c r="AE158" s="94"/>
      <c r="AF158" s="94"/>
      <c r="AG158" s="94"/>
    </row>
    <row r="159" spans="29:33" ht="15" customHeight="1" x14ac:dyDescent="0.2">
      <c r="AC159" s="94"/>
      <c r="AD159" s="94"/>
      <c r="AE159" s="94"/>
      <c r="AF159" s="94"/>
      <c r="AG159" s="94"/>
    </row>
    <row r="160" spans="29:33" ht="15" customHeight="1" x14ac:dyDescent="0.2">
      <c r="AC160" s="94"/>
      <c r="AD160" s="94"/>
      <c r="AE160" s="94"/>
      <c r="AF160" s="94"/>
      <c r="AG160" s="94"/>
    </row>
    <row r="161" spans="29:33" ht="15" customHeight="1" x14ac:dyDescent="0.2">
      <c r="AC161" s="94"/>
      <c r="AD161" s="94"/>
      <c r="AE161" s="94"/>
      <c r="AF161" s="94"/>
      <c r="AG161" s="94"/>
    </row>
    <row r="162" spans="29:33" ht="15" customHeight="1" x14ac:dyDescent="0.2">
      <c r="AC162" s="94"/>
      <c r="AD162" s="94"/>
      <c r="AE162" s="94"/>
      <c r="AF162" s="94"/>
      <c r="AG162" s="94"/>
    </row>
    <row r="163" spans="29:33" ht="15" customHeight="1" x14ac:dyDescent="0.2">
      <c r="AC163" s="94"/>
      <c r="AD163" s="94"/>
      <c r="AE163" s="94"/>
      <c r="AF163" s="94"/>
      <c r="AG163" s="94"/>
    </row>
    <row r="164" spans="29:33" ht="15" customHeight="1" x14ac:dyDescent="0.2">
      <c r="AC164" s="94"/>
      <c r="AD164" s="94"/>
      <c r="AE164" s="94"/>
      <c r="AF164" s="94"/>
      <c r="AG164" s="94"/>
    </row>
    <row r="165" spans="29:33" ht="15" customHeight="1" x14ac:dyDescent="0.2">
      <c r="AC165" s="94"/>
      <c r="AD165" s="94"/>
      <c r="AE165" s="94"/>
      <c r="AF165" s="94"/>
      <c r="AG165" s="94"/>
    </row>
    <row r="166" spans="29:33" ht="15" customHeight="1" x14ac:dyDescent="0.2">
      <c r="AC166" s="94"/>
      <c r="AD166" s="94"/>
      <c r="AE166" s="94"/>
      <c r="AF166" s="94"/>
      <c r="AG166" s="94"/>
    </row>
    <row r="167" spans="29:33" ht="15" customHeight="1" x14ac:dyDescent="0.2">
      <c r="AC167" s="94"/>
      <c r="AD167" s="94"/>
      <c r="AE167" s="94"/>
      <c r="AF167" s="94"/>
      <c r="AG167" s="94"/>
    </row>
    <row r="168" spans="29:33" ht="15" customHeight="1" x14ac:dyDescent="0.2">
      <c r="AC168" s="94"/>
      <c r="AD168" s="94"/>
      <c r="AE168" s="94"/>
      <c r="AF168" s="94"/>
      <c r="AG168" s="94"/>
    </row>
    <row r="169" spans="29:33" ht="15" customHeight="1" x14ac:dyDescent="0.2">
      <c r="AC169" s="94"/>
      <c r="AD169" s="94"/>
      <c r="AE169" s="94"/>
      <c r="AF169" s="94"/>
      <c r="AG169" s="94"/>
    </row>
    <row r="170" spans="29:33" ht="15" customHeight="1" x14ac:dyDescent="0.2">
      <c r="AC170" s="94"/>
      <c r="AD170" s="94"/>
      <c r="AE170" s="94"/>
      <c r="AF170" s="94"/>
      <c r="AG170" s="94"/>
    </row>
    <row r="171" spans="29:33" ht="15" customHeight="1" x14ac:dyDescent="0.2">
      <c r="AC171" s="94"/>
      <c r="AD171" s="94"/>
      <c r="AE171" s="94"/>
      <c r="AF171" s="94"/>
      <c r="AG171" s="94"/>
    </row>
    <row r="172" spans="29:33" ht="15" customHeight="1" x14ac:dyDescent="0.2">
      <c r="AC172" s="94"/>
      <c r="AD172" s="94"/>
      <c r="AE172" s="94"/>
      <c r="AF172" s="94"/>
      <c r="AG172" s="94"/>
    </row>
    <row r="173" spans="29:33" ht="15" customHeight="1" x14ac:dyDescent="0.2">
      <c r="AC173" s="94"/>
      <c r="AD173" s="94"/>
      <c r="AE173" s="94"/>
      <c r="AF173" s="94"/>
      <c r="AG173" s="94"/>
    </row>
    <row r="174" spans="29:33" ht="15" customHeight="1" x14ac:dyDescent="0.2">
      <c r="AC174" s="94"/>
      <c r="AD174" s="94"/>
      <c r="AE174" s="94"/>
      <c r="AF174" s="94"/>
      <c r="AG174" s="94"/>
    </row>
    <row r="175" spans="29:33" ht="15" customHeight="1" x14ac:dyDescent="0.2">
      <c r="AC175" s="94"/>
      <c r="AD175" s="94"/>
      <c r="AE175" s="94"/>
      <c r="AF175" s="94"/>
      <c r="AG175" s="94"/>
    </row>
    <row r="176" spans="29:33" ht="15" customHeight="1" x14ac:dyDescent="0.2">
      <c r="AC176" s="94"/>
      <c r="AD176" s="94"/>
      <c r="AE176" s="94"/>
      <c r="AF176" s="94"/>
      <c r="AG176" s="94"/>
    </row>
    <row r="177" spans="29:33" ht="15" customHeight="1" x14ac:dyDescent="0.2">
      <c r="AC177" s="94"/>
      <c r="AD177" s="94"/>
      <c r="AE177" s="94"/>
      <c r="AF177" s="94"/>
      <c r="AG177" s="94"/>
    </row>
    <row r="178" spans="29:33" ht="15" customHeight="1" x14ac:dyDescent="0.2">
      <c r="AC178" s="94"/>
      <c r="AD178" s="94"/>
      <c r="AE178" s="94"/>
      <c r="AF178" s="94"/>
      <c r="AG178" s="94"/>
    </row>
    <row r="179" spans="29:33" ht="15" customHeight="1" x14ac:dyDescent="0.2">
      <c r="AC179" s="94"/>
      <c r="AD179" s="94"/>
      <c r="AE179" s="94"/>
      <c r="AF179" s="94"/>
      <c r="AG179" s="94"/>
    </row>
    <row r="180" spans="29:33" ht="15" customHeight="1" x14ac:dyDescent="0.2">
      <c r="AC180" s="94"/>
      <c r="AD180" s="94"/>
      <c r="AE180" s="94"/>
      <c r="AF180" s="94"/>
      <c r="AG180" s="94"/>
    </row>
    <row r="181" spans="29:33" ht="15" customHeight="1" x14ac:dyDescent="0.2">
      <c r="AC181" s="94"/>
      <c r="AD181" s="94"/>
      <c r="AE181" s="94"/>
      <c r="AF181" s="94"/>
      <c r="AG181" s="94"/>
    </row>
    <row r="182" spans="29:33" ht="15" customHeight="1" x14ac:dyDescent="0.2">
      <c r="AC182" s="94"/>
      <c r="AD182" s="94"/>
      <c r="AE182" s="94"/>
      <c r="AF182" s="94"/>
      <c r="AG182" s="94"/>
    </row>
    <row r="183" spans="29:33" ht="15" customHeight="1" x14ac:dyDescent="0.2">
      <c r="AC183" s="94"/>
      <c r="AD183" s="94"/>
      <c r="AE183" s="94"/>
      <c r="AF183" s="94"/>
      <c r="AG183" s="94"/>
    </row>
    <row r="184" spans="29:33" ht="15" customHeight="1" x14ac:dyDescent="0.2">
      <c r="AC184" s="94"/>
      <c r="AD184" s="94"/>
      <c r="AE184" s="94"/>
      <c r="AF184" s="94"/>
      <c r="AG184" s="94"/>
    </row>
    <row r="185" spans="29:33" ht="15" customHeight="1" x14ac:dyDescent="0.2">
      <c r="AC185" s="94"/>
      <c r="AD185" s="94"/>
      <c r="AE185" s="94"/>
      <c r="AF185" s="94"/>
      <c r="AG185" s="94"/>
    </row>
    <row r="186" spans="29:33" ht="15" customHeight="1" x14ac:dyDescent="0.2">
      <c r="AC186" s="94"/>
      <c r="AD186" s="94"/>
      <c r="AE186" s="94"/>
      <c r="AF186" s="94"/>
      <c r="AG186" s="94"/>
    </row>
    <row r="187" spans="29:33" ht="15" customHeight="1" x14ac:dyDescent="0.2">
      <c r="AC187" s="94"/>
      <c r="AD187" s="94"/>
      <c r="AE187" s="94"/>
      <c r="AF187" s="94"/>
      <c r="AG187" s="94"/>
    </row>
    <row r="188" spans="29:33" ht="15" customHeight="1" x14ac:dyDescent="0.2">
      <c r="AC188" s="94"/>
      <c r="AD188" s="94"/>
      <c r="AE188" s="94"/>
      <c r="AF188" s="94"/>
      <c r="AG188" s="94"/>
    </row>
    <row r="189" spans="29:33" ht="15" customHeight="1" x14ac:dyDescent="0.2">
      <c r="AC189" s="94"/>
      <c r="AD189" s="94"/>
      <c r="AE189" s="94"/>
      <c r="AF189" s="94"/>
      <c r="AG189" s="94"/>
    </row>
    <row r="190" spans="29:33" ht="15" customHeight="1" x14ac:dyDescent="0.2">
      <c r="AC190" s="94"/>
      <c r="AD190" s="94"/>
      <c r="AE190" s="94"/>
      <c r="AF190" s="94"/>
      <c r="AG190" s="94"/>
    </row>
    <row r="191" spans="29:33" ht="15" customHeight="1" x14ac:dyDescent="0.2">
      <c r="AC191" s="94"/>
      <c r="AD191" s="94"/>
      <c r="AE191" s="94"/>
      <c r="AF191" s="94"/>
      <c r="AG191" s="94"/>
    </row>
    <row r="192" spans="29:33" ht="15" customHeight="1" x14ac:dyDescent="0.2">
      <c r="AC192" s="94"/>
      <c r="AD192" s="94"/>
      <c r="AE192" s="94"/>
      <c r="AF192" s="94"/>
      <c r="AG192" s="94"/>
    </row>
    <row r="193" spans="29:33" ht="15" customHeight="1" x14ac:dyDescent="0.2">
      <c r="AC193" s="94"/>
      <c r="AD193" s="94"/>
      <c r="AE193" s="94"/>
      <c r="AF193" s="94"/>
      <c r="AG193" s="94"/>
    </row>
    <row r="194" spans="29:33" ht="15" customHeight="1" x14ac:dyDescent="0.2">
      <c r="AC194" s="94"/>
      <c r="AD194" s="94"/>
      <c r="AE194" s="94"/>
      <c r="AF194" s="94"/>
      <c r="AG194" s="94"/>
    </row>
    <row r="195" spans="29:33" ht="15" customHeight="1" x14ac:dyDescent="0.2">
      <c r="AC195" s="94"/>
      <c r="AD195" s="94"/>
      <c r="AE195" s="94"/>
      <c r="AF195" s="94"/>
      <c r="AG195" s="94"/>
    </row>
    <row r="196" spans="29:33" ht="15" customHeight="1" x14ac:dyDescent="0.2">
      <c r="AC196" s="94"/>
      <c r="AD196" s="94"/>
      <c r="AE196" s="94"/>
      <c r="AF196" s="94"/>
      <c r="AG196" s="94"/>
    </row>
    <row r="197" spans="29:33" ht="15" customHeight="1" x14ac:dyDescent="0.2">
      <c r="AC197" s="94"/>
      <c r="AD197" s="94"/>
      <c r="AE197" s="94"/>
      <c r="AF197" s="94"/>
      <c r="AG197" s="94"/>
    </row>
    <row r="198" spans="29:33" ht="15" customHeight="1" x14ac:dyDescent="0.2"/>
    <row r="199" spans="29:33" ht="15" customHeight="1" x14ac:dyDescent="0.2"/>
    <row r="200" spans="29:33" ht="15" customHeight="1" x14ac:dyDescent="0.2"/>
    <row r="201" spans="29:33" ht="15" customHeight="1" x14ac:dyDescent="0.2"/>
    <row r="202" spans="29:33" ht="15" customHeight="1" x14ac:dyDescent="0.2"/>
    <row r="203" spans="29:33" ht="15" customHeight="1" x14ac:dyDescent="0.2"/>
    <row r="204" spans="29:33" ht="15" customHeight="1" x14ac:dyDescent="0.2"/>
    <row r="205" spans="29:33" ht="15" customHeight="1" x14ac:dyDescent="0.2"/>
    <row r="206" spans="29:33" ht="15" customHeight="1" x14ac:dyDescent="0.2"/>
    <row r="207" spans="29:33" ht="15" customHeight="1" x14ac:dyDescent="0.2"/>
    <row r="208" spans="29:33"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sheetData>
  <mergeCells count="2">
    <mergeCell ref="Z91:AA91"/>
    <mergeCell ref="Z92:AA92"/>
  </mergeCells>
  <phoneticPr fontId="2" type="noConversion"/>
  <hyperlinks>
    <hyperlink ref="AC3" location="Contents!A1" display="Contents!A1"/>
    <hyperlink ref="AD3" location="'O&amp;G Reserves'!Y90" display="'O&amp;G Reserves'!Y90"/>
  </hyperlinks>
  <pageMargins left="0.75" right="0.75" top="1" bottom="1" header="0.5" footer="0.5"/>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enableFormatConditionsCalculation="0">
    <tabColor rgb="FFFED208"/>
  </sheetPr>
  <dimension ref="A1:HW463"/>
  <sheetViews>
    <sheetView topLeftCell="V1" zoomScaleNormal="100" workbookViewId="0">
      <pane xSplit="7" ySplit="5" topLeftCell="AC6" activePane="bottomRight" state="frozen"/>
      <selection activeCell="V1" sqref="V1"/>
      <selection pane="topRight" activeCell="AC1" sqref="AC1"/>
      <selection pane="bottomLeft" activeCell="V6" sqref="V6"/>
      <selection pane="bottomRight" activeCell="AC3" sqref="AC3"/>
    </sheetView>
  </sheetViews>
  <sheetFormatPr defaultRowHeight="12.75" x14ac:dyDescent="0.2"/>
  <cols>
    <col min="1" max="2" width="55.7109375" style="218" customWidth="1"/>
    <col min="3" max="4" width="11.42578125" style="227" customWidth="1"/>
    <col min="5" max="10" width="5.7109375" style="218" customWidth="1"/>
    <col min="11" max="11" width="5.28515625" style="218" customWidth="1"/>
    <col min="12" max="21" width="5.7109375" style="218" customWidth="1"/>
    <col min="22" max="22" width="3.140625" style="5" customWidth="1"/>
    <col min="23" max="23" width="1" style="332" customWidth="1"/>
    <col min="24" max="25" width="3.140625" style="5" customWidth="1"/>
    <col min="26" max="26" width="55.7109375" style="218" customWidth="1"/>
    <col min="27" max="27" width="11.42578125" style="227" customWidth="1"/>
    <col min="28" max="28" width="1" style="5" customWidth="1"/>
    <col min="29" max="33" width="11.42578125" style="228" customWidth="1"/>
    <col min="34" max="34" width="9.5703125" style="218" bestFit="1" customWidth="1"/>
    <col min="35" max="16384" width="9.140625" style="218"/>
  </cols>
  <sheetData>
    <row r="1" spans="1:231" s="329" customFormat="1" ht="15" customHeight="1" x14ac:dyDescent="0.25">
      <c r="C1" s="336"/>
      <c r="D1" s="336"/>
      <c r="AA1" s="336"/>
      <c r="AC1" s="340"/>
      <c r="AD1" s="340"/>
      <c r="AE1" s="340"/>
      <c r="AF1" s="340"/>
      <c r="AG1" s="340"/>
    </row>
    <row r="2" spans="1:231" s="329" customFormat="1" ht="15" customHeight="1" x14ac:dyDescent="0.25">
      <c r="A2" s="329" t="s">
        <v>774</v>
      </c>
      <c r="B2" s="329" t="s">
        <v>356</v>
      </c>
      <c r="C2" s="336"/>
      <c r="D2" s="336"/>
      <c r="Z2" s="329" t="str">
        <f>IF(Contents!$K$5=1,A2,B2)</f>
        <v>Разработка месторождений</v>
      </c>
      <c r="AA2" s="336"/>
      <c r="AC2" s="336"/>
      <c r="AD2" s="340"/>
      <c r="AE2" s="340"/>
      <c r="AF2" s="340"/>
      <c r="AG2" s="340"/>
    </row>
    <row r="3" spans="1:231" s="331" customFormat="1" ht="15" customHeight="1" x14ac:dyDescent="0.2">
      <c r="A3" s="341" t="s">
        <v>1474</v>
      </c>
      <c r="B3" s="341" t="s">
        <v>1475</v>
      </c>
      <c r="C3" s="337" t="s">
        <v>702</v>
      </c>
      <c r="D3" s="337" t="s">
        <v>893</v>
      </c>
      <c r="E3" s="337"/>
      <c r="F3" s="337"/>
      <c r="Z3" s="341" t="str">
        <f>IF(Contents!$K$5=1,A3,B3)</f>
        <v xml:space="preserve">   2005-2012 гг.</v>
      </c>
      <c r="AA3" s="337"/>
      <c r="AC3" s="338" t="str">
        <f>IF(Contents!$K$5=1,C3,D3)</f>
        <v>Cодержание</v>
      </c>
      <c r="AD3" s="338"/>
      <c r="AE3" s="341"/>
      <c r="AF3" s="341"/>
      <c r="AG3" s="341"/>
    </row>
    <row r="4" spans="1:231" s="37" customFormat="1" ht="15" customHeight="1" thickBot="1" x14ac:dyDescent="0.25">
      <c r="A4" s="7"/>
      <c r="B4" s="7"/>
      <c r="C4" s="39"/>
      <c r="D4" s="39"/>
      <c r="E4" s="7"/>
      <c r="F4" s="7"/>
      <c r="G4" s="7"/>
      <c r="H4" s="7"/>
      <c r="I4" s="7"/>
      <c r="J4" s="7"/>
      <c r="K4" s="7"/>
      <c r="L4" s="7"/>
      <c r="M4" s="7"/>
      <c r="N4" s="7"/>
      <c r="O4" s="7"/>
      <c r="P4" s="7"/>
      <c r="Q4" s="7"/>
      <c r="R4" s="7"/>
      <c r="S4" s="7"/>
      <c r="T4" s="7"/>
      <c r="U4" s="7"/>
      <c r="V4" s="7"/>
      <c r="W4" s="7"/>
      <c r="X4" s="7"/>
      <c r="Y4" s="7"/>
      <c r="Z4" s="7"/>
      <c r="AA4" s="39"/>
      <c r="AB4" s="7"/>
      <c r="AC4" s="106"/>
      <c r="AD4" s="106"/>
      <c r="AE4" s="106"/>
      <c r="AF4" s="106"/>
      <c r="AG4" s="106"/>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row>
    <row r="5" spans="1:231" s="358" customFormat="1" ht="15" customHeight="1" x14ac:dyDescent="0.2">
      <c r="A5" s="358" t="s">
        <v>494</v>
      </c>
      <c r="B5" s="358" t="s">
        <v>336</v>
      </c>
      <c r="C5" s="358" t="s">
        <v>495</v>
      </c>
      <c r="D5" s="358" t="s">
        <v>380</v>
      </c>
      <c r="F5" s="358">
        <v>2005</v>
      </c>
      <c r="G5" s="358">
        <v>2006</v>
      </c>
      <c r="H5" s="358">
        <v>2007</v>
      </c>
      <c r="I5" s="358">
        <v>2008</v>
      </c>
      <c r="J5" s="358">
        <v>2009</v>
      </c>
      <c r="K5" s="358">
        <v>2010</v>
      </c>
      <c r="L5" s="358">
        <v>2011</v>
      </c>
      <c r="M5" s="358">
        <v>2012</v>
      </c>
      <c r="V5" s="359"/>
      <c r="Z5" s="358" t="str">
        <f>IF(Contents!$K$5=1,A5,B5)</f>
        <v>Показатель</v>
      </c>
      <c r="AA5" s="358" t="str">
        <f>IF(Contents!$K$5=1,C5,D5)</f>
        <v>Ед. измерения</v>
      </c>
      <c r="AC5" s="358" t="str">
        <f>IF(Contents!$K$5=1,F5,F6)</f>
        <v>2005 г.</v>
      </c>
      <c r="AD5" s="358" t="str">
        <f>IF(Contents!$K$5=1,G5,G6)</f>
        <v>2006 г.</v>
      </c>
      <c r="AE5" s="358" t="str">
        <f>IF(Contents!$K$5=1,H5,H6)</f>
        <v>2007 г.</v>
      </c>
      <c r="AF5" s="358" t="str">
        <f>IF(Contents!$K$5=1,I5,I6)</f>
        <v>2008 г.</v>
      </c>
      <c r="AG5" s="358" t="str">
        <f>IF(Contents!$K$5=1,J5,J6)</f>
        <v>2009 г.</v>
      </c>
      <c r="AH5" s="358" t="str">
        <f>IF(Contents!$K$5=1,K5,K6)</f>
        <v>2010 г.</v>
      </c>
      <c r="AI5" s="358" t="str">
        <f>IF(Contents!$K$5=1,L5,L6)</f>
        <v xml:space="preserve">2011 г. </v>
      </c>
      <c r="AJ5" s="358" t="str">
        <f>IF(Contents!$K$5=1,M5,M6)</f>
        <v xml:space="preserve">2012 г. </v>
      </c>
    </row>
    <row r="6" spans="1:231" s="4" customFormat="1" ht="15" customHeight="1" x14ac:dyDescent="0.2">
      <c r="C6" s="12"/>
      <c r="D6" s="12"/>
      <c r="E6" s="85"/>
      <c r="F6" s="85" t="s">
        <v>404</v>
      </c>
      <c r="G6" s="85" t="s">
        <v>382</v>
      </c>
      <c r="H6" s="85" t="s">
        <v>387</v>
      </c>
      <c r="I6" s="85" t="s">
        <v>392</v>
      </c>
      <c r="J6" s="85" t="s">
        <v>890</v>
      </c>
      <c r="K6" s="85" t="s">
        <v>727</v>
      </c>
      <c r="L6" s="85" t="s">
        <v>1022</v>
      </c>
      <c r="M6" s="85" t="s">
        <v>1323</v>
      </c>
      <c r="N6" s="85"/>
      <c r="O6" s="85"/>
      <c r="P6" s="85"/>
      <c r="Q6" s="85"/>
      <c r="R6" s="85"/>
      <c r="S6" s="85"/>
      <c r="T6" s="85"/>
      <c r="U6" s="85"/>
      <c r="W6" s="7"/>
      <c r="AA6" s="12"/>
      <c r="AC6" s="105"/>
      <c r="AD6" s="105"/>
      <c r="AE6" s="105"/>
      <c r="AF6" s="105"/>
      <c r="AG6" s="105"/>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row>
    <row r="7" spans="1:231" ht="15" customHeight="1" x14ac:dyDescent="0.2">
      <c r="A7" s="84" t="s">
        <v>80</v>
      </c>
      <c r="B7" s="84" t="s">
        <v>161</v>
      </c>
      <c r="C7" s="61"/>
      <c r="D7" s="61"/>
      <c r="V7" s="13"/>
      <c r="Z7" s="357" t="str">
        <f>IF(Contents!$K$5=1,A7,B7)</f>
        <v>Эксплуатационное бурение</v>
      </c>
      <c r="AA7" s="347"/>
      <c r="AB7" s="332"/>
      <c r="AC7" s="382"/>
      <c r="AD7" s="382"/>
      <c r="AE7" s="382"/>
      <c r="AF7" s="382"/>
      <c r="AG7" s="382"/>
      <c r="AH7" s="382"/>
      <c r="AI7" s="382"/>
      <c r="AJ7" s="382"/>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row>
    <row r="8" spans="1:231" s="6" customFormat="1" ht="15" customHeight="1" x14ac:dyDescent="0.2">
      <c r="V8" s="5"/>
      <c r="W8" s="332"/>
      <c r="X8" s="5"/>
      <c r="Y8" s="5"/>
    </row>
    <row r="9" spans="1:231" s="6" customFormat="1" ht="15" customHeight="1" x14ac:dyDescent="0.2">
      <c r="A9" s="38" t="s">
        <v>454</v>
      </c>
      <c r="B9" s="38" t="s">
        <v>865</v>
      </c>
      <c r="V9" s="5"/>
      <c r="W9" s="332"/>
      <c r="X9" s="5"/>
      <c r="Y9" s="5"/>
      <c r="Z9" s="38" t="str">
        <f>IF(Contents!$K$5=1,A9,B9)</f>
        <v>100% консолидируемые дочерние общества</v>
      </c>
    </row>
    <row r="10" spans="1:231" s="6" customFormat="1" ht="15" customHeight="1" x14ac:dyDescent="0.2">
      <c r="A10" s="6" t="s">
        <v>22</v>
      </c>
      <c r="B10" s="6" t="s">
        <v>841</v>
      </c>
      <c r="C10" s="19" t="s">
        <v>301</v>
      </c>
      <c r="D10" s="19" t="s">
        <v>839</v>
      </c>
      <c r="V10" s="5"/>
      <c r="W10" s="332"/>
      <c r="X10" s="5"/>
      <c r="Y10" s="5"/>
      <c r="Z10" s="6" t="str">
        <f>IF(Contents!$K$5=1,A10,B10)</f>
        <v>Юганскнефтегаз (Западная Сибирь)</v>
      </c>
      <c r="AA10" s="19" t="str">
        <f>IF(Contents!$K$5=1,C10,D10)</f>
        <v>тыс. м</v>
      </c>
      <c r="AB10" s="1"/>
      <c r="AC10" s="140">
        <v>827.04</v>
      </c>
      <c r="AD10" s="140">
        <v>1218.588</v>
      </c>
      <c r="AE10" s="140">
        <v>1666.8290000000002</v>
      </c>
      <c r="AF10" s="140">
        <v>1682.9280000000001</v>
      </c>
      <c r="AG10" s="140">
        <v>1854.431</v>
      </c>
      <c r="AH10" s="140">
        <v>2194.2410000000004</v>
      </c>
      <c r="AI10" s="140">
        <v>2684.2910000000006</v>
      </c>
      <c r="AJ10" s="140">
        <v>3162.4460000000008</v>
      </c>
    </row>
    <row r="11" spans="1:231" s="6" customFormat="1" ht="15" customHeight="1" x14ac:dyDescent="0.2">
      <c r="A11" s="6" t="s">
        <v>470</v>
      </c>
      <c r="B11" s="6" t="s">
        <v>842</v>
      </c>
      <c r="C11" s="19" t="s">
        <v>301</v>
      </c>
      <c r="D11" s="19" t="s">
        <v>839</v>
      </c>
      <c r="V11" s="5"/>
      <c r="W11" s="332"/>
      <c r="X11" s="5"/>
      <c r="Y11" s="5"/>
      <c r="Z11" s="6" t="str">
        <f>IF(Contents!$K$5=1,A11,B11)</f>
        <v>Самаранефтегаз (Центральная Россия)</v>
      </c>
      <c r="AA11" s="19" t="str">
        <f>IF(Contents!$K$5=1,C11,D11)</f>
        <v>тыс. м</v>
      </c>
      <c r="AB11" s="211"/>
      <c r="AC11" s="140">
        <v>0</v>
      </c>
      <c r="AD11" s="140">
        <v>0</v>
      </c>
      <c r="AE11" s="140">
        <v>36.5</v>
      </c>
      <c r="AF11" s="140">
        <v>44.881</v>
      </c>
      <c r="AG11" s="140">
        <v>63.557000000000002</v>
      </c>
      <c r="AH11" s="140">
        <v>65.931999999999988</v>
      </c>
      <c r="AI11" s="140">
        <v>79.126999999999995</v>
      </c>
      <c r="AJ11" s="140">
        <v>98.912000000000006</v>
      </c>
    </row>
    <row r="12" spans="1:231" s="6" customFormat="1" ht="15" customHeight="1" x14ac:dyDescent="0.2">
      <c r="A12" s="6" t="s">
        <v>151</v>
      </c>
      <c r="B12" s="6" t="s">
        <v>844</v>
      </c>
      <c r="C12" s="19" t="s">
        <v>301</v>
      </c>
      <c r="D12" s="19" t="s">
        <v>839</v>
      </c>
      <c r="V12" s="5"/>
      <c r="W12" s="332"/>
      <c r="X12" s="5"/>
      <c r="Y12" s="5"/>
      <c r="Z12" s="6" t="str">
        <f>IF(Contents!$K$5=1,A12,B12)</f>
        <v>Пурнефтегаз (Западная Сибирь)</v>
      </c>
      <c r="AA12" s="19" t="str">
        <f>IF(Contents!$K$5=1,C12,D12)</f>
        <v>тыс. м</v>
      </c>
      <c r="AB12" s="212"/>
      <c r="AC12" s="140">
        <v>77.859000000000009</v>
      </c>
      <c r="AD12" s="140">
        <v>60.503</v>
      </c>
      <c r="AE12" s="140">
        <v>155.541</v>
      </c>
      <c r="AF12" s="140">
        <v>128.30699999999999</v>
      </c>
      <c r="AG12" s="140">
        <v>38.234999999999999</v>
      </c>
      <c r="AH12" s="140">
        <v>84.703999999999994</v>
      </c>
      <c r="AI12" s="140">
        <v>153.63999999999999</v>
      </c>
      <c r="AJ12" s="140">
        <v>163.012</v>
      </c>
    </row>
    <row r="13" spans="1:231" s="6" customFormat="1" ht="15" customHeight="1" x14ac:dyDescent="0.2">
      <c r="A13" s="6" t="s">
        <v>18</v>
      </c>
      <c r="B13" s="6" t="s">
        <v>845</v>
      </c>
      <c r="C13" s="19" t="s">
        <v>301</v>
      </c>
      <c r="D13" s="19" t="s">
        <v>839</v>
      </c>
      <c r="V13" s="5"/>
      <c r="W13" s="332"/>
      <c r="X13" s="5"/>
      <c r="Y13" s="5"/>
      <c r="Z13" s="6" t="str">
        <f>IF(Contents!$K$5=1,A13,B13)</f>
        <v>Северная нефть (Тимано-Печора)</v>
      </c>
      <c r="AA13" s="19" t="str">
        <f>IF(Contents!$K$5=1,C13,D13)</f>
        <v>тыс. м</v>
      </c>
      <c r="AB13" s="211"/>
      <c r="AC13" s="140">
        <v>117.13</v>
      </c>
      <c r="AD13" s="140">
        <v>65.010000000000005</v>
      </c>
      <c r="AE13" s="140">
        <v>88.605000000000004</v>
      </c>
      <c r="AF13" s="140">
        <v>82.716999999999999</v>
      </c>
      <c r="AG13" s="140">
        <v>22.58</v>
      </c>
      <c r="AH13" s="140">
        <v>42.251000000000005</v>
      </c>
      <c r="AI13" s="140">
        <v>69.298000000000002</v>
      </c>
      <c r="AJ13" s="140">
        <v>61.353000000000002</v>
      </c>
    </row>
    <row r="14" spans="1:231" s="6" customFormat="1" ht="15" customHeight="1" x14ac:dyDescent="0.2">
      <c r="A14" s="6" t="s">
        <v>23</v>
      </c>
      <c r="B14" s="6" t="s">
        <v>863</v>
      </c>
      <c r="C14" s="19" t="s">
        <v>301</v>
      </c>
      <c r="D14" s="19" t="s">
        <v>839</v>
      </c>
      <c r="V14" s="5"/>
      <c r="W14" s="332"/>
      <c r="X14" s="5"/>
      <c r="Y14" s="5"/>
      <c r="Z14" s="6" t="str">
        <f>IF(Contents!$K$5=1,A14,B14)</f>
        <v>Ванкорнефть (Восточная Сибирь)</v>
      </c>
      <c r="AA14" s="19" t="str">
        <f>IF(Contents!$K$5=1,C14,D14)</f>
        <v>тыс. м</v>
      </c>
      <c r="AB14" s="211"/>
      <c r="AC14" s="140">
        <v>0</v>
      </c>
      <c r="AD14" s="140">
        <v>17.867000000000001</v>
      </c>
      <c r="AE14" s="140">
        <v>78.428999999999988</v>
      </c>
      <c r="AF14" s="140">
        <v>142.1</v>
      </c>
      <c r="AG14" s="140">
        <v>277.04699999999997</v>
      </c>
      <c r="AH14" s="140">
        <v>301.005</v>
      </c>
      <c r="AI14" s="140">
        <v>328.42399999999998</v>
      </c>
      <c r="AJ14" s="140">
        <v>370.82899999999995</v>
      </c>
    </row>
    <row r="15" spans="1:231" s="6" customFormat="1" ht="15" customHeight="1" x14ac:dyDescent="0.2">
      <c r="A15" s="6" t="s">
        <v>17</v>
      </c>
      <c r="B15" s="6" t="s">
        <v>850</v>
      </c>
      <c r="C15" s="19" t="s">
        <v>301</v>
      </c>
      <c r="D15" s="19" t="s">
        <v>839</v>
      </c>
      <c r="V15" s="5"/>
      <c r="W15" s="332"/>
      <c r="X15" s="5"/>
      <c r="Y15" s="5"/>
      <c r="Z15" s="6" t="str">
        <f>IF(Contents!$K$5=1,A15,B15)</f>
        <v>Сахалинморнефтегаз (Дальний Восток)</v>
      </c>
      <c r="AA15" s="19" t="str">
        <f>IF(Contents!$K$5=1,C15,D15)</f>
        <v>тыс. м</v>
      </c>
      <c r="AB15" s="211"/>
      <c r="AC15" s="140">
        <v>26.440999999999999</v>
      </c>
      <c r="AD15" s="140">
        <v>28.561</v>
      </c>
      <c r="AE15" s="140">
        <v>15.414999999999999</v>
      </c>
      <c r="AF15" s="140">
        <v>16.623999999999999</v>
      </c>
      <c r="AG15" s="140">
        <v>21.024999999999999</v>
      </c>
      <c r="AH15" s="140">
        <v>20.275999999999996</v>
      </c>
      <c r="AI15" s="140">
        <v>26.326000000000001</v>
      </c>
      <c r="AJ15" s="140">
        <v>23.286999999999999</v>
      </c>
    </row>
    <row r="16" spans="1:231" s="6" customFormat="1" ht="15" customHeight="1" x14ac:dyDescent="0.2">
      <c r="A16" s="6" t="s">
        <v>14</v>
      </c>
      <c r="B16" s="6" t="s">
        <v>848</v>
      </c>
      <c r="C16" s="19" t="s">
        <v>301</v>
      </c>
      <c r="D16" s="19" t="s">
        <v>839</v>
      </c>
      <c r="V16" s="5"/>
      <c r="W16" s="332"/>
      <c r="X16" s="5"/>
      <c r="Y16" s="5"/>
      <c r="Z16" s="6" t="str">
        <f>IF(Contents!$K$5=1,A16,B16)</f>
        <v>Грознефтегаз (Южный федеральный округ)</v>
      </c>
      <c r="AA16" s="19" t="str">
        <f>IF(Contents!$K$5=1,C16,D16)</f>
        <v>тыс. м</v>
      </c>
      <c r="AB16" s="211"/>
      <c r="AC16" s="140">
        <v>0</v>
      </c>
      <c r="AD16" s="140">
        <v>3.75</v>
      </c>
      <c r="AE16" s="140">
        <v>3.952</v>
      </c>
      <c r="AF16" s="140">
        <v>0.88</v>
      </c>
      <c r="AG16" s="140">
        <v>0</v>
      </c>
      <c r="AH16" s="140">
        <v>0</v>
      </c>
      <c r="AI16" s="140" t="s">
        <v>1465</v>
      </c>
      <c r="AJ16" s="140" t="s">
        <v>1465</v>
      </c>
    </row>
    <row r="17" spans="1:36" s="6" customFormat="1" ht="15" customHeight="1" x14ac:dyDescent="0.2">
      <c r="A17" s="6" t="s">
        <v>16</v>
      </c>
      <c r="B17" s="6" t="s">
        <v>286</v>
      </c>
      <c r="C17" s="19" t="s">
        <v>301</v>
      </c>
      <c r="D17" s="19" t="s">
        <v>839</v>
      </c>
      <c r="V17" s="5"/>
      <c r="W17" s="332"/>
      <c r="X17" s="5"/>
      <c r="Y17" s="5"/>
      <c r="Z17" s="6" t="str">
        <f>IF(Contents!$K$5=1,A17,B17)</f>
        <v>Краснодарнефтегаз (Южный федеральный округ)</v>
      </c>
      <c r="AA17" s="19" t="str">
        <f>IF(Contents!$K$5=1,C17,D17)</f>
        <v>тыс. м</v>
      </c>
      <c r="AB17" s="211"/>
      <c r="AC17" s="140">
        <v>0</v>
      </c>
      <c r="AD17" s="140">
        <v>0</v>
      </c>
      <c r="AE17" s="140">
        <v>11.1</v>
      </c>
      <c r="AF17" s="140">
        <v>2.0699999999999998</v>
      </c>
      <c r="AG17" s="140">
        <v>0</v>
      </c>
      <c r="AH17" s="140">
        <v>10.954000000000001</v>
      </c>
      <c r="AI17" s="140">
        <v>11.125</v>
      </c>
      <c r="AJ17" s="140">
        <v>20.086999999999996</v>
      </c>
    </row>
    <row r="18" spans="1:36" s="6" customFormat="1" ht="15" customHeight="1" x14ac:dyDescent="0.2">
      <c r="A18" s="6" t="s">
        <v>19</v>
      </c>
      <c r="B18" s="6" t="s">
        <v>859</v>
      </c>
      <c r="C18" s="19" t="s">
        <v>301</v>
      </c>
      <c r="D18" s="19" t="s">
        <v>839</v>
      </c>
      <c r="V18" s="5"/>
      <c r="W18" s="332"/>
      <c r="X18" s="5"/>
      <c r="Y18" s="5"/>
      <c r="Z18" s="6" t="str">
        <f>IF(Contents!$K$5=1,A18,B18)</f>
        <v>Ставропольнефтегаз (Южный федеральный округ)</v>
      </c>
      <c r="AA18" s="19" t="str">
        <f>IF(Contents!$K$5=1,C18,D18)</f>
        <v>тыс. м</v>
      </c>
      <c r="AB18" s="211"/>
      <c r="AC18" s="140">
        <v>0</v>
      </c>
      <c r="AD18" s="140">
        <v>0</v>
      </c>
      <c r="AE18" s="140">
        <v>0</v>
      </c>
      <c r="AF18" s="140">
        <v>0</v>
      </c>
      <c r="AG18" s="140">
        <v>0</v>
      </c>
      <c r="AH18" s="140">
        <v>0</v>
      </c>
      <c r="AI18" s="140" t="s">
        <v>1465</v>
      </c>
      <c r="AJ18" s="140">
        <v>18.691000000000003</v>
      </c>
    </row>
    <row r="19" spans="1:36" s="6" customFormat="1" ht="15" customHeight="1" x14ac:dyDescent="0.2">
      <c r="A19" s="6" t="s">
        <v>12</v>
      </c>
      <c r="B19" s="6" t="s">
        <v>861</v>
      </c>
      <c r="C19" s="19" t="s">
        <v>301</v>
      </c>
      <c r="D19" s="19" t="s">
        <v>839</v>
      </c>
      <c r="V19" s="5"/>
      <c r="W19" s="332"/>
      <c r="X19" s="5"/>
      <c r="Y19" s="5"/>
      <c r="Z19" s="6" t="str">
        <f>IF(Contents!$K$5=1,A19,B19)</f>
        <v>Дагнефть (Южный федеральный округ)</v>
      </c>
      <c r="AA19" s="19" t="str">
        <f>IF(Contents!$K$5=1,C19,D19)</f>
        <v>тыс. м</v>
      </c>
      <c r="AB19" s="211"/>
      <c r="AC19" s="140">
        <v>0</v>
      </c>
      <c r="AD19" s="140">
        <v>0</v>
      </c>
      <c r="AE19" s="140">
        <v>0</v>
      </c>
      <c r="AF19" s="140">
        <v>0</v>
      </c>
      <c r="AG19" s="140">
        <v>0</v>
      </c>
      <c r="AH19" s="140">
        <v>0</v>
      </c>
      <c r="AI19" s="140" t="s">
        <v>1465</v>
      </c>
      <c r="AJ19" s="140" t="s">
        <v>1465</v>
      </c>
    </row>
    <row r="20" spans="1:36" s="6" customFormat="1" ht="15" customHeight="1" x14ac:dyDescent="0.2">
      <c r="A20" s="6" t="s">
        <v>13</v>
      </c>
      <c r="B20" s="6" t="s">
        <v>860</v>
      </c>
      <c r="C20" s="19" t="s">
        <v>301</v>
      </c>
      <c r="D20" s="19" t="s">
        <v>839</v>
      </c>
      <c r="V20" s="5"/>
      <c r="W20" s="332"/>
      <c r="X20" s="5"/>
      <c r="Y20" s="5"/>
      <c r="Z20" s="6" t="str">
        <f>IF(Contents!$K$5=1,A20,B20)</f>
        <v>Дагнефтегаз (Южный федеральный округ)</v>
      </c>
      <c r="AA20" s="19" t="str">
        <f>IF(Contents!$K$5=1,C20,D20)</f>
        <v>тыс. м</v>
      </c>
      <c r="AB20" s="211"/>
      <c r="AC20" s="140">
        <v>0.90200000000000002</v>
      </c>
      <c r="AD20" s="140">
        <v>0</v>
      </c>
      <c r="AE20" s="140">
        <v>0</v>
      </c>
      <c r="AF20" s="140">
        <v>2.2240000000000002</v>
      </c>
      <c r="AG20" s="140">
        <v>1.3240000000000001</v>
      </c>
      <c r="AH20" s="140">
        <v>0.79800000000000004</v>
      </c>
      <c r="AI20" s="140" t="s">
        <v>1465</v>
      </c>
      <c r="AJ20" s="140">
        <v>1.01</v>
      </c>
    </row>
    <row r="21" spans="1:36" s="6" customFormat="1" ht="15" customHeight="1" x14ac:dyDescent="0.2">
      <c r="A21" s="6" t="s">
        <v>472</v>
      </c>
      <c r="B21" s="6" t="s">
        <v>862</v>
      </c>
      <c r="C21" s="19" t="s">
        <v>301</v>
      </c>
      <c r="D21" s="19" t="s">
        <v>839</v>
      </c>
      <c r="V21" s="5"/>
      <c r="W21" s="332"/>
      <c r="X21" s="5"/>
      <c r="Y21" s="5"/>
      <c r="Z21" s="6" t="str">
        <f>IF(Contents!$K$5=1,A21,B21)</f>
        <v>ВСНК (Восточная Сибирь)</v>
      </c>
      <c r="AA21" s="19" t="str">
        <f>IF(Contents!$K$5=1,C21,D21)</f>
        <v>тыс. м</v>
      </c>
      <c r="AB21" s="211"/>
      <c r="AC21" s="140">
        <v>0</v>
      </c>
      <c r="AD21" s="140">
        <v>0</v>
      </c>
      <c r="AE21" s="140">
        <v>0</v>
      </c>
      <c r="AF21" s="140">
        <v>0</v>
      </c>
      <c r="AG21" s="140">
        <v>0</v>
      </c>
      <c r="AH21" s="140">
        <v>5.7129999999999992</v>
      </c>
      <c r="AI21" s="140">
        <v>20.657999999999998</v>
      </c>
      <c r="AJ21" s="140">
        <v>16.497</v>
      </c>
    </row>
    <row r="22" spans="1:36" s="6" customFormat="1" ht="15" customHeight="1" x14ac:dyDescent="0.2">
      <c r="C22" s="19"/>
      <c r="D22" s="19"/>
      <c r="V22" s="5"/>
      <c r="W22" s="332"/>
      <c r="X22" s="5"/>
      <c r="Y22" s="5"/>
      <c r="AA22" s="19"/>
      <c r="AB22" s="211"/>
      <c r="AC22" s="140"/>
      <c r="AD22" s="140"/>
      <c r="AE22" s="140"/>
      <c r="AF22" s="140"/>
      <c r="AG22" s="140"/>
      <c r="AH22" s="249"/>
      <c r="AI22" s="249"/>
      <c r="AJ22" s="249"/>
    </row>
    <row r="23" spans="1:36" s="6" customFormat="1" ht="15" customHeight="1" x14ac:dyDescent="0.2">
      <c r="A23" s="213" t="s">
        <v>325</v>
      </c>
      <c r="B23" s="213" t="s">
        <v>857</v>
      </c>
      <c r="C23" s="215" t="s">
        <v>301</v>
      </c>
      <c r="D23" s="215" t="s">
        <v>839</v>
      </c>
      <c r="V23" s="5"/>
      <c r="W23" s="332"/>
      <c r="X23" s="5"/>
      <c r="Y23" s="5"/>
      <c r="Z23" s="371" t="str">
        <f>IF(Contents!$K$5=1,A23,B23)</f>
        <v>Итого 100% консолидируемые дочерние общества</v>
      </c>
      <c r="AA23" s="384" t="str">
        <f>IF(Contents!$K$5=1,C23,D23)</f>
        <v>тыс. м</v>
      </c>
      <c r="AB23" s="373"/>
      <c r="AC23" s="373">
        <v>1049.3720000000001</v>
      </c>
      <c r="AD23" s="373">
        <v>1394.2789999999998</v>
      </c>
      <c r="AE23" s="373">
        <v>2056.3710000000001</v>
      </c>
      <c r="AF23" s="373">
        <v>2102.7310000000002</v>
      </c>
      <c r="AG23" s="373">
        <v>2278.1990000000001</v>
      </c>
      <c r="AH23" s="373">
        <v>2725.8740000000007</v>
      </c>
      <c r="AI23" s="373">
        <v>3372.8890000000006</v>
      </c>
      <c r="AJ23" s="373">
        <v>3936.1240000000003</v>
      </c>
    </row>
    <row r="24" spans="1:36" s="6" customFormat="1" ht="15" customHeight="1" x14ac:dyDescent="0.2">
      <c r="V24" s="4"/>
      <c r="W24" s="332"/>
      <c r="X24" s="4"/>
      <c r="Y24" s="4"/>
      <c r="AH24" s="248"/>
      <c r="AI24" s="248"/>
      <c r="AJ24" s="248"/>
    </row>
    <row r="25" spans="1:36" s="6" customFormat="1" ht="15" customHeight="1" x14ac:dyDescent="0.2">
      <c r="A25" s="38" t="s">
        <v>213</v>
      </c>
      <c r="B25" s="38" t="s">
        <v>858</v>
      </c>
      <c r="V25" s="13"/>
      <c r="W25" s="332"/>
      <c r="X25" s="5"/>
      <c r="Y25" s="5"/>
      <c r="Z25" s="38" t="str">
        <f>IF(Contents!$K$5=1,A25,B25)</f>
        <v>Зависимые и пропорционально консолидируемые общества (100%)</v>
      </c>
      <c r="AH25" s="248"/>
      <c r="AI25" s="248"/>
      <c r="AJ25" s="248"/>
    </row>
    <row r="26" spans="1:36" s="6" customFormat="1" ht="15" customHeight="1" x14ac:dyDescent="0.2">
      <c r="A26" s="6" t="s">
        <v>440</v>
      </c>
      <c r="B26" s="6" t="s">
        <v>866</v>
      </c>
      <c r="C26" s="19" t="s">
        <v>301</v>
      </c>
      <c r="D26" s="19" t="s">
        <v>839</v>
      </c>
      <c r="V26" s="13"/>
      <c r="W26" s="332"/>
      <c r="X26" s="5"/>
      <c r="Y26" s="5"/>
      <c r="Z26" s="6" t="str">
        <f>IF(Contents!$K$5=1,A26,B26)</f>
        <v>Сахалин-1 (Дальний Восток)</v>
      </c>
      <c r="AA26" s="19" t="str">
        <f>IF(Contents!$K$5=1,C26,D26)</f>
        <v>тыс. м</v>
      </c>
      <c r="AB26" s="211"/>
      <c r="AC26" s="140">
        <v>0</v>
      </c>
      <c r="AD26" s="140">
        <v>0</v>
      </c>
      <c r="AE26" s="140">
        <v>91.1</v>
      </c>
      <c r="AF26" s="140">
        <v>67.650999999999996</v>
      </c>
      <c r="AG26" s="140">
        <v>34.873000000000005</v>
      </c>
      <c r="AH26" s="140">
        <v>60.028999999999996</v>
      </c>
      <c r="AI26" s="140">
        <v>6.926000000000001</v>
      </c>
      <c r="AJ26" s="140">
        <v>38.476999999999997</v>
      </c>
    </row>
    <row r="27" spans="1:36" s="6" customFormat="1" ht="15" customHeight="1" x14ac:dyDescent="0.2">
      <c r="A27" s="6" t="s">
        <v>471</v>
      </c>
      <c r="B27" s="6" t="s">
        <v>867</v>
      </c>
      <c r="C27" s="19" t="s">
        <v>301</v>
      </c>
      <c r="D27" s="19" t="s">
        <v>839</v>
      </c>
      <c r="V27" s="5"/>
      <c r="W27" s="332"/>
      <c r="X27" s="5"/>
      <c r="Y27" s="5"/>
      <c r="Z27" s="6" t="str">
        <f>IF(Contents!$K$5=1,A27,B27)</f>
        <v>Томскнефть (Западная Сибирь)</v>
      </c>
      <c r="AA27" s="19" t="str">
        <f>IF(Contents!$K$5=1,C27,D27)</f>
        <v>тыс. м</v>
      </c>
      <c r="AB27" s="211"/>
      <c r="AC27" s="140">
        <v>0</v>
      </c>
      <c r="AD27" s="140">
        <v>0</v>
      </c>
      <c r="AE27" s="140">
        <v>409.34</v>
      </c>
      <c r="AF27" s="140">
        <v>336.726</v>
      </c>
      <c r="AG27" s="140">
        <v>231.65600000000001</v>
      </c>
      <c r="AH27" s="140">
        <v>409.37799999999993</v>
      </c>
      <c r="AI27" s="140">
        <v>489.40499999999997</v>
      </c>
      <c r="AJ27" s="140">
        <v>494.21899999999994</v>
      </c>
    </row>
    <row r="28" spans="1:36" s="6" customFormat="1" ht="15" customHeight="1" x14ac:dyDescent="0.2">
      <c r="A28" s="6" t="s">
        <v>20</v>
      </c>
      <c r="B28" s="6" t="s">
        <v>868</v>
      </c>
      <c r="C28" s="19" t="s">
        <v>301</v>
      </c>
      <c r="D28" s="19" t="s">
        <v>839</v>
      </c>
      <c r="V28" s="5"/>
      <c r="W28" s="332"/>
      <c r="X28" s="5"/>
      <c r="Y28" s="5"/>
      <c r="Z28" s="6" t="str">
        <f>IF(Contents!$K$5=1,A28,B28)</f>
        <v>Удмуртнефть (Центральная Россия)</v>
      </c>
      <c r="AA28" s="19" t="str">
        <f>IF(Contents!$K$5=1,C28,D28)</f>
        <v>тыс. м</v>
      </c>
      <c r="AB28" s="211"/>
      <c r="AC28" s="140">
        <v>0</v>
      </c>
      <c r="AD28" s="140">
        <v>4</v>
      </c>
      <c r="AE28" s="140">
        <v>47.277999999999999</v>
      </c>
      <c r="AF28" s="140">
        <v>54.845999999999997</v>
      </c>
      <c r="AG28" s="140">
        <v>73.226999999999975</v>
      </c>
      <c r="AH28" s="140">
        <v>82.193999999999988</v>
      </c>
      <c r="AI28" s="140">
        <v>83.581000000000003</v>
      </c>
      <c r="AJ28" s="140">
        <v>80.103999999999999</v>
      </c>
    </row>
    <row r="29" spans="1:36" s="6" customFormat="1" ht="15" customHeight="1" x14ac:dyDescent="0.2">
      <c r="A29" s="6" t="s">
        <v>810</v>
      </c>
      <c r="B29" s="6" t="s">
        <v>869</v>
      </c>
      <c r="C29" s="19" t="s">
        <v>301</v>
      </c>
      <c r="D29" s="19" t="s">
        <v>839</v>
      </c>
      <c r="V29" s="5"/>
      <c r="W29" s="332"/>
      <c r="X29" s="5"/>
      <c r="Y29" s="5"/>
      <c r="Z29" s="6" t="str">
        <f>IF(Contents!$K$5=1,A29,B29)</f>
        <v xml:space="preserve">Полярное Сияние (Тимано-Печора) </v>
      </c>
      <c r="AA29" s="19" t="str">
        <f>IF(Contents!$K$5=1,C29,D29)</f>
        <v>тыс. м</v>
      </c>
      <c r="AB29" s="211">
        <v>0</v>
      </c>
      <c r="AC29" s="140">
        <v>13.98</v>
      </c>
      <c r="AD29" s="140">
        <v>0.19900000000000001</v>
      </c>
      <c r="AE29" s="140">
        <v>7.229000000000001</v>
      </c>
      <c r="AF29" s="140">
        <v>0</v>
      </c>
      <c r="AG29" s="140">
        <v>3.4379999999999997</v>
      </c>
      <c r="AH29" s="140">
        <v>3.5379999999999998</v>
      </c>
      <c r="AI29" s="140">
        <v>3.4630000000000001</v>
      </c>
      <c r="AJ29" s="140">
        <v>0</v>
      </c>
    </row>
    <row r="30" spans="1:36" s="6" customFormat="1" ht="15" customHeight="1" x14ac:dyDescent="0.2">
      <c r="A30" s="6" t="s">
        <v>21</v>
      </c>
      <c r="B30" s="6" t="s">
        <v>870</v>
      </c>
      <c r="C30" s="19" t="s">
        <v>301</v>
      </c>
      <c r="D30" s="19" t="s">
        <v>839</v>
      </c>
      <c r="V30" s="5"/>
      <c r="W30" s="332"/>
      <c r="X30" s="5"/>
      <c r="Y30" s="5"/>
      <c r="Z30" s="6" t="str">
        <f>IF(Contents!$K$5=1,A30,B30)</f>
        <v>Верхнечонскнефтегаз (Восточная Сибирь)</v>
      </c>
      <c r="AA30" s="19" t="str">
        <f>IF(Contents!$K$5=1,C30,D30)</f>
        <v>тыс. м</v>
      </c>
      <c r="AB30" s="211"/>
      <c r="AC30" s="140">
        <v>0.90200000000000002</v>
      </c>
      <c r="AD30" s="140">
        <v>0</v>
      </c>
      <c r="AE30" s="140">
        <v>0</v>
      </c>
      <c r="AF30" s="140">
        <v>0</v>
      </c>
      <c r="AG30" s="140">
        <v>110.542</v>
      </c>
      <c r="AH30" s="140">
        <v>125.04</v>
      </c>
      <c r="AI30" s="140">
        <v>203.07099999999997</v>
      </c>
      <c r="AJ30" s="140">
        <v>192.35399999999998</v>
      </c>
    </row>
    <row r="31" spans="1:36" s="6" customFormat="1" ht="15" customHeight="1" x14ac:dyDescent="0.2">
      <c r="V31" s="5"/>
      <c r="W31" s="332"/>
      <c r="X31" s="5"/>
      <c r="Y31" s="5"/>
      <c r="AH31" s="248"/>
      <c r="AI31" s="248"/>
      <c r="AJ31" s="248"/>
    </row>
    <row r="32" spans="1:36" s="6" customFormat="1" ht="15" customHeight="1" x14ac:dyDescent="0.2">
      <c r="A32" s="219"/>
      <c r="B32" s="219"/>
      <c r="C32" s="220"/>
      <c r="D32" s="220"/>
      <c r="V32" s="5"/>
      <c r="W32" s="332"/>
      <c r="X32" s="5"/>
      <c r="Y32" s="5"/>
      <c r="Z32" s="219"/>
      <c r="AA32" s="220"/>
      <c r="AB32" s="4"/>
      <c r="AC32" s="106"/>
      <c r="AD32" s="69"/>
      <c r="AE32" s="69"/>
      <c r="AF32" s="69"/>
      <c r="AG32" s="69"/>
      <c r="AH32" s="248"/>
      <c r="AI32" s="248"/>
      <c r="AJ32" s="248"/>
    </row>
    <row r="33" spans="1:36" s="6" customFormat="1" ht="15" customHeight="1" x14ac:dyDescent="0.2">
      <c r="A33" s="84" t="s">
        <v>1065</v>
      </c>
      <c r="B33" s="84" t="s">
        <v>1064</v>
      </c>
      <c r="C33" s="61"/>
      <c r="D33" s="61"/>
      <c r="V33" s="5"/>
      <c r="W33" s="332"/>
      <c r="X33" s="5"/>
      <c r="Y33" s="5"/>
      <c r="Z33" s="357" t="str">
        <f>IF(Contents!$K$5=1,A33,B33)</f>
        <v>Количество скважин, введенных в эксплуатацию для увеличения добычи</v>
      </c>
      <c r="AA33" s="347"/>
      <c r="AB33" s="332"/>
      <c r="AC33" s="382"/>
      <c r="AD33" s="382"/>
      <c r="AE33" s="382"/>
      <c r="AF33" s="382"/>
      <c r="AG33" s="382"/>
      <c r="AH33" s="382"/>
      <c r="AI33" s="382"/>
      <c r="AJ33" s="382"/>
    </row>
    <row r="34" spans="1:36" s="6" customFormat="1" ht="15" customHeight="1" x14ac:dyDescent="0.2">
      <c r="V34" s="5"/>
      <c r="W34" s="332"/>
      <c r="X34" s="5"/>
      <c r="Y34" s="5"/>
      <c r="AH34" s="248"/>
      <c r="AI34" s="248"/>
      <c r="AJ34" s="248"/>
    </row>
    <row r="35" spans="1:36" s="6" customFormat="1" ht="15" customHeight="1" x14ac:dyDescent="0.2">
      <c r="A35" s="38" t="s">
        <v>454</v>
      </c>
      <c r="B35" s="38" t="s">
        <v>865</v>
      </c>
      <c r="V35" s="5"/>
      <c r="W35" s="332"/>
      <c r="X35" s="5"/>
      <c r="Y35" s="5"/>
      <c r="Z35" s="38" t="str">
        <f>IF(Contents!$K$5=1,A35,B35)</f>
        <v>100% консолидируемые дочерние общества</v>
      </c>
      <c r="AH35" s="248"/>
      <c r="AI35" s="248"/>
      <c r="AJ35" s="248"/>
    </row>
    <row r="36" spans="1:36" s="6" customFormat="1" ht="15" customHeight="1" x14ac:dyDescent="0.2">
      <c r="A36" s="6" t="s">
        <v>22</v>
      </c>
      <c r="B36" s="6" t="s">
        <v>841</v>
      </c>
      <c r="V36" s="5"/>
      <c r="W36" s="332"/>
      <c r="X36" s="5"/>
      <c r="Y36" s="5"/>
      <c r="Z36" s="6" t="str">
        <f>IF(Contents!$K$5=1,A36,B36)</f>
        <v>Юганскнефтегаз (Западная Сибирь)</v>
      </c>
      <c r="AB36" s="1"/>
      <c r="AC36" s="121">
        <v>144</v>
      </c>
      <c r="AD36" s="121">
        <v>364</v>
      </c>
      <c r="AE36" s="121">
        <v>530</v>
      </c>
      <c r="AF36" s="121">
        <v>533</v>
      </c>
      <c r="AG36" s="121">
        <v>605</v>
      </c>
      <c r="AH36" s="121">
        <v>700</v>
      </c>
      <c r="AI36" s="121">
        <v>821</v>
      </c>
      <c r="AJ36" s="121">
        <v>927</v>
      </c>
    </row>
    <row r="37" spans="1:36" s="6" customFormat="1" ht="15" customHeight="1" x14ac:dyDescent="0.2">
      <c r="A37" s="6" t="s">
        <v>470</v>
      </c>
      <c r="B37" s="6" t="s">
        <v>842</v>
      </c>
      <c r="V37" s="5"/>
      <c r="W37" s="332"/>
      <c r="X37" s="5"/>
      <c r="Y37" s="5"/>
      <c r="Z37" s="6" t="str">
        <f>IF(Contents!$K$5=1,A37,B37)</f>
        <v>Самаранефтегаз (Центральная Россия)</v>
      </c>
      <c r="AB37" s="211"/>
      <c r="AC37" s="121">
        <v>0</v>
      </c>
      <c r="AD37" s="121">
        <v>0</v>
      </c>
      <c r="AE37" s="121">
        <v>9</v>
      </c>
      <c r="AF37" s="121">
        <v>13</v>
      </c>
      <c r="AG37" s="121">
        <v>26</v>
      </c>
      <c r="AH37" s="121">
        <v>23</v>
      </c>
      <c r="AI37" s="121">
        <v>28</v>
      </c>
      <c r="AJ37" s="121">
        <v>33</v>
      </c>
    </row>
    <row r="38" spans="1:36" s="6" customFormat="1" ht="15" customHeight="1" x14ac:dyDescent="0.2">
      <c r="A38" s="6" t="s">
        <v>151</v>
      </c>
      <c r="B38" s="6" t="s">
        <v>844</v>
      </c>
      <c r="V38" s="5"/>
      <c r="W38" s="332"/>
      <c r="X38" s="5"/>
      <c r="Y38" s="5"/>
      <c r="Z38" s="6" t="str">
        <f>IF(Contents!$K$5=1,A38,B38)</f>
        <v>Пурнефтегаз (Западная Сибирь)</v>
      </c>
      <c r="AB38" s="212"/>
      <c r="AC38" s="121">
        <v>27</v>
      </c>
      <c r="AD38" s="121">
        <v>11</v>
      </c>
      <c r="AE38" s="121">
        <v>49</v>
      </c>
      <c r="AF38" s="121">
        <v>36</v>
      </c>
      <c r="AG38" s="121">
        <v>14</v>
      </c>
      <c r="AH38" s="121">
        <v>22</v>
      </c>
      <c r="AI38" s="121">
        <v>48</v>
      </c>
      <c r="AJ38" s="121">
        <v>42</v>
      </c>
    </row>
    <row r="39" spans="1:36" s="6" customFormat="1" ht="15" customHeight="1" x14ac:dyDescent="0.2">
      <c r="A39" s="6" t="s">
        <v>18</v>
      </c>
      <c r="B39" s="6" t="s">
        <v>845</v>
      </c>
      <c r="V39" s="5"/>
      <c r="W39" s="332"/>
      <c r="X39" s="5"/>
      <c r="Y39" s="5"/>
      <c r="Z39" s="6" t="str">
        <f>IF(Contents!$K$5=1,A39,B39)</f>
        <v>Северная нефть (Тимано-Печора)</v>
      </c>
      <c r="AB39" s="211"/>
      <c r="AC39" s="121">
        <v>41</v>
      </c>
      <c r="AD39" s="121">
        <v>25</v>
      </c>
      <c r="AE39" s="121">
        <v>26</v>
      </c>
      <c r="AF39" s="121">
        <v>29</v>
      </c>
      <c r="AG39" s="121">
        <v>9</v>
      </c>
      <c r="AH39" s="121">
        <v>11</v>
      </c>
      <c r="AI39" s="121">
        <v>26</v>
      </c>
      <c r="AJ39" s="121">
        <v>28</v>
      </c>
    </row>
    <row r="40" spans="1:36" s="6" customFormat="1" ht="15" customHeight="1" x14ac:dyDescent="0.2">
      <c r="A40" s="6" t="s">
        <v>23</v>
      </c>
      <c r="B40" s="6" t="s">
        <v>863</v>
      </c>
      <c r="V40" s="5"/>
      <c r="W40" s="332"/>
      <c r="X40" s="5"/>
      <c r="Y40" s="5"/>
      <c r="Z40" s="6" t="str">
        <f>IF(Contents!$K$5=1,A40,B40)</f>
        <v>Ванкорнефть (Восточная Сибирь)</v>
      </c>
      <c r="AB40" s="211"/>
      <c r="AC40" s="121">
        <v>0</v>
      </c>
      <c r="AD40" s="121">
        <v>0</v>
      </c>
      <c r="AE40" s="121">
        <v>1</v>
      </c>
      <c r="AF40" s="121">
        <v>1</v>
      </c>
      <c r="AG40" s="121">
        <v>76</v>
      </c>
      <c r="AH40" s="121">
        <v>71</v>
      </c>
      <c r="AI40" s="121">
        <v>74</v>
      </c>
      <c r="AJ40" s="121">
        <v>83</v>
      </c>
    </row>
    <row r="41" spans="1:36" s="6" customFormat="1" ht="15" customHeight="1" x14ac:dyDescent="0.2">
      <c r="A41" s="6" t="s">
        <v>17</v>
      </c>
      <c r="B41" s="6" t="s">
        <v>850</v>
      </c>
      <c r="V41" s="5"/>
      <c r="W41" s="332"/>
      <c r="X41" s="5"/>
      <c r="Y41" s="5"/>
      <c r="Z41" s="6" t="str">
        <f>IF(Contents!$K$5=1,A41,B41)</f>
        <v>Сахалинморнефтегаз (Дальний Восток)</v>
      </c>
      <c r="AB41" s="211"/>
      <c r="AC41" s="121">
        <v>0</v>
      </c>
      <c r="AD41" s="121">
        <v>3</v>
      </c>
      <c r="AE41" s="121">
        <v>2</v>
      </c>
      <c r="AF41" s="121">
        <v>3</v>
      </c>
      <c r="AG41" s="121">
        <v>3</v>
      </c>
      <c r="AH41" s="121">
        <v>6</v>
      </c>
      <c r="AI41" s="121">
        <v>9</v>
      </c>
      <c r="AJ41" s="121">
        <v>5</v>
      </c>
    </row>
    <row r="42" spans="1:36" s="6" customFormat="1" ht="15" customHeight="1" x14ac:dyDescent="0.2">
      <c r="A42" s="6" t="s">
        <v>14</v>
      </c>
      <c r="B42" s="6" t="s">
        <v>848</v>
      </c>
      <c r="V42" s="5"/>
      <c r="W42" s="332"/>
      <c r="X42" s="5"/>
      <c r="Y42" s="5"/>
      <c r="Z42" s="6" t="str">
        <f>IF(Contents!$K$5=1,A42,B42)</f>
        <v>Грознефтегаз (Южный федеральный округ)</v>
      </c>
      <c r="AB42" s="211"/>
      <c r="AC42" s="121">
        <v>0</v>
      </c>
      <c r="AD42" s="121">
        <v>1</v>
      </c>
      <c r="AE42" s="121">
        <v>0</v>
      </c>
      <c r="AF42" s="121">
        <v>1</v>
      </c>
      <c r="AG42" s="140">
        <v>0</v>
      </c>
      <c r="AH42" s="140">
        <v>0</v>
      </c>
      <c r="AI42" s="140">
        <v>0</v>
      </c>
      <c r="AJ42" s="140">
        <v>0</v>
      </c>
    </row>
    <row r="43" spans="1:36" s="6" customFormat="1" ht="15" customHeight="1" x14ac:dyDescent="0.2">
      <c r="A43" s="6" t="s">
        <v>16</v>
      </c>
      <c r="B43" s="6" t="s">
        <v>286</v>
      </c>
      <c r="V43" s="5"/>
      <c r="W43" s="332"/>
      <c r="X43" s="5"/>
      <c r="Y43" s="5"/>
      <c r="Z43" s="6" t="str">
        <f>IF(Contents!$K$5=1,A43,B43)</f>
        <v>Краснодарнефтегаз (Южный федеральный округ)</v>
      </c>
      <c r="AB43" s="211"/>
      <c r="AC43" s="121">
        <v>4</v>
      </c>
      <c r="AD43" s="121">
        <v>0</v>
      </c>
      <c r="AE43" s="121">
        <v>4</v>
      </c>
      <c r="AF43" s="121">
        <v>2</v>
      </c>
      <c r="AG43" s="140">
        <v>0</v>
      </c>
      <c r="AH43" s="121">
        <v>4</v>
      </c>
      <c r="AI43" s="121">
        <v>5</v>
      </c>
      <c r="AJ43" s="121">
        <v>5</v>
      </c>
    </row>
    <row r="44" spans="1:36" s="6" customFormat="1" ht="15" customHeight="1" x14ac:dyDescent="0.2">
      <c r="A44" s="6" t="s">
        <v>19</v>
      </c>
      <c r="B44" s="6" t="s">
        <v>859</v>
      </c>
      <c r="V44" s="5"/>
      <c r="W44" s="332"/>
      <c r="X44" s="5"/>
      <c r="Y44" s="5"/>
      <c r="Z44" s="6" t="str">
        <f>IF(Contents!$K$5=1,A44,B44)</f>
        <v>Ставропольнефтегаз (Южный федеральный округ)</v>
      </c>
      <c r="AB44" s="211"/>
      <c r="AC44" s="121">
        <v>0</v>
      </c>
      <c r="AD44" s="121">
        <v>0</v>
      </c>
      <c r="AE44" s="121">
        <v>0</v>
      </c>
      <c r="AF44" s="121">
        <v>0</v>
      </c>
      <c r="AG44" s="140">
        <v>0</v>
      </c>
      <c r="AH44" s="140">
        <v>0</v>
      </c>
      <c r="AI44" s="140">
        <v>0</v>
      </c>
      <c r="AJ44" s="121">
        <v>3</v>
      </c>
    </row>
    <row r="45" spans="1:36" s="6" customFormat="1" ht="15" customHeight="1" x14ac:dyDescent="0.2">
      <c r="A45" s="6" t="s">
        <v>12</v>
      </c>
      <c r="B45" s="6" t="s">
        <v>861</v>
      </c>
      <c r="V45" s="5"/>
      <c r="W45" s="332"/>
      <c r="X45" s="5"/>
      <c r="Y45" s="5"/>
      <c r="Z45" s="6" t="str">
        <f>IF(Contents!$K$5=1,A45,B45)</f>
        <v>Дагнефть (Южный федеральный округ)</v>
      </c>
      <c r="AB45" s="211"/>
      <c r="AC45" s="121">
        <v>0</v>
      </c>
      <c r="AD45" s="121">
        <v>0</v>
      </c>
      <c r="AE45" s="121">
        <v>0</v>
      </c>
      <c r="AF45" s="121">
        <v>0</v>
      </c>
      <c r="AG45" s="140">
        <v>0</v>
      </c>
      <c r="AH45" s="140">
        <v>0</v>
      </c>
      <c r="AI45" s="140">
        <v>0</v>
      </c>
      <c r="AJ45" s="140">
        <v>0</v>
      </c>
    </row>
    <row r="46" spans="1:36" s="6" customFormat="1" ht="15" customHeight="1" x14ac:dyDescent="0.2">
      <c r="A46" s="6" t="s">
        <v>13</v>
      </c>
      <c r="B46" s="6" t="s">
        <v>860</v>
      </c>
      <c r="V46" s="5"/>
      <c r="W46" s="332"/>
      <c r="X46" s="5"/>
      <c r="Y46" s="5"/>
      <c r="Z46" s="6" t="str">
        <f>IF(Contents!$K$5=1,A46,B46)</f>
        <v>Дагнефтегаз (Южный федеральный округ)</v>
      </c>
      <c r="AB46" s="211"/>
      <c r="AC46" s="121">
        <v>0</v>
      </c>
      <c r="AD46" s="121">
        <v>0</v>
      </c>
      <c r="AE46" s="121">
        <v>0</v>
      </c>
      <c r="AF46" s="121">
        <v>1</v>
      </c>
      <c r="AG46" s="140">
        <v>0</v>
      </c>
      <c r="AH46" s="140">
        <v>0</v>
      </c>
      <c r="AI46" s="140">
        <v>0</v>
      </c>
      <c r="AJ46" s="140">
        <v>0</v>
      </c>
    </row>
    <row r="47" spans="1:36" s="6" customFormat="1" ht="15" customHeight="1" x14ac:dyDescent="0.2">
      <c r="A47" s="6" t="s">
        <v>472</v>
      </c>
      <c r="B47" s="6" t="s">
        <v>862</v>
      </c>
      <c r="V47" s="4"/>
      <c r="W47" s="332"/>
      <c r="X47" s="4"/>
      <c r="Y47" s="4"/>
      <c r="Z47" s="6" t="str">
        <f>IF(Contents!$K$5=1,A47,B47)</f>
        <v>ВСНК (Восточная Сибирь)</v>
      </c>
      <c r="AB47" s="211"/>
      <c r="AC47" s="121">
        <v>0</v>
      </c>
      <c r="AD47" s="121">
        <v>0</v>
      </c>
      <c r="AE47" s="121">
        <v>0</v>
      </c>
      <c r="AF47" s="121">
        <v>0</v>
      </c>
      <c r="AG47" s="140">
        <v>0</v>
      </c>
      <c r="AH47" s="140">
        <v>0</v>
      </c>
      <c r="AI47" s="140">
        <v>0</v>
      </c>
      <c r="AJ47" s="140">
        <v>0</v>
      </c>
    </row>
    <row r="48" spans="1:36" s="6" customFormat="1" ht="15" customHeight="1" x14ac:dyDescent="0.2">
      <c r="V48" s="5"/>
      <c r="W48" s="332"/>
      <c r="X48" s="5"/>
      <c r="Y48" s="5"/>
      <c r="AB48" s="211"/>
      <c r="AC48" s="121"/>
      <c r="AD48" s="121"/>
      <c r="AE48" s="121"/>
      <c r="AF48" s="121"/>
      <c r="AG48" s="121"/>
      <c r="AH48" s="248"/>
      <c r="AI48" s="248"/>
      <c r="AJ48" s="248"/>
    </row>
    <row r="49" spans="1:37" s="6" customFormat="1" ht="15" customHeight="1" x14ac:dyDescent="0.2">
      <c r="A49" s="213" t="s">
        <v>325</v>
      </c>
      <c r="B49" s="213" t="s">
        <v>857</v>
      </c>
      <c r="C49" s="196"/>
      <c r="D49" s="196"/>
      <c r="V49" s="5"/>
      <c r="W49" s="332"/>
      <c r="X49" s="5"/>
      <c r="Y49" s="5"/>
      <c r="Z49" s="371" t="str">
        <f>IF(Contents!$K$5=1,A49,B49)</f>
        <v>Итого 100% консолидируемые дочерние общества</v>
      </c>
      <c r="AA49" s="373"/>
      <c r="AB49" s="373"/>
      <c r="AC49" s="381">
        <v>216</v>
      </c>
      <c r="AD49" s="381">
        <v>404</v>
      </c>
      <c r="AE49" s="381">
        <v>621</v>
      </c>
      <c r="AF49" s="381">
        <v>619</v>
      </c>
      <c r="AG49" s="381">
        <v>733</v>
      </c>
      <c r="AH49" s="381">
        <v>837</v>
      </c>
      <c r="AI49" s="381">
        <v>1011</v>
      </c>
      <c r="AJ49" s="381">
        <v>1126</v>
      </c>
      <c r="AK49" s="225"/>
    </row>
    <row r="50" spans="1:37" s="6" customFormat="1" ht="15" customHeight="1" x14ac:dyDescent="0.2">
      <c r="V50" s="5"/>
      <c r="W50" s="332"/>
      <c r="X50" s="5"/>
      <c r="Y50" s="5"/>
      <c r="AH50" s="248"/>
      <c r="AI50" s="248"/>
      <c r="AJ50" s="248"/>
    </row>
    <row r="51" spans="1:37" s="6" customFormat="1" ht="15" customHeight="1" x14ac:dyDescent="0.2">
      <c r="A51" s="38" t="s">
        <v>213</v>
      </c>
      <c r="B51" s="38" t="s">
        <v>858</v>
      </c>
      <c r="V51" s="5"/>
      <c r="W51" s="332"/>
      <c r="X51" s="5"/>
      <c r="Y51" s="5"/>
      <c r="Z51" s="38" t="str">
        <f>IF(Contents!$K$5=1,A51,B51)</f>
        <v>Зависимые и пропорционально консолидируемые общества (100%)</v>
      </c>
      <c r="AH51" s="248"/>
      <c r="AI51" s="248"/>
      <c r="AJ51" s="248"/>
    </row>
    <row r="52" spans="1:37" s="6" customFormat="1" ht="15" customHeight="1" x14ac:dyDescent="0.2">
      <c r="A52" s="6" t="s">
        <v>440</v>
      </c>
      <c r="B52" s="6" t="s">
        <v>866</v>
      </c>
      <c r="C52" s="221"/>
      <c r="D52" s="221"/>
      <c r="V52" s="5"/>
      <c r="W52" s="332"/>
      <c r="X52" s="5"/>
      <c r="Y52" s="5"/>
      <c r="Z52" s="6" t="str">
        <f>IF(Contents!$K$5=1,A52,B52)</f>
        <v>Сахалин-1 (Дальний Восток)</v>
      </c>
      <c r="AA52" s="221"/>
      <c r="AB52" s="211"/>
      <c r="AC52" s="121">
        <v>2</v>
      </c>
      <c r="AD52" s="121">
        <v>0</v>
      </c>
      <c r="AE52" s="121">
        <v>11</v>
      </c>
      <c r="AF52" s="121">
        <v>9</v>
      </c>
      <c r="AG52" s="121">
        <v>1</v>
      </c>
      <c r="AH52" s="121">
        <v>7</v>
      </c>
      <c r="AI52" s="121">
        <v>0</v>
      </c>
      <c r="AJ52" s="121">
        <v>0</v>
      </c>
    </row>
    <row r="53" spans="1:37" s="6" customFormat="1" ht="15" customHeight="1" x14ac:dyDescent="0.2">
      <c r="A53" s="6" t="s">
        <v>471</v>
      </c>
      <c r="B53" s="6" t="s">
        <v>867</v>
      </c>
      <c r="C53" s="220"/>
      <c r="D53" s="220"/>
      <c r="V53" s="5"/>
      <c r="W53" s="332"/>
      <c r="X53" s="5"/>
      <c r="Y53" s="5"/>
      <c r="Z53" s="6" t="str">
        <f>IF(Contents!$K$5=1,A53,B53)</f>
        <v>Томскнефть (Западная Сибирь)</v>
      </c>
      <c r="AA53" s="220"/>
      <c r="AB53" s="211"/>
      <c r="AC53" s="121">
        <v>0</v>
      </c>
      <c r="AD53" s="121">
        <v>0</v>
      </c>
      <c r="AE53" s="121">
        <v>118</v>
      </c>
      <c r="AF53" s="121">
        <v>100</v>
      </c>
      <c r="AG53" s="121">
        <v>86</v>
      </c>
      <c r="AH53" s="121">
        <v>113</v>
      </c>
      <c r="AI53" s="121">
        <v>176</v>
      </c>
      <c r="AJ53" s="121">
        <v>140</v>
      </c>
    </row>
    <row r="54" spans="1:37" s="6" customFormat="1" ht="15" customHeight="1" x14ac:dyDescent="0.2">
      <c r="A54" s="6" t="s">
        <v>20</v>
      </c>
      <c r="B54" s="6" t="s">
        <v>868</v>
      </c>
      <c r="C54" s="220"/>
      <c r="D54" s="220"/>
      <c r="V54" s="5"/>
      <c r="W54" s="332"/>
      <c r="X54" s="5"/>
      <c r="Y54" s="5"/>
      <c r="Z54" s="6" t="str">
        <f>IF(Contents!$K$5=1,A54,B54)</f>
        <v>Удмуртнефть (Центральная Россия)</v>
      </c>
      <c r="AA54" s="220"/>
      <c r="AB54" s="211"/>
      <c r="AC54" s="121">
        <v>0</v>
      </c>
      <c r="AD54" s="121">
        <v>2</v>
      </c>
      <c r="AE54" s="121">
        <v>29</v>
      </c>
      <c r="AF54" s="121">
        <v>37</v>
      </c>
      <c r="AG54" s="121">
        <v>46</v>
      </c>
      <c r="AH54" s="121">
        <v>47</v>
      </c>
      <c r="AI54" s="121">
        <v>52</v>
      </c>
      <c r="AJ54" s="121">
        <v>56</v>
      </c>
    </row>
    <row r="55" spans="1:37" s="6" customFormat="1" ht="15" customHeight="1" x14ac:dyDescent="0.2">
      <c r="A55" s="6" t="s">
        <v>810</v>
      </c>
      <c r="B55" s="6" t="s">
        <v>869</v>
      </c>
      <c r="C55" s="220"/>
      <c r="D55" s="220"/>
      <c r="V55" s="5"/>
      <c r="W55" s="332"/>
      <c r="X55" s="5"/>
      <c r="Y55" s="5"/>
      <c r="Z55" s="6" t="str">
        <f>IF(Contents!$K$5=1,A55,B55)</f>
        <v xml:space="preserve">Полярное Сияние (Тимано-Печора) </v>
      </c>
      <c r="AA55" s="220"/>
      <c r="AB55" s="211">
        <v>0</v>
      </c>
      <c r="AC55" s="121">
        <v>0</v>
      </c>
      <c r="AD55" s="121">
        <v>0</v>
      </c>
      <c r="AE55" s="121">
        <v>2</v>
      </c>
      <c r="AF55" s="121">
        <v>2</v>
      </c>
      <c r="AG55" s="121">
        <v>1</v>
      </c>
      <c r="AH55" s="121">
        <v>1</v>
      </c>
      <c r="AI55" s="121">
        <v>1</v>
      </c>
      <c r="AJ55" s="121">
        <v>0</v>
      </c>
    </row>
    <row r="56" spans="1:37" s="6" customFormat="1" ht="15" customHeight="1" x14ac:dyDescent="0.2">
      <c r="A56" s="6" t="s">
        <v>21</v>
      </c>
      <c r="B56" s="6" t="s">
        <v>870</v>
      </c>
      <c r="V56" s="5"/>
      <c r="W56" s="332"/>
      <c r="X56" s="5"/>
      <c r="Y56" s="5"/>
      <c r="Z56" s="6" t="str">
        <f>IF(Contents!$K$5=1,A56,B56)</f>
        <v>Верхнечонскнефтегаз (Восточная Сибирь)</v>
      </c>
      <c r="AC56" s="140">
        <v>0</v>
      </c>
      <c r="AD56" s="140">
        <v>0</v>
      </c>
      <c r="AE56" s="140">
        <v>0</v>
      </c>
      <c r="AF56" s="140">
        <v>0</v>
      </c>
      <c r="AG56" s="121">
        <v>47</v>
      </c>
      <c r="AH56" s="121">
        <v>44</v>
      </c>
      <c r="AI56" s="121">
        <v>63</v>
      </c>
      <c r="AJ56" s="121">
        <v>62</v>
      </c>
    </row>
    <row r="57" spans="1:37" s="6" customFormat="1" ht="15" customHeight="1" x14ac:dyDescent="0.2">
      <c r="C57" s="34"/>
      <c r="D57" s="34"/>
      <c r="V57" s="5"/>
      <c r="W57" s="332"/>
      <c r="X57" s="5"/>
      <c r="Y57" s="5"/>
      <c r="AA57" s="34"/>
      <c r="AB57" s="4"/>
      <c r="AC57" s="69"/>
      <c r="AD57" s="69"/>
      <c r="AE57" s="222"/>
      <c r="AF57" s="222"/>
      <c r="AG57" s="222"/>
    </row>
    <row r="58" spans="1:37" s="6" customFormat="1" ht="15" customHeight="1" x14ac:dyDescent="0.2">
      <c r="A58" s="84" t="s">
        <v>38</v>
      </c>
      <c r="B58" s="84" t="s">
        <v>593</v>
      </c>
      <c r="C58" s="61"/>
      <c r="D58" s="61"/>
      <c r="V58" s="5"/>
      <c r="W58" s="332"/>
      <c r="X58" s="5"/>
      <c r="Y58" s="5"/>
      <c r="Z58" s="357" t="str">
        <f>IF(Contents!$K$5=1,A58,B58)</f>
        <v>Действующий фонд нефтяных скважин</v>
      </c>
      <c r="AA58" s="347"/>
      <c r="AB58" s="332"/>
      <c r="AC58" s="382"/>
      <c r="AD58" s="382"/>
      <c r="AE58" s="382"/>
      <c r="AF58" s="382"/>
      <c r="AG58" s="382"/>
      <c r="AH58" s="382"/>
      <c r="AI58" s="382"/>
      <c r="AJ58" s="382"/>
    </row>
    <row r="59" spans="1:37" s="6" customFormat="1" ht="15" customHeight="1" x14ac:dyDescent="0.2">
      <c r="V59" s="5"/>
      <c r="W59" s="332"/>
      <c r="X59" s="5"/>
      <c r="Y59" s="5"/>
    </row>
    <row r="60" spans="1:37" s="6" customFormat="1" ht="15" customHeight="1" x14ac:dyDescent="0.2">
      <c r="A60" s="38" t="s">
        <v>454</v>
      </c>
      <c r="B60" s="38" t="s">
        <v>865</v>
      </c>
      <c r="V60" s="4"/>
      <c r="W60" s="332"/>
      <c r="X60" s="4"/>
      <c r="Y60" s="4"/>
      <c r="Z60" s="38" t="str">
        <f>IF(Contents!$K$5=1,A60,B60)</f>
        <v>100% консолидируемые дочерние общества</v>
      </c>
    </row>
    <row r="61" spans="1:37" s="6" customFormat="1" ht="15" customHeight="1" x14ac:dyDescent="0.2">
      <c r="A61" s="6" t="s">
        <v>22</v>
      </c>
      <c r="B61" s="6" t="s">
        <v>841</v>
      </c>
      <c r="C61" s="221"/>
      <c r="D61" s="221"/>
      <c r="V61" s="5"/>
      <c r="W61" s="332"/>
      <c r="X61" s="5"/>
      <c r="Z61" s="6" t="str">
        <f>IF(Contents!$K$5=1,A61,B61)</f>
        <v>Юганскнефтегаз (Западная Сибирь)</v>
      </c>
      <c r="AA61" s="221"/>
      <c r="AB61" s="1"/>
      <c r="AC61" s="121">
        <v>7236</v>
      </c>
      <c r="AD61" s="121">
        <v>7707</v>
      </c>
      <c r="AE61" s="121">
        <v>8217</v>
      </c>
      <c r="AF61" s="121">
        <v>8457</v>
      </c>
      <c r="AG61" s="121">
        <v>8412</v>
      </c>
      <c r="AH61" s="121">
        <v>8555</v>
      </c>
      <c r="AI61" s="121">
        <v>8802</v>
      </c>
      <c r="AJ61" s="121">
        <v>9140</v>
      </c>
    </row>
    <row r="62" spans="1:37" s="6" customFormat="1" ht="15" customHeight="1" x14ac:dyDescent="0.2">
      <c r="A62" s="6" t="s">
        <v>470</v>
      </c>
      <c r="B62" s="6" t="s">
        <v>842</v>
      </c>
      <c r="C62" s="221"/>
      <c r="D62" s="221"/>
      <c r="V62" s="5"/>
      <c r="W62" s="332"/>
      <c r="X62" s="5"/>
      <c r="Y62" s="5"/>
      <c r="Z62" s="6" t="str">
        <f>IF(Contents!$K$5=1,A62,B62)</f>
        <v>Самаранефтегаз (Центральная Россия)</v>
      </c>
      <c r="AA62" s="221"/>
      <c r="AB62" s="1"/>
      <c r="AC62" s="121">
        <v>0</v>
      </c>
      <c r="AD62" s="121">
        <v>0</v>
      </c>
      <c r="AE62" s="121">
        <v>4232</v>
      </c>
      <c r="AF62" s="121">
        <v>4088</v>
      </c>
      <c r="AG62" s="121">
        <v>3787</v>
      </c>
      <c r="AH62" s="121">
        <v>3574</v>
      </c>
      <c r="AI62" s="121">
        <v>3387</v>
      </c>
      <c r="AJ62" s="121">
        <v>3232</v>
      </c>
    </row>
    <row r="63" spans="1:37" s="6" customFormat="1" ht="15" customHeight="1" x14ac:dyDescent="0.2">
      <c r="A63" s="6" t="s">
        <v>151</v>
      </c>
      <c r="B63" s="6" t="s">
        <v>844</v>
      </c>
      <c r="C63" s="221"/>
      <c r="D63" s="221"/>
      <c r="V63" s="5"/>
      <c r="W63" s="332"/>
      <c r="X63" s="5"/>
      <c r="Y63" s="5"/>
      <c r="Z63" s="6" t="str">
        <f>IF(Contents!$K$5=1,A63,B63)</f>
        <v>Пурнефтегаз (Западная Сибирь)</v>
      </c>
      <c r="AA63" s="221"/>
      <c r="AB63" s="1"/>
      <c r="AC63" s="121">
        <v>2190</v>
      </c>
      <c r="AD63" s="121">
        <v>2208</v>
      </c>
      <c r="AE63" s="121">
        <v>2248</v>
      </c>
      <c r="AF63" s="121">
        <v>2060</v>
      </c>
      <c r="AG63" s="121">
        <v>1839</v>
      </c>
      <c r="AH63" s="121">
        <v>1875</v>
      </c>
      <c r="AI63" s="121">
        <v>1858</v>
      </c>
      <c r="AJ63" s="121">
        <v>1740</v>
      </c>
    </row>
    <row r="64" spans="1:37" s="6" customFormat="1" ht="15" customHeight="1" x14ac:dyDescent="0.2">
      <c r="A64" s="6" t="s">
        <v>18</v>
      </c>
      <c r="B64" s="6" t="s">
        <v>845</v>
      </c>
      <c r="C64" s="221"/>
      <c r="D64" s="221"/>
      <c r="V64" s="5"/>
      <c r="W64" s="332"/>
      <c r="X64" s="5"/>
      <c r="Y64" s="5"/>
      <c r="Z64" s="6" t="str">
        <f>IF(Contents!$K$5=1,A64,B64)</f>
        <v>Северная нефть (Тимано-Печора)</v>
      </c>
      <c r="AA64" s="221"/>
      <c r="AB64" s="1"/>
      <c r="AC64" s="121">
        <v>189</v>
      </c>
      <c r="AD64" s="121">
        <v>215</v>
      </c>
      <c r="AE64" s="121">
        <v>233</v>
      </c>
      <c r="AF64" s="121">
        <v>265</v>
      </c>
      <c r="AG64" s="121">
        <v>270</v>
      </c>
      <c r="AH64" s="121">
        <v>277</v>
      </c>
      <c r="AI64" s="121">
        <v>306</v>
      </c>
      <c r="AJ64" s="121">
        <v>328</v>
      </c>
    </row>
    <row r="65" spans="1:37" s="6" customFormat="1" ht="15" customHeight="1" x14ac:dyDescent="0.2">
      <c r="A65" s="6" t="s">
        <v>23</v>
      </c>
      <c r="B65" s="6" t="s">
        <v>863</v>
      </c>
      <c r="C65" s="221"/>
      <c r="D65" s="221"/>
      <c r="V65" s="5"/>
      <c r="W65" s="332"/>
      <c r="X65" s="5"/>
      <c r="Y65" s="5"/>
      <c r="Z65" s="6" t="str">
        <f>IF(Contents!$K$5=1,A65,B65)</f>
        <v>Ванкорнефть (Восточная Сибирь)</v>
      </c>
      <c r="AA65" s="221"/>
      <c r="AB65" s="1"/>
      <c r="AC65" s="121">
        <v>0</v>
      </c>
      <c r="AD65" s="121">
        <v>0</v>
      </c>
      <c r="AE65" s="121">
        <v>1</v>
      </c>
      <c r="AF65" s="121">
        <v>1</v>
      </c>
      <c r="AG65" s="121">
        <v>71</v>
      </c>
      <c r="AH65" s="121">
        <v>124</v>
      </c>
      <c r="AI65" s="121">
        <v>177</v>
      </c>
      <c r="AJ65" s="121">
        <v>237</v>
      </c>
    </row>
    <row r="66" spans="1:37" s="6" customFormat="1" ht="15" customHeight="1" x14ac:dyDescent="0.2">
      <c r="A66" s="6" t="s">
        <v>17</v>
      </c>
      <c r="B66" s="6" t="s">
        <v>850</v>
      </c>
      <c r="C66" s="221"/>
      <c r="D66" s="221"/>
      <c r="V66" s="5"/>
      <c r="W66" s="332"/>
      <c r="X66" s="5"/>
      <c r="Y66" s="5"/>
      <c r="Z66" s="6" t="str">
        <f>IF(Contents!$K$5=1,A66,B66)</f>
        <v>Сахалинморнефтегаз (Дальний Восток)</v>
      </c>
      <c r="AA66" s="221"/>
      <c r="AB66" s="1"/>
      <c r="AC66" s="121">
        <v>1686</v>
      </c>
      <c r="AD66" s="121">
        <v>1669</v>
      </c>
      <c r="AE66" s="121">
        <v>1556</v>
      </c>
      <c r="AF66" s="121">
        <v>1331</v>
      </c>
      <c r="AG66" s="121">
        <v>1200</v>
      </c>
      <c r="AH66" s="121">
        <v>1214</v>
      </c>
      <c r="AI66" s="121">
        <v>1148</v>
      </c>
      <c r="AJ66" s="121">
        <v>1105</v>
      </c>
    </row>
    <row r="67" spans="1:37" s="6" customFormat="1" ht="15" customHeight="1" x14ac:dyDescent="0.2">
      <c r="A67" s="6" t="s">
        <v>14</v>
      </c>
      <c r="B67" s="6" t="s">
        <v>848</v>
      </c>
      <c r="C67" s="221"/>
      <c r="D67" s="221"/>
      <c r="V67" s="5"/>
      <c r="W67" s="332"/>
      <c r="X67" s="5"/>
      <c r="Y67" s="5"/>
      <c r="Z67" s="6" t="str">
        <f>IF(Contents!$K$5=1,A67,B67)</f>
        <v>Грознефтегаз (Южный федеральный округ)</v>
      </c>
      <c r="AA67" s="221"/>
      <c r="AB67" s="1"/>
      <c r="AC67" s="121">
        <v>210</v>
      </c>
      <c r="AD67" s="121">
        <v>212</v>
      </c>
      <c r="AE67" s="121">
        <v>248</v>
      </c>
      <c r="AF67" s="121">
        <v>233</v>
      </c>
      <c r="AG67" s="121">
        <v>200</v>
      </c>
      <c r="AH67" s="121">
        <v>199</v>
      </c>
      <c r="AI67" s="121">
        <v>232</v>
      </c>
      <c r="AJ67" s="121">
        <v>122</v>
      </c>
    </row>
    <row r="68" spans="1:37" s="6" customFormat="1" ht="15" customHeight="1" x14ac:dyDescent="0.2">
      <c r="A68" s="6" t="s">
        <v>16</v>
      </c>
      <c r="B68" s="6" t="s">
        <v>286</v>
      </c>
      <c r="C68" s="221"/>
      <c r="D68" s="221"/>
      <c r="V68" s="5"/>
      <c r="W68" s="332"/>
      <c r="X68" s="5"/>
      <c r="Y68" s="5"/>
      <c r="Z68" s="6" t="str">
        <f>IF(Contents!$K$5=1,A68,B68)</f>
        <v>Краснодарнефтегаз (Южный федеральный округ)</v>
      </c>
      <c r="AA68" s="221"/>
      <c r="AB68" s="1"/>
      <c r="AC68" s="121">
        <v>2993</v>
      </c>
      <c r="AD68" s="121">
        <v>2880</v>
      </c>
      <c r="AE68" s="121">
        <v>1809</v>
      </c>
      <c r="AF68" s="121">
        <v>1644</v>
      </c>
      <c r="AG68" s="121">
        <v>1398</v>
      </c>
      <c r="AH68" s="121">
        <v>1318</v>
      </c>
      <c r="AI68" s="121">
        <v>1275</v>
      </c>
      <c r="AJ68" s="121">
        <v>1103</v>
      </c>
    </row>
    <row r="69" spans="1:37" s="6" customFormat="1" ht="15" customHeight="1" x14ac:dyDescent="0.2">
      <c r="A69" s="6" t="s">
        <v>19</v>
      </c>
      <c r="B69" s="6" t="s">
        <v>859</v>
      </c>
      <c r="C69" s="221"/>
      <c r="D69" s="221"/>
      <c r="V69" s="5"/>
      <c r="W69" s="332"/>
      <c r="X69" s="5"/>
      <c r="Y69" s="5"/>
      <c r="Z69" s="6" t="str">
        <f>IF(Contents!$K$5=1,A69,B69)</f>
        <v>Ставропольнефтегаз (Южный федеральный округ)</v>
      </c>
      <c r="AA69" s="221"/>
      <c r="AB69" s="1"/>
      <c r="AC69" s="121">
        <v>386</v>
      </c>
      <c r="AD69" s="121">
        <v>363</v>
      </c>
      <c r="AE69" s="121">
        <v>327</v>
      </c>
      <c r="AF69" s="121">
        <v>314</v>
      </c>
      <c r="AG69" s="121">
        <v>304</v>
      </c>
      <c r="AH69" s="121">
        <v>332</v>
      </c>
      <c r="AI69" s="121">
        <v>325</v>
      </c>
      <c r="AJ69" s="121">
        <v>323</v>
      </c>
    </row>
    <row r="70" spans="1:37" s="6" customFormat="1" ht="15" customHeight="1" x14ac:dyDescent="0.2">
      <c r="A70" s="6" t="s">
        <v>12</v>
      </c>
      <c r="B70" s="6" t="s">
        <v>861</v>
      </c>
      <c r="C70" s="221"/>
      <c r="D70" s="221"/>
      <c r="V70" s="5"/>
      <c r="W70" s="332"/>
      <c r="X70" s="5"/>
      <c r="Y70" s="5"/>
      <c r="Z70" s="6" t="str">
        <f>IF(Contents!$K$5=1,A70,B70)</f>
        <v>Дагнефть (Южный федеральный округ)</v>
      </c>
      <c r="AA70" s="221"/>
      <c r="AB70" s="1"/>
      <c r="AC70" s="121">
        <v>93</v>
      </c>
      <c r="AD70" s="121">
        <v>83</v>
      </c>
      <c r="AE70" s="121">
        <v>69</v>
      </c>
      <c r="AF70" s="121">
        <v>63</v>
      </c>
      <c r="AG70" s="121">
        <v>64</v>
      </c>
      <c r="AH70" s="121">
        <v>70</v>
      </c>
      <c r="AI70" s="121">
        <v>67</v>
      </c>
      <c r="AJ70" s="121">
        <v>68</v>
      </c>
    </row>
    <row r="71" spans="1:37" s="6" customFormat="1" ht="15" customHeight="1" x14ac:dyDescent="0.2">
      <c r="A71" s="6" t="s">
        <v>13</v>
      </c>
      <c r="B71" s="6" t="s">
        <v>860</v>
      </c>
      <c r="C71" s="221"/>
      <c r="D71" s="221"/>
      <c r="V71" s="5"/>
      <c r="W71" s="332"/>
      <c r="X71" s="5"/>
      <c r="Y71" s="5"/>
      <c r="Z71" s="6" t="str">
        <f>IF(Contents!$K$5=1,A71,B71)</f>
        <v>Дагнефтегаз (Южный федеральный округ)</v>
      </c>
      <c r="AA71" s="221"/>
      <c r="AB71" s="1"/>
      <c r="AC71" s="121">
        <v>19</v>
      </c>
      <c r="AD71" s="121">
        <v>25</v>
      </c>
      <c r="AE71" s="121">
        <v>27</v>
      </c>
      <c r="AF71" s="121">
        <v>27</v>
      </c>
      <c r="AG71" s="121">
        <v>27</v>
      </c>
      <c r="AH71" s="121">
        <v>25</v>
      </c>
      <c r="AI71" s="121">
        <v>25</v>
      </c>
      <c r="AJ71" s="121">
        <v>25</v>
      </c>
    </row>
    <row r="72" spans="1:37" s="6" customFormat="1" ht="15" customHeight="1" x14ac:dyDescent="0.2">
      <c r="A72" s="6" t="s">
        <v>472</v>
      </c>
      <c r="B72" s="6" t="s">
        <v>862</v>
      </c>
      <c r="C72" s="221"/>
      <c r="D72" s="221"/>
      <c r="V72" s="5"/>
      <c r="W72" s="332"/>
      <c r="X72" s="5"/>
      <c r="Y72" s="5"/>
      <c r="Z72" s="6" t="str">
        <f>IF(Contents!$K$5=1,A72,B72)</f>
        <v>ВСНК (Восточная Сибирь)</v>
      </c>
      <c r="AA72" s="221"/>
      <c r="AB72" s="1"/>
      <c r="AC72" s="121">
        <v>0</v>
      </c>
      <c r="AD72" s="121">
        <v>0</v>
      </c>
      <c r="AE72" s="121">
        <v>2</v>
      </c>
      <c r="AF72" s="121">
        <v>4</v>
      </c>
      <c r="AG72" s="121">
        <v>4</v>
      </c>
      <c r="AH72" s="121">
        <v>8</v>
      </c>
      <c r="AI72" s="121">
        <v>8</v>
      </c>
      <c r="AJ72" s="121">
        <v>8</v>
      </c>
    </row>
    <row r="73" spans="1:37" s="6" customFormat="1" ht="15" customHeight="1" x14ac:dyDescent="0.2">
      <c r="C73" s="221"/>
      <c r="D73" s="221"/>
      <c r="V73" s="5"/>
      <c r="W73" s="332"/>
      <c r="X73" s="5"/>
      <c r="Y73" s="5"/>
      <c r="AA73" s="221"/>
      <c r="AB73" s="1"/>
      <c r="AC73" s="121"/>
      <c r="AD73" s="121"/>
      <c r="AE73" s="121"/>
      <c r="AF73" s="121"/>
      <c r="AG73" s="121"/>
      <c r="AH73" s="256"/>
      <c r="AI73" s="256"/>
      <c r="AJ73" s="256"/>
    </row>
    <row r="74" spans="1:37" s="6" customFormat="1" ht="15" customHeight="1" x14ac:dyDescent="0.2">
      <c r="A74" s="213" t="s">
        <v>325</v>
      </c>
      <c r="B74" s="213" t="s">
        <v>857</v>
      </c>
      <c r="C74" s="196"/>
      <c r="D74" s="196"/>
      <c r="W74" s="332"/>
      <c r="Y74" s="5"/>
      <c r="Z74" s="371" t="str">
        <f>IF(Contents!$K$5=1,A74,B74)</f>
        <v>Итого 100% консолидируемые дочерние общества</v>
      </c>
      <c r="AA74" s="373"/>
      <c r="AB74" s="373"/>
      <c r="AC74" s="381">
        <v>15002</v>
      </c>
      <c r="AD74" s="381">
        <v>15362</v>
      </c>
      <c r="AE74" s="381">
        <v>18969</v>
      </c>
      <c r="AF74" s="381">
        <v>18487</v>
      </c>
      <c r="AG74" s="381">
        <v>17576</v>
      </c>
      <c r="AH74" s="381">
        <v>17571</v>
      </c>
      <c r="AI74" s="381">
        <v>17610</v>
      </c>
      <c r="AJ74" s="381">
        <v>17431</v>
      </c>
    </row>
    <row r="75" spans="1:37" s="6" customFormat="1" ht="15" customHeight="1" x14ac:dyDescent="0.2">
      <c r="V75" s="5"/>
      <c r="W75" s="332"/>
      <c r="X75" s="5"/>
      <c r="Y75" s="5"/>
      <c r="AH75" s="248"/>
      <c r="AI75" s="248"/>
      <c r="AJ75" s="248"/>
    </row>
    <row r="76" spans="1:37" s="6" customFormat="1" ht="15" customHeight="1" x14ac:dyDescent="0.2">
      <c r="A76" s="38" t="s">
        <v>213</v>
      </c>
      <c r="B76" s="38" t="s">
        <v>858</v>
      </c>
      <c r="V76" s="5"/>
      <c r="W76" s="332"/>
      <c r="X76" s="5"/>
      <c r="Y76" s="5"/>
      <c r="Z76" s="38" t="str">
        <f>IF(Contents!$K$5=1,A76,B76)</f>
        <v>Зависимые и пропорционально консолидируемые общества (100%)</v>
      </c>
      <c r="AH76" s="248"/>
      <c r="AI76" s="248"/>
      <c r="AJ76" s="248"/>
    </row>
    <row r="77" spans="1:37" s="6" customFormat="1" ht="15" customHeight="1" x14ac:dyDescent="0.2">
      <c r="A77" s="6" t="s">
        <v>440</v>
      </c>
      <c r="B77" s="6" t="s">
        <v>866</v>
      </c>
      <c r="V77" s="5"/>
      <c r="W77" s="332"/>
      <c r="X77" s="5"/>
      <c r="Y77" s="5"/>
      <c r="Z77" s="6" t="str">
        <f>IF(Contents!$K$5=1,A77,B77)</f>
        <v>Сахалин-1 (Дальний Восток)</v>
      </c>
      <c r="AC77" s="121">
        <v>0</v>
      </c>
      <c r="AD77" s="121">
        <v>0</v>
      </c>
      <c r="AE77" s="121">
        <v>24</v>
      </c>
      <c r="AF77" s="121">
        <v>33</v>
      </c>
      <c r="AG77" s="121">
        <v>34</v>
      </c>
      <c r="AH77" s="121">
        <v>41</v>
      </c>
      <c r="AI77" s="121">
        <v>41</v>
      </c>
      <c r="AJ77" s="121">
        <v>43</v>
      </c>
      <c r="AK77" s="225"/>
    </row>
    <row r="78" spans="1:37" s="6" customFormat="1" ht="15" customHeight="1" x14ac:dyDescent="0.2">
      <c r="A78" s="6" t="s">
        <v>471</v>
      </c>
      <c r="B78" s="6" t="s">
        <v>867</v>
      </c>
      <c r="C78" s="220"/>
      <c r="D78" s="220"/>
      <c r="V78" s="5"/>
      <c r="W78" s="332"/>
      <c r="X78" s="5"/>
      <c r="Y78" s="5"/>
      <c r="Z78" s="6" t="str">
        <f>IF(Contents!$K$5=1,A78,B78)</f>
        <v>Томскнефть (Западная Сибирь)</v>
      </c>
      <c r="AC78" s="121">
        <v>0</v>
      </c>
      <c r="AD78" s="121">
        <v>2249</v>
      </c>
      <c r="AE78" s="121">
        <v>2336</v>
      </c>
      <c r="AF78" s="121">
        <v>2341</v>
      </c>
      <c r="AG78" s="121">
        <v>2295</v>
      </c>
      <c r="AH78" s="121">
        <v>2366</v>
      </c>
      <c r="AI78" s="121">
        <v>2348</v>
      </c>
      <c r="AJ78" s="121">
        <v>2426</v>
      </c>
    </row>
    <row r="79" spans="1:37" s="6" customFormat="1" ht="15" customHeight="1" x14ac:dyDescent="0.2">
      <c r="A79" s="6" t="s">
        <v>20</v>
      </c>
      <c r="B79" s="6" t="s">
        <v>868</v>
      </c>
      <c r="C79" s="220"/>
      <c r="D79" s="220"/>
      <c r="V79" s="5"/>
      <c r="W79" s="332"/>
      <c r="X79" s="5"/>
      <c r="Y79" s="5"/>
      <c r="Z79" s="6" t="str">
        <f>IF(Contents!$K$5=1,A79,B79)</f>
        <v>Удмуртнефть (Центральная Россия)</v>
      </c>
      <c r="AA79" s="220"/>
      <c r="AB79" s="211"/>
      <c r="AC79" s="121">
        <v>0</v>
      </c>
      <c r="AD79" s="121">
        <v>3547</v>
      </c>
      <c r="AE79" s="121">
        <v>3672</v>
      </c>
      <c r="AF79" s="121">
        <v>3733</v>
      </c>
      <c r="AG79" s="121">
        <v>3843</v>
      </c>
      <c r="AH79" s="121">
        <v>3909</v>
      </c>
      <c r="AI79" s="121">
        <v>3781</v>
      </c>
      <c r="AJ79" s="121">
        <v>3855</v>
      </c>
    </row>
    <row r="80" spans="1:37" s="6" customFormat="1" ht="15" customHeight="1" x14ac:dyDescent="0.2">
      <c r="A80" s="6" t="s">
        <v>810</v>
      </c>
      <c r="B80" s="6" t="s">
        <v>869</v>
      </c>
      <c r="C80" s="220"/>
      <c r="D80" s="220"/>
      <c r="V80" s="5"/>
      <c r="W80" s="332"/>
      <c r="X80" s="5"/>
      <c r="Y80" s="5"/>
      <c r="Z80" s="6" t="str">
        <f>IF(Contents!$K$5=1,A80,B80)</f>
        <v xml:space="preserve">Полярное Сияние (Тимано-Печора) </v>
      </c>
      <c r="AA80" s="220"/>
      <c r="AB80" s="211"/>
      <c r="AC80" s="121">
        <v>21</v>
      </c>
      <c r="AD80" s="121">
        <v>22</v>
      </c>
      <c r="AE80" s="121">
        <v>22</v>
      </c>
      <c r="AF80" s="121">
        <v>24</v>
      </c>
      <c r="AG80" s="121">
        <v>27</v>
      </c>
      <c r="AH80" s="121">
        <v>28</v>
      </c>
      <c r="AI80" s="121">
        <v>27</v>
      </c>
      <c r="AJ80" s="121">
        <v>27</v>
      </c>
    </row>
    <row r="81" spans="1:36" s="6" customFormat="1" ht="15" customHeight="1" x14ac:dyDescent="0.2">
      <c r="A81" s="6" t="s">
        <v>21</v>
      </c>
      <c r="B81" s="6" t="s">
        <v>870</v>
      </c>
      <c r="C81" s="220"/>
      <c r="D81" s="220"/>
      <c r="V81" s="5"/>
      <c r="W81" s="332"/>
      <c r="X81" s="5"/>
      <c r="Y81" s="5"/>
      <c r="Z81" s="6" t="str">
        <f>IF(Contents!$K$5=1,A81,B81)</f>
        <v>Верхнечонскнефтегаз (Восточная Сибирь)</v>
      </c>
      <c r="AA81" s="220"/>
      <c r="AB81" s="211"/>
      <c r="AC81" s="121">
        <v>0</v>
      </c>
      <c r="AD81" s="121">
        <v>0</v>
      </c>
      <c r="AE81" s="121">
        <v>0</v>
      </c>
      <c r="AF81" s="121">
        <v>0</v>
      </c>
      <c r="AG81" s="121">
        <v>59</v>
      </c>
      <c r="AH81" s="121">
        <v>88</v>
      </c>
      <c r="AI81" s="121">
        <v>132</v>
      </c>
      <c r="AJ81" s="121">
        <v>183</v>
      </c>
    </row>
    <row r="82" spans="1:36" s="6" customFormat="1" ht="15" customHeight="1" x14ac:dyDescent="0.2">
      <c r="A82" s="223"/>
      <c r="B82" s="223"/>
      <c r="C82" s="221"/>
      <c r="D82" s="221"/>
      <c r="V82" s="5"/>
      <c r="W82" s="332"/>
      <c r="X82" s="5"/>
      <c r="Y82" s="5"/>
      <c r="Z82" s="223"/>
      <c r="AA82" s="221"/>
      <c r="AB82" s="4"/>
      <c r="AC82" s="69"/>
      <c r="AD82" s="69"/>
      <c r="AE82" s="69"/>
      <c r="AF82" s="69"/>
      <c r="AG82" s="69"/>
    </row>
    <row r="83" spans="1:36" s="6" customFormat="1" ht="15" customHeight="1" x14ac:dyDescent="0.2">
      <c r="A83" s="84" t="s">
        <v>326</v>
      </c>
      <c r="B83" s="84" t="s">
        <v>750</v>
      </c>
      <c r="C83" s="61"/>
      <c r="D83" s="61"/>
      <c r="V83" s="5"/>
      <c r="W83" s="332"/>
      <c r="X83" s="5"/>
      <c r="Y83" s="5"/>
      <c r="Z83" s="357" t="str">
        <f>IF(Contents!$K$5=1,A83,B83)</f>
        <v>Неработающий фонд нефтяных скважин</v>
      </c>
      <c r="AA83" s="347"/>
      <c r="AB83" s="332"/>
      <c r="AC83" s="382"/>
      <c r="AD83" s="382"/>
      <c r="AE83" s="382"/>
      <c r="AF83" s="382"/>
      <c r="AG83" s="382"/>
      <c r="AH83" s="382"/>
      <c r="AI83" s="382"/>
      <c r="AJ83" s="382"/>
    </row>
    <row r="84" spans="1:36" s="6" customFormat="1" ht="15" customHeight="1" x14ac:dyDescent="0.2">
      <c r="C84" s="220"/>
      <c r="D84" s="220"/>
      <c r="V84" s="5"/>
      <c r="W84" s="332"/>
      <c r="X84" s="5"/>
      <c r="Y84" s="5"/>
      <c r="AA84" s="220"/>
      <c r="AB84" s="211"/>
      <c r="AC84" s="121"/>
      <c r="AD84" s="121"/>
      <c r="AE84" s="121"/>
      <c r="AF84" s="121"/>
      <c r="AG84" s="121"/>
    </row>
    <row r="85" spans="1:36" s="6" customFormat="1" ht="15" customHeight="1" x14ac:dyDescent="0.2">
      <c r="A85" s="38" t="s">
        <v>454</v>
      </c>
      <c r="B85" s="38" t="s">
        <v>865</v>
      </c>
      <c r="C85" s="220"/>
      <c r="D85" s="220"/>
      <c r="V85" s="5"/>
      <c r="W85" s="332"/>
      <c r="X85" s="5"/>
      <c r="Y85" s="5"/>
      <c r="Z85" s="38" t="str">
        <f>IF(Contents!$K$5=1,A85,B85)</f>
        <v>100% консолидируемые дочерние общества</v>
      </c>
      <c r="AA85" s="220"/>
      <c r="AB85" s="211"/>
      <c r="AC85" s="121"/>
      <c r="AD85" s="121"/>
      <c r="AE85" s="121"/>
      <c r="AF85" s="121"/>
      <c r="AG85" s="121"/>
    </row>
    <row r="86" spans="1:36" s="6" customFormat="1" ht="15" customHeight="1" x14ac:dyDescent="0.2">
      <c r="A86" s="6" t="s">
        <v>22</v>
      </c>
      <c r="B86" s="6" t="s">
        <v>841</v>
      </c>
      <c r="C86" s="220"/>
      <c r="D86" s="220"/>
      <c r="V86" s="5"/>
      <c r="W86" s="332"/>
      <c r="X86" s="5"/>
      <c r="Y86" s="5"/>
      <c r="Z86" s="6" t="str">
        <f>IF(Contents!$K$5=1,A86,B86)</f>
        <v>Юганскнефтегаз (Западная Сибирь)</v>
      </c>
      <c r="AA86" s="220"/>
      <c r="AB86" s="1"/>
      <c r="AC86" s="121">
        <v>1982</v>
      </c>
      <c r="AD86" s="121">
        <v>1704</v>
      </c>
      <c r="AE86" s="121">
        <v>1421</v>
      </c>
      <c r="AF86" s="121">
        <v>1599</v>
      </c>
      <c r="AG86" s="121">
        <v>1827</v>
      </c>
      <c r="AH86" s="121">
        <v>1564</v>
      </c>
      <c r="AI86" s="121">
        <v>1533</v>
      </c>
      <c r="AJ86" s="121">
        <v>1079</v>
      </c>
    </row>
    <row r="87" spans="1:36" s="6" customFormat="1" ht="15" customHeight="1" x14ac:dyDescent="0.2">
      <c r="A87" s="6" t="s">
        <v>470</v>
      </c>
      <c r="B87" s="6" t="s">
        <v>842</v>
      </c>
      <c r="C87" s="220"/>
      <c r="D87" s="220"/>
      <c r="V87" s="5"/>
      <c r="W87" s="332"/>
      <c r="X87" s="5"/>
      <c r="Y87" s="5"/>
      <c r="Z87" s="6" t="str">
        <f>IF(Contents!$K$5=1,A87,B87)</f>
        <v>Самаранефтегаз (Центральная Россия)</v>
      </c>
      <c r="AA87" s="220"/>
      <c r="AB87" s="1"/>
      <c r="AC87" s="140">
        <v>0</v>
      </c>
      <c r="AD87" s="140">
        <v>0</v>
      </c>
      <c r="AE87" s="121">
        <v>1205</v>
      </c>
      <c r="AF87" s="121">
        <v>1286</v>
      </c>
      <c r="AG87" s="121">
        <v>1421</v>
      </c>
      <c r="AH87" s="121">
        <v>1203</v>
      </c>
      <c r="AI87" s="121">
        <v>940</v>
      </c>
      <c r="AJ87" s="121">
        <v>770</v>
      </c>
    </row>
    <row r="88" spans="1:36" s="6" customFormat="1" ht="15" customHeight="1" x14ac:dyDescent="0.2">
      <c r="A88" s="6" t="s">
        <v>151</v>
      </c>
      <c r="B88" s="6" t="s">
        <v>844</v>
      </c>
      <c r="C88" s="220"/>
      <c r="D88" s="220"/>
      <c r="V88" s="5"/>
      <c r="W88" s="332"/>
      <c r="X88" s="5"/>
      <c r="Y88" s="5"/>
      <c r="Z88" s="6" t="str">
        <f>IF(Contents!$K$5=1,A88,B88)</f>
        <v>Пурнефтегаз (Западная Сибирь)</v>
      </c>
      <c r="AA88" s="220"/>
      <c r="AB88" s="1"/>
      <c r="AC88" s="121">
        <v>28</v>
      </c>
      <c r="AD88" s="121">
        <v>29</v>
      </c>
      <c r="AE88" s="121">
        <v>74</v>
      </c>
      <c r="AF88" s="121">
        <v>272</v>
      </c>
      <c r="AG88" s="121">
        <v>368</v>
      </c>
      <c r="AH88" s="121">
        <v>199</v>
      </c>
      <c r="AI88" s="121">
        <v>197</v>
      </c>
      <c r="AJ88" s="121">
        <v>194</v>
      </c>
    </row>
    <row r="89" spans="1:36" s="6" customFormat="1" ht="15" customHeight="1" x14ac:dyDescent="0.2">
      <c r="A89" s="6" t="s">
        <v>18</v>
      </c>
      <c r="B89" s="6" t="s">
        <v>845</v>
      </c>
      <c r="C89" s="220"/>
      <c r="D89" s="220"/>
      <c r="V89" s="5"/>
      <c r="W89" s="332"/>
      <c r="X89" s="5"/>
      <c r="Y89" s="5"/>
      <c r="Z89" s="6" t="str">
        <f>IF(Contents!$K$5=1,A89,B89)</f>
        <v>Северная нефть (Тимано-Печора)</v>
      </c>
      <c r="AA89" s="220"/>
      <c r="AB89" s="1"/>
      <c r="AC89" s="121">
        <v>12</v>
      </c>
      <c r="AD89" s="121">
        <v>9</v>
      </c>
      <c r="AE89" s="121">
        <v>19</v>
      </c>
      <c r="AF89" s="121">
        <v>13</v>
      </c>
      <c r="AG89" s="121">
        <v>15</v>
      </c>
      <c r="AH89" s="121">
        <v>13</v>
      </c>
      <c r="AI89" s="121">
        <v>10</v>
      </c>
      <c r="AJ89" s="121">
        <v>13</v>
      </c>
    </row>
    <row r="90" spans="1:36" s="6" customFormat="1" ht="15" customHeight="1" x14ac:dyDescent="0.2">
      <c r="A90" s="6" t="s">
        <v>23</v>
      </c>
      <c r="B90" s="6" t="s">
        <v>863</v>
      </c>
      <c r="C90" s="220"/>
      <c r="D90" s="220"/>
      <c r="V90" s="5"/>
      <c r="W90" s="332"/>
      <c r="X90" s="5"/>
      <c r="Y90" s="5"/>
      <c r="Z90" s="6" t="str">
        <f>IF(Contents!$K$5=1,A90,B90)</f>
        <v>Ванкорнефть (Восточная Сибирь)</v>
      </c>
      <c r="AA90" s="220"/>
      <c r="AB90" s="1"/>
      <c r="AC90" s="121">
        <v>0</v>
      </c>
      <c r="AD90" s="121">
        <v>0</v>
      </c>
      <c r="AE90" s="121">
        <v>0</v>
      </c>
      <c r="AF90" s="121">
        <v>1</v>
      </c>
      <c r="AG90" s="121">
        <v>1</v>
      </c>
      <c r="AH90" s="121">
        <v>1</v>
      </c>
      <c r="AI90" s="121">
        <v>0</v>
      </c>
      <c r="AJ90" s="121" t="s">
        <v>1465</v>
      </c>
    </row>
    <row r="91" spans="1:36" s="6" customFormat="1" ht="15" customHeight="1" x14ac:dyDescent="0.2">
      <c r="A91" s="6" t="s">
        <v>17</v>
      </c>
      <c r="B91" s="6" t="s">
        <v>850</v>
      </c>
      <c r="C91" s="220"/>
      <c r="D91" s="220"/>
      <c r="V91" s="5"/>
      <c r="W91" s="332"/>
      <c r="X91" s="5"/>
      <c r="Y91" s="5"/>
      <c r="Z91" s="6" t="str">
        <f>IF(Contents!$K$5=1,A91,B91)</f>
        <v>Сахалинморнефтегаз (Дальний Восток)</v>
      </c>
      <c r="AA91" s="220"/>
      <c r="AB91" s="1"/>
      <c r="AC91" s="121">
        <v>63</v>
      </c>
      <c r="AD91" s="121">
        <v>57</v>
      </c>
      <c r="AE91" s="121">
        <v>53</v>
      </c>
      <c r="AF91" s="121">
        <v>89</v>
      </c>
      <c r="AG91" s="121">
        <v>195</v>
      </c>
      <c r="AH91" s="121">
        <v>159</v>
      </c>
      <c r="AI91" s="121">
        <v>127</v>
      </c>
      <c r="AJ91" s="121">
        <v>99</v>
      </c>
    </row>
    <row r="92" spans="1:36" s="6" customFormat="1" ht="15" customHeight="1" x14ac:dyDescent="0.2">
      <c r="A92" s="6" t="s">
        <v>14</v>
      </c>
      <c r="B92" s="6" t="s">
        <v>848</v>
      </c>
      <c r="C92" s="220"/>
      <c r="D92" s="220"/>
      <c r="V92" s="5"/>
      <c r="W92" s="332"/>
      <c r="X92" s="5"/>
      <c r="Y92" s="5"/>
      <c r="Z92" s="6" t="str">
        <f>IF(Contents!$K$5=1,A92,B92)</f>
        <v>Грознефтегаз (Южный федеральный округ)</v>
      </c>
      <c r="AA92" s="220"/>
      <c r="AB92" s="1"/>
      <c r="AC92" s="121">
        <v>3</v>
      </c>
      <c r="AD92" s="121">
        <v>11</v>
      </c>
      <c r="AE92" s="121">
        <v>5</v>
      </c>
      <c r="AF92" s="121">
        <v>6</v>
      </c>
      <c r="AG92" s="121">
        <v>9</v>
      </c>
      <c r="AH92" s="121">
        <v>15</v>
      </c>
      <c r="AI92" s="121">
        <v>6</v>
      </c>
      <c r="AJ92" s="121">
        <v>108</v>
      </c>
    </row>
    <row r="93" spans="1:36" s="6" customFormat="1" ht="15" customHeight="1" x14ac:dyDescent="0.2">
      <c r="A93" s="6" t="s">
        <v>16</v>
      </c>
      <c r="B93" s="6" t="s">
        <v>286</v>
      </c>
      <c r="C93" s="220"/>
      <c r="D93" s="220"/>
      <c r="V93" s="5"/>
      <c r="W93" s="332"/>
      <c r="X93" s="5"/>
      <c r="Y93" s="5"/>
      <c r="Z93" s="6" t="str">
        <f>IF(Contents!$K$5=1,A93,B93)</f>
        <v>Краснодарнефтегаз (Южный федеральный округ)</v>
      </c>
      <c r="AA93" s="220"/>
      <c r="AB93" s="1"/>
      <c r="AC93" s="121">
        <v>59</v>
      </c>
      <c r="AD93" s="121">
        <v>54</v>
      </c>
      <c r="AE93" s="121">
        <v>1125</v>
      </c>
      <c r="AF93" s="121">
        <v>420</v>
      </c>
      <c r="AG93" s="121">
        <v>329</v>
      </c>
      <c r="AH93" s="121">
        <v>251</v>
      </c>
      <c r="AI93" s="121">
        <v>133</v>
      </c>
      <c r="AJ93" s="121">
        <v>111</v>
      </c>
    </row>
    <row r="94" spans="1:36" s="6" customFormat="1" ht="15" customHeight="1" x14ac:dyDescent="0.2">
      <c r="A94" s="6" t="s">
        <v>19</v>
      </c>
      <c r="B94" s="6" t="s">
        <v>859</v>
      </c>
      <c r="C94" s="220"/>
      <c r="D94" s="220"/>
      <c r="V94" s="5"/>
      <c r="W94" s="332"/>
      <c r="X94" s="5"/>
      <c r="Y94" s="5"/>
      <c r="Z94" s="6" t="str">
        <f>IF(Contents!$K$5=1,A94,B94)</f>
        <v>Ставропольнефтегаз (Южный федеральный округ)</v>
      </c>
      <c r="AA94" s="220"/>
      <c r="AB94" s="1"/>
      <c r="AC94" s="121">
        <v>64</v>
      </c>
      <c r="AD94" s="121">
        <v>102</v>
      </c>
      <c r="AE94" s="121">
        <v>105</v>
      </c>
      <c r="AF94" s="121">
        <v>114</v>
      </c>
      <c r="AG94" s="121">
        <v>136</v>
      </c>
      <c r="AH94" s="121">
        <v>126</v>
      </c>
      <c r="AI94" s="121">
        <v>112</v>
      </c>
      <c r="AJ94" s="121">
        <v>109</v>
      </c>
    </row>
    <row r="95" spans="1:36" s="6" customFormat="1" ht="15" customHeight="1" x14ac:dyDescent="0.2">
      <c r="A95" s="6" t="s">
        <v>12</v>
      </c>
      <c r="B95" s="6" t="s">
        <v>861</v>
      </c>
      <c r="C95" s="220"/>
      <c r="D95" s="220"/>
      <c r="V95" s="5"/>
      <c r="W95" s="332"/>
      <c r="X95" s="5"/>
      <c r="Y95" s="5"/>
      <c r="Z95" s="6" t="str">
        <f>IF(Contents!$K$5=1,A95,B95)</f>
        <v>Дагнефть (Южный федеральный округ)</v>
      </c>
      <c r="AA95" s="220"/>
      <c r="AB95" s="1"/>
      <c r="AC95" s="121">
        <v>16</v>
      </c>
      <c r="AD95" s="121">
        <v>19</v>
      </c>
      <c r="AE95" s="121">
        <v>9</v>
      </c>
      <c r="AF95" s="121">
        <v>14</v>
      </c>
      <c r="AG95" s="121">
        <v>5</v>
      </c>
      <c r="AH95" s="121">
        <v>4</v>
      </c>
      <c r="AI95" s="121">
        <v>5</v>
      </c>
      <c r="AJ95" s="121">
        <v>6</v>
      </c>
    </row>
    <row r="96" spans="1:36" s="6" customFormat="1" ht="15" customHeight="1" x14ac:dyDescent="0.2">
      <c r="A96" s="6" t="s">
        <v>13</v>
      </c>
      <c r="B96" s="6" t="s">
        <v>860</v>
      </c>
      <c r="C96" s="220"/>
      <c r="D96" s="220"/>
      <c r="V96" s="5"/>
      <c r="W96" s="332"/>
      <c r="X96" s="5"/>
      <c r="Y96" s="5"/>
      <c r="Z96" s="6" t="str">
        <f>IF(Contents!$K$5=1,A96,B96)</f>
        <v>Дагнефтегаз (Южный федеральный округ)</v>
      </c>
      <c r="AA96" s="220"/>
      <c r="AB96" s="1"/>
      <c r="AC96" s="121">
        <v>4</v>
      </c>
      <c r="AD96" s="121">
        <v>3</v>
      </c>
      <c r="AE96" s="121">
        <v>2</v>
      </c>
      <c r="AF96" s="121">
        <v>3</v>
      </c>
      <c r="AG96" s="121">
        <v>4</v>
      </c>
      <c r="AH96" s="121">
        <v>2</v>
      </c>
      <c r="AI96" s="121">
        <v>1</v>
      </c>
      <c r="AJ96" s="121">
        <v>1</v>
      </c>
    </row>
    <row r="97" spans="1:37" s="6" customFormat="1" ht="15" customHeight="1" x14ac:dyDescent="0.2">
      <c r="A97" s="6" t="s">
        <v>472</v>
      </c>
      <c r="B97" s="6" t="s">
        <v>862</v>
      </c>
      <c r="C97" s="220"/>
      <c r="D97" s="220"/>
      <c r="V97" s="5"/>
      <c r="W97" s="332"/>
      <c r="X97" s="5"/>
      <c r="Y97" s="5"/>
      <c r="Z97" s="6" t="str">
        <f>IF(Contents!$K$5=1,A97,B97)</f>
        <v>ВСНК (Восточная Сибирь)</v>
      </c>
      <c r="AA97" s="220"/>
      <c r="AB97" s="1"/>
      <c r="AC97" s="140">
        <v>0</v>
      </c>
      <c r="AD97" s="140">
        <v>0</v>
      </c>
      <c r="AE97" s="121">
        <v>4</v>
      </c>
      <c r="AF97" s="121">
        <v>4</v>
      </c>
      <c r="AG97" s="121">
        <v>4</v>
      </c>
      <c r="AH97" s="121">
        <v>0</v>
      </c>
      <c r="AI97" s="121">
        <v>0</v>
      </c>
      <c r="AJ97" s="121">
        <v>2</v>
      </c>
    </row>
    <row r="98" spans="1:37" s="6" customFormat="1" ht="15" customHeight="1" x14ac:dyDescent="0.2">
      <c r="C98" s="221"/>
      <c r="D98" s="221"/>
      <c r="V98" s="5"/>
      <c r="W98" s="332"/>
      <c r="X98" s="5"/>
      <c r="Y98" s="5"/>
      <c r="AA98" s="221"/>
      <c r="AB98" s="1"/>
      <c r="AC98" s="121"/>
      <c r="AD98" s="121"/>
      <c r="AE98" s="121"/>
      <c r="AF98" s="121"/>
      <c r="AG98" s="121"/>
      <c r="AH98" s="225"/>
    </row>
    <row r="99" spans="1:37" s="6" customFormat="1" ht="15" customHeight="1" x14ac:dyDescent="0.2">
      <c r="A99" s="224" t="s">
        <v>325</v>
      </c>
      <c r="B99" s="213" t="s">
        <v>857</v>
      </c>
      <c r="C99" s="95"/>
      <c r="D99" s="95"/>
      <c r="W99" s="332"/>
      <c r="Y99" s="5"/>
      <c r="Z99" s="383" t="str">
        <f>IF(Contents!$K$5=1,A99,B99)</f>
        <v>Итого 100% консолидируемые дочерние общества</v>
      </c>
      <c r="AA99" s="381"/>
      <c r="AB99" s="381"/>
      <c r="AC99" s="381">
        <v>2231</v>
      </c>
      <c r="AD99" s="381">
        <v>1988</v>
      </c>
      <c r="AE99" s="381">
        <v>4022</v>
      </c>
      <c r="AF99" s="381">
        <v>3821</v>
      </c>
      <c r="AG99" s="381">
        <v>4314</v>
      </c>
      <c r="AH99" s="381">
        <v>3537</v>
      </c>
      <c r="AI99" s="381">
        <v>3064</v>
      </c>
      <c r="AJ99" s="381">
        <v>2492</v>
      </c>
    </row>
    <row r="100" spans="1:37" s="6" customFormat="1" ht="15" customHeight="1" x14ac:dyDescent="0.2">
      <c r="A100" s="64"/>
      <c r="B100" s="64"/>
      <c r="C100" s="221"/>
      <c r="D100" s="221"/>
      <c r="V100" s="5"/>
      <c r="W100" s="332"/>
      <c r="X100" s="5"/>
      <c r="Y100" s="5"/>
      <c r="Z100" s="64"/>
      <c r="AA100" s="221"/>
      <c r="AB100" s="1"/>
      <c r="AC100" s="122"/>
      <c r="AD100" s="122"/>
      <c r="AE100" s="122"/>
      <c r="AF100" s="122"/>
      <c r="AG100" s="122"/>
      <c r="AK100" s="225"/>
    </row>
    <row r="101" spans="1:37" s="6" customFormat="1" ht="15" customHeight="1" x14ac:dyDescent="0.2">
      <c r="A101" s="38" t="s">
        <v>213</v>
      </c>
      <c r="B101" s="38" t="s">
        <v>858</v>
      </c>
      <c r="C101" s="221"/>
      <c r="D101" s="221"/>
      <c r="V101" s="5"/>
      <c r="W101" s="332"/>
      <c r="X101" s="5"/>
      <c r="Y101" s="5"/>
      <c r="Z101" s="38" t="str">
        <f>IF(Contents!$K$5=1,A101,B101)</f>
        <v>Зависимые и пропорционально консолидируемые общества (100%)</v>
      </c>
      <c r="AA101" s="221"/>
      <c r="AB101" s="1"/>
      <c r="AC101" s="122"/>
      <c r="AD101" s="122"/>
      <c r="AE101" s="122"/>
      <c r="AF101" s="122"/>
      <c r="AG101" s="122"/>
    </row>
    <row r="102" spans="1:37" s="6" customFormat="1" ht="15" customHeight="1" x14ac:dyDescent="0.2">
      <c r="A102" s="6" t="s">
        <v>471</v>
      </c>
      <c r="B102" s="6" t="s">
        <v>867</v>
      </c>
      <c r="C102" s="221"/>
      <c r="D102" s="221"/>
      <c r="V102" s="5"/>
      <c r="W102" s="332"/>
      <c r="X102" s="5"/>
      <c r="Y102" s="5"/>
      <c r="Z102" s="6" t="str">
        <f>IF(Contents!$K$5=1,A102,B102)</f>
        <v>Томскнефть (Западная Сибирь)</v>
      </c>
      <c r="AA102" s="221"/>
      <c r="AB102" s="1"/>
      <c r="AC102" s="140">
        <v>0</v>
      </c>
      <c r="AD102" s="121">
        <v>482</v>
      </c>
      <c r="AE102" s="121">
        <v>504</v>
      </c>
      <c r="AF102" s="121">
        <v>558</v>
      </c>
      <c r="AG102" s="121">
        <v>643</v>
      </c>
      <c r="AH102" s="121">
        <v>559</v>
      </c>
      <c r="AI102" s="121">
        <v>585</v>
      </c>
      <c r="AJ102" s="121">
        <v>490</v>
      </c>
    </row>
    <row r="103" spans="1:37" s="6" customFormat="1" ht="15" customHeight="1" x14ac:dyDescent="0.2">
      <c r="A103" s="6" t="s">
        <v>20</v>
      </c>
      <c r="B103" s="6" t="s">
        <v>868</v>
      </c>
      <c r="C103" s="220"/>
      <c r="D103" s="220"/>
      <c r="V103" s="5"/>
      <c r="W103" s="332"/>
      <c r="X103" s="5"/>
      <c r="Y103" s="5"/>
      <c r="Z103" s="6" t="str">
        <f>IF(Contents!$K$5=1,A103,B103)</f>
        <v>Удмуртнефть (Центральная Россия)</v>
      </c>
      <c r="AA103" s="220"/>
      <c r="AB103" s="211"/>
      <c r="AC103" s="140">
        <v>0</v>
      </c>
      <c r="AD103" s="121">
        <v>435</v>
      </c>
      <c r="AE103" s="121">
        <v>332</v>
      </c>
      <c r="AF103" s="121">
        <v>321</v>
      </c>
      <c r="AG103" s="121">
        <v>304</v>
      </c>
      <c r="AH103" s="121">
        <v>252</v>
      </c>
      <c r="AI103" s="121">
        <v>408</v>
      </c>
      <c r="AJ103" s="121">
        <v>345</v>
      </c>
    </row>
    <row r="104" spans="1:37" s="6" customFormat="1" ht="15" customHeight="1" x14ac:dyDescent="0.2">
      <c r="A104" s="6" t="s">
        <v>810</v>
      </c>
      <c r="B104" s="6" t="s">
        <v>869</v>
      </c>
      <c r="C104" s="220"/>
      <c r="D104" s="220"/>
      <c r="V104" s="5"/>
      <c r="W104" s="332"/>
      <c r="X104" s="5"/>
      <c r="Y104" s="5"/>
      <c r="Z104" s="6" t="str">
        <f>IF(Contents!$K$5=1,A104,B104)</f>
        <v xml:space="preserve">Полярное Сияние (Тимано-Печора) </v>
      </c>
      <c r="AA104" s="220"/>
      <c r="AB104" s="211"/>
      <c r="AC104" s="121">
        <v>2</v>
      </c>
      <c r="AD104" s="140">
        <v>0</v>
      </c>
      <c r="AE104" s="121">
        <v>1</v>
      </c>
      <c r="AF104" s="121">
        <v>1</v>
      </c>
      <c r="AG104" s="140">
        <v>0</v>
      </c>
      <c r="AH104" s="121">
        <v>1</v>
      </c>
      <c r="AI104" s="140">
        <v>0</v>
      </c>
      <c r="AJ104" s="121">
        <v>2</v>
      </c>
    </row>
    <row r="105" spans="1:37" s="6" customFormat="1" ht="15" customHeight="1" x14ac:dyDescent="0.2">
      <c r="A105" s="6" t="s">
        <v>21</v>
      </c>
      <c r="B105" s="6" t="s">
        <v>870</v>
      </c>
      <c r="C105" s="220"/>
      <c r="D105" s="220"/>
      <c r="V105" s="5"/>
      <c r="W105" s="332"/>
      <c r="X105" s="5"/>
      <c r="Y105" s="5"/>
      <c r="Z105" s="6" t="str">
        <f>IF(Contents!$K$5=1,A105,B105)</f>
        <v>Верхнечонскнефтегаз (Восточная Сибирь)</v>
      </c>
      <c r="AA105" s="220"/>
      <c r="AB105" s="211"/>
      <c r="AC105" s="140">
        <v>0</v>
      </c>
      <c r="AD105" s="140">
        <v>0</v>
      </c>
      <c r="AE105" s="140">
        <v>0</v>
      </c>
      <c r="AF105" s="140">
        <v>0</v>
      </c>
      <c r="AG105" s="121">
        <v>2</v>
      </c>
      <c r="AH105" s="121">
        <v>8</v>
      </c>
      <c r="AI105" s="121">
        <v>12</v>
      </c>
      <c r="AJ105" s="121">
        <v>9</v>
      </c>
    </row>
    <row r="106" spans="1:37" s="6" customFormat="1" ht="15" customHeight="1" x14ac:dyDescent="0.2">
      <c r="A106" s="223"/>
      <c r="B106" s="223"/>
      <c r="C106" s="221"/>
      <c r="D106" s="221"/>
      <c r="V106" s="5"/>
      <c r="W106" s="332"/>
      <c r="X106" s="5"/>
      <c r="Y106" s="5"/>
      <c r="Z106" s="223"/>
      <c r="AA106" s="221"/>
      <c r="AB106" s="5"/>
      <c r="AC106" s="69"/>
      <c r="AD106" s="69"/>
      <c r="AE106" s="69"/>
      <c r="AF106" s="69"/>
      <c r="AG106" s="69"/>
    </row>
    <row r="107" spans="1:37" s="6" customFormat="1" ht="15" customHeight="1" x14ac:dyDescent="0.2">
      <c r="A107" s="84" t="s">
        <v>327</v>
      </c>
      <c r="B107" s="84" t="s">
        <v>75</v>
      </c>
      <c r="C107" s="61"/>
      <c r="D107" s="61"/>
      <c r="V107" s="5"/>
      <c r="W107" s="332"/>
      <c r="X107" s="5"/>
      <c r="Y107" s="5"/>
      <c r="Z107" s="357" t="str">
        <f>IF(Contents!$K$5=1,A107,B107)</f>
        <v>Эксплуатационный фонд нефтяных скважин, итого</v>
      </c>
      <c r="AA107" s="347"/>
      <c r="AB107" s="358"/>
      <c r="AC107" s="382"/>
      <c r="AD107" s="382"/>
      <c r="AE107" s="382"/>
      <c r="AF107" s="382"/>
      <c r="AG107" s="382"/>
      <c r="AH107" s="382"/>
      <c r="AI107" s="382"/>
      <c r="AJ107" s="382"/>
    </row>
    <row r="108" spans="1:37" s="6" customFormat="1" ht="15" customHeight="1" x14ac:dyDescent="0.2">
      <c r="V108" s="5"/>
      <c r="W108" s="332"/>
      <c r="X108" s="5"/>
      <c r="Y108" s="5"/>
    </row>
    <row r="109" spans="1:37" s="6" customFormat="1" ht="15" customHeight="1" x14ac:dyDescent="0.2">
      <c r="A109" s="38" t="s">
        <v>454</v>
      </c>
      <c r="B109" s="38" t="s">
        <v>865</v>
      </c>
      <c r="V109" s="5"/>
      <c r="W109" s="332"/>
      <c r="X109" s="5"/>
      <c r="Y109" s="5"/>
      <c r="Z109" s="38" t="str">
        <f>IF(Contents!$K$5=1,A109,B109)</f>
        <v>100% консолидируемые дочерние общества</v>
      </c>
    </row>
    <row r="110" spans="1:37" s="6" customFormat="1" ht="15" customHeight="1" x14ac:dyDescent="0.2">
      <c r="A110" s="6" t="s">
        <v>22</v>
      </c>
      <c r="B110" s="6" t="s">
        <v>841</v>
      </c>
      <c r="V110" s="5"/>
      <c r="W110" s="332"/>
      <c r="X110" s="5"/>
      <c r="Y110" s="5"/>
      <c r="Z110" s="6" t="str">
        <f>IF(Contents!$K$5=1,A110,B110)</f>
        <v>Юганскнефтегаз (Западная Сибирь)</v>
      </c>
      <c r="AB110" s="5"/>
      <c r="AC110" s="121">
        <v>9225</v>
      </c>
      <c r="AD110" s="121">
        <v>9414</v>
      </c>
      <c r="AE110" s="121">
        <v>9648</v>
      </c>
      <c r="AF110" s="121">
        <v>10082</v>
      </c>
      <c r="AG110" s="121">
        <v>10263</v>
      </c>
      <c r="AH110" s="121">
        <v>10161</v>
      </c>
      <c r="AI110" s="121">
        <v>10385</v>
      </c>
      <c r="AJ110" s="121">
        <v>10271</v>
      </c>
      <c r="AK110" s="225"/>
    </row>
    <row r="111" spans="1:37" s="6" customFormat="1" ht="15" customHeight="1" x14ac:dyDescent="0.2">
      <c r="A111" s="6" t="s">
        <v>470</v>
      </c>
      <c r="B111" s="6" t="s">
        <v>842</v>
      </c>
      <c r="V111" s="5"/>
      <c r="W111" s="332"/>
      <c r="X111" s="5"/>
      <c r="Y111" s="5"/>
      <c r="Z111" s="6" t="str">
        <f>IF(Contents!$K$5=1,A111,B111)</f>
        <v>Самаранефтегаз (Центральная Россия)</v>
      </c>
      <c r="AB111" s="5"/>
      <c r="AC111" s="140">
        <v>0</v>
      </c>
      <c r="AD111" s="140">
        <v>0</v>
      </c>
      <c r="AE111" s="121">
        <v>5438</v>
      </c>
      <c r="AF111" s="121">
        <v>5375</v>
      </c>
      <c r="AG111" s="121">
        <v>5210</v>
      </c>
      <c r="AH111" s="121">
        <v>4780</v>
      </c>
      <c r="AI111" s="121">
        <v>4331</v>
      </c>
      <c r="AJ111" s="121">
        <v>4014</v>
      </c>
    </row>
    <row r="112" spans="1:37" s="6" customFormat="1" ht="15" customHeight="1" x14ac:dyDescent="0.2">
      <c r="A112" s="6" t="s">
        <v>151</v>
      </c>
      <c r="B112" s="6" t="s">
        <v>844</v>
      </c>
      <c r="V112" s="5"/>
      <c r="W112" s="332"/>
      <c r="X112" s="5"/>
      <c r="Y112" s="5"/>
      <c r="Z112" s="6" t="str">
        <f>IF(Contents!$K$5=1,A112,B112)</f>
        <v>Пурнефтегаз (Западная Сибирь)</v>
      </c>
      <c r="AB112" s="5"/>
      <c r="AC112" s="121">
        <v>2302</v>
      </c>
      <c r="AD112" s="121">
        <v>2247</v>
      </c>
      <c r="AE112" s="121">
        <v>2328</v>
      </c>
      <c r="AF112" s="121">
        <v>2340</v>
      </c>
      <c r="AG112" s="121">
        <v>2212</v>
      </c>
      <c r="AH112" s="121">
        <v>2080</v>
      </c>
      <c r="AI112" s="121">
        <v>2062</v>
      </c>
      <c r="AJ112" s="121">
        <v>1942</v>
      </c>
    </row>
    <row r="113" spans="1:37" s="6" customFormat="1" ht="15" customHeight="1" x14ac:dyDescent="0.2">
      <c r="A113" s="6" t="s">
        <v>18</v>
      </c>
      <c r="B113" s="6" t="s">
        <v>845</v>
      </c>
      <c r="V113" s="5"/>
      <c r="W113" s="332"/>
      <c r="X113" s="5"/>
      <c r="Y113" s="5"/>
      <c r="Z113" s="6" t="str">
        <f>IF(Contents!$K$5=1,A113,B113)</f>
        <v>Северная нефть (Тимано-Печора)</v>
      </c>
      <c r="AB113" s="5"/>
      <c r="AC113" s="121">
        <v>204</v>
      </c>
      <c r="AD113" s="121">
        <v>226</v>
      </c>
      <c r="AE113" s="121">
        <v>255</v>
      </c>
      <c r="AF113" s="121">
        <v>280</v>
      </c>
      <c r="AG113" s="121">
        <v>287</v>
      </c>
      <c r="AH113" s="121">
        <v>290</v>
      </c>
      <c r="AI113" s="121">
        <v>318</v>
      </c>
      <c r="AJ113" s="121">
        <v>342</v>
      </c>
    </row>
    <row r="114" spans="1:37" s="6" customFormat="1" ht="15" customHeight="1" x14ac:dyDescent="0.2">
      <c r="A114" s="6" t="s">
        <v>23</v>
      </c>
      <c r="B114" s="6" t="s">
        <v>863</v>
      </c>
      <c r="V114" s="5"/>
      <c r="W114" s="332"/>
      <c r="X114" s="5"/>
      <c r="Y114" s="5"/>
      <c r="Z114" s="6" t="str">
        <f>IF(Contents!$K$5=1,A114,B114)</f>
        <v>Ванкорнефть (Восточная Сибирь)</v>
      </c>
      <c r="AB114" s="5"/>
      <c r="AC114" s="121">
        <v>0</v>
      </c>
      <c r="AD114" s="121">
        <v>0</v>
      </c>
      <c r="AE114" s="121">
        <v>1</v>
      </c>
      <c r="AF114" s="121">
        <v>2</v>
      </c>
      <c r="AG114" s="121">
        <v>72</v>
      </c>
      <c r="AH114" s="121">
        <v>125</v>
      </c>
      <c r="AI114" s="121">
        <v>177</v>
      </c>
      <c r="AJ114" s="121">
        <v>237</v>
      </c>
    </row>
    <row r="115" spans="1:37" s="6" customFormat="1" ht="15" customHeight="1" x14ac:dyDescent="0.2">
      <c r="A115" s="6" t="s">
        <v>17</v>
      </c>
      <c r="B115" s="6" t="s">
        <v>850</v>
      </c>
      <c r="V115" s="5"/>
      <c r="W115" s="332"/>
      <c r="X115" s="5"/>
      <c r="Y115" s="5"/>
      <c r="Z115" s="6" t="str">
        <f>IF(Contents!$K$5=1,A115,B115)</f>
        <v>Сахалинморнефтегаз (Дальний Восток)</v>
      </c>
      <c r="AB115" s="5"/>
      <c r="AC115" s="121">
        <v>1749</v>
      </c>
      <c r="AD115" s="121">
        <v>1726</v>
      </c>
      <c r="AE115" s="121">
        <v>1609</v>
      </c>
      <c r="AF115" s="121">
        <v>1421</v>
      </c>
      <c r="AG115" s="121">
        <v>1395</v>
      </c>
      <c r="AH115" s="121">
        <v>1373</v>
      </c>
      <c r="AI115" s="121">
        <v>1275</v>
      </c>
      <c r="AJ115" s="121">
        <v>1204</v>
      </c>
    </row>
    <row r="116" spans="1:37" s="6" customFormat="1" ht="15" customHeight="1" x14ac:dyDescent="0.2">
      <c r="A116" s="6" t="s">
        <v>14</v>
      </c>
      <c r="B116" s="6" t="s">
        <v>848</v>
      </c>
      <c r="V116" s="5"/>
      <c r="W116" s="332"/>
      <c r="X116" s="5"/>
      <c r="Y116" s="5"/>
      <c r="Z116" s="6" t="str">
        <f>IF(Contents!$K$5=1,A116,B116)</f>
        <v>Грознефтегаз (Южный федеральный округ)</v>
      </c>
      <c r="AB116" s="5"/>
      <c r="AC116" s="121">
        <v>213</v>
      </c>
      <c r="AD116" s="121">
        <v>223</v>
      </c>
      <c r="AE116" s="121">
        <v>253</v>
      </c>
      <c r="AF116" s="121">
        <v>239</v>
      </c>
      <c r="AG116" s="121">
        <v>209</v>
      </c>
      <c r="AH116" s="121">
        <v>214</v>
      </c>
      <c r="AI116" s="121">
        <v>238</v>
      </c>
      <c r="AJ116" s="121">
        <v>230</v>
      </c>
    </row>
    <row r="117" spans="1:37" s="6" customFormat="1" ht="15" customHeight="1" x14ac:dyDescent="0.2">
      <c r="A117" s="6" t="s">
        <v>16</v>
      </c>
      <c r="B117" s="6" t="s">
        <v>286</v>
      </c>
      <c r="V117" s="5"/>
      <c r="W117" s="332"/>
      <c r="X117" s="5"/>
      <c r="Y117" s="5"/>
      <c r="Z117" s="6" t="str">
        <f>IF(Contents!$K$5=1,A117,B117)</f>
        <v>Краснодарнефтегаз (Южный федеральный округ)</v>
      </c>
      <c r="AB117" s="5"/>
      <c r="AC117" s="121">
        <v>3052</v>
      </c>
      <c r="AD117" s="121">
        <v>2934</v>
      </c>
      <c r="AE117" s="121">
        <v>2935</v>
      </c>
      <c r="AF117" s="121">
        <v>2064</v>
      </c>
      <c r="AG117" s="121">
        <v>1727</v>
      </c>
      <c r="AH117" s="121">
        <v>1569</v>
      </c>
      <c r="AI117" s="121">
        <v>1408</v>
      </c>
      <c r="AJ117" s="121">
        <v>1215</v>
      </c>
    </row>
    <row r="118" spans="1:37" s="6" customFormat="1" ht="15" customHeight="1" x14ac:dyDescent="0.2">
      <c r="A118" s="6" t="s">
        <v>19</v>
      </c>
      <c r="B118" s="6" t="s">
        <v>859</v>
      </c>
      <c r="V118" s="5"/>
      <c r="W118" s="332"/>
      <c r="X118" s="5"/>
      <c r="Y118" s="5"/>
      <c r="Z118" s="6" t="str">
        <f>IF(Contents!$K$5=1,A118,B118)</f>
        <v>Ставропольнефтегаз (Южный федеральный округ)</v>
      </c>
      <c r="AB118" s="5"/>
      <c r="AC118" s="121">
        <v>454</v>
      </c>
      <c r="AD118" s="121">
        <v>465</v>
      </c>
      <c r="AE118" s="121">
        <v>432</v>
      </c>
      <c r="AF118" s="121">
        <v>428</v>
      </c>
      <c r="AG118" s="121">
        <v>440</v>
      </c>
      <c r="AH118" s="121">
        <v>458</v>
      </c>
      <c r="AI118" s="121">
        <v>437</v>
      </c>
      <c r="AJ118" s="121">
        <v>433</v>
      </c>
    </row>
    <row r="119" spans="1:37" s="6" customFormat="1" ht="15" customHeight="1" x14ac:dyDescent="0.2">
      <c r="A119" s="6" t="s">
        <v>12</v>
      </c>
      <c r="B119" s="6" t="s">
        <v>861</v>
      </c>
      <c r="V119" s="5"/>
      <c r="W119" s="332"/>
      <c r="X119" s="5"/>
      <c r="Y119" s="5"/>
      <c r="Z119" s="6" t="str">
        <f>IF(Contents!$K$5=1,A119,B119)</f>
        <v>Дагнефть (Южный федеральный округ)</v>
      </c>
      <c r="AB119" s="5"/>
      <c r="AC119" s="121">
        <v>109</v>
      </c>
      <c r="AD119" s="121">
        <v>102</v>
      </c>
      <c r="AE119" s="121">
        <v>78</v>
      </c>
      <c r="AF119" s="121">
        <v>77</v>
      </c>
      <c r="AG119" s="121">
        <v>69</v>
      </c>
      <c r="AH119" s="121">
        <v>74</v>
      </c>
      <c r="AI119" s="121">
        <v>72</v>
      </c>
      <c r="AJ119" s="121">
        <v>74</v>
      </c>
    </row>
    <row r="120" spans="1:37" s="6" customFormat="1" ht="15" customHeight="1" x14ac:dyDescent="0.2">
      <c r="A120" s="6" t="s">
        <v>13</v>
      </c>
      <c r="B120" s="6" t="s">
        <v>860</v>
      </c>
      <c r="V120" s="5"/>
      <c r="W120" s="332"/>
      <c r="X120" s="5"/>
      <c r="Y120" s="5"/>
      <c r="Z120" s="6" t="str">
        <f>IF(Contents!$K$5=1,A120,B120)</f>
        <v>Дагнефтегаз (Южный федеральный округ)</v>
      </c>
      <c r="AB120" s="5"/>
      <c r="AC120" s="121">
        <v>25</v>
      </c>
      <c r="AD120" s="121">
        <v>28</v>
      </c>
      <c r="AE120" s="121">
        <v>29</v>
      </c>
      <c r="AF120" s="121">
        <v>30</v>
      </c>
      <c r="AG120" s="121">
        <v>31</v>
      </c>
      <c r="AH120" s="121">
        <v>27</v>
      </c>
      <c r="AI120" s="121">
        <v>26</v>
      </c>
      <c r="AJ120" s="121">
        <v>26</v>
      </c>
    </row>
    <row r="121" spans="1:37" s="6" customFormat="1" ht="15" customHeight="1" x14ac:dyDescent="0.2">
      <c r="A121" s="6" t="s">
        <v>472</v>
      </c>
      <c r="B121" s="6" t="s">
        <v>862</v>
      </c>
      <c r="V121" s="5"/>
      <c r="W121" s="332"/>
      <c r="X121" s="5"/>
      <c r="Y121" s="5"/>
      <c r="Z121" s="6" t="str">
        <f>IF(Contents!$K$5=1,A121,B121)</f>
        <v>ВСНК (Восточная Сибирь)</v>
      </c>
      <c r="AB121" s="5"/>
      <c r="AC121" s="140">
        <v>0</v>
      </c>
      <c r="AD121" s="140">
        <v>0</v>
      </c>
      <c r="AE121" s="121">
        <v>8</v>
      </c>
      <c r="AF121" s="121">
        <v>8</v>
      </c>
      <c r="AG121" s="121">
        <v>8</v>
      </c>
      <c r="AH121" s="121">
        <v>8</v>
      </c>
      <c r="AI121" s="121">
        <v>8</v>
      </c>
      <c r="AJ121" s="121">
        <v>10</v>
      </c>
    </row>
    <row r="122" spans="1:37" s="6" customFormat="1" ht="15" customHeight="1" x14ac:dyDescent="0.2">
      <c r="C122" s="221"/>
      <c r="D122" s="221"/>
      <c r="V122" s="5"/>
      <c r="W122" s="332"/>
      <c r="X122" s="5"/>
      <c r="Y122" s="5"/>
      <c r="AA122" s="221"/>
      <c r="AB122" s="5"/>
      <c r="AC122" s="121"/>
      <c r="AD122" s="121"/>
      <c r="AE122" s="121"/>
      <c r="AF122" s="121"/>
      <c r="AG122" s="121"/>
    </row>
    <row r="123" spans="1:37" s="6" customFormat="1" ht="15" customHeight="1" x14ac:dyDescent="0.2">
      <c r="A123" s="213" t="s">
        <v>325</v>
      </c>
      <c r="B123" s="213" t="s">
        <v>857</v>
      </c>
      <c r="C123" s="95"/>
      <c r="D123" s="95"/>
      <c r="W123" s="332"/>
      <c r="Y123" s="5"/>
      <c r="Z123" s="371" t="str">
        <f>IF(Contents!$K$5=1,A123,B123)</f>
        <v>Итого 100% консолидируемые дочерние общества</v>
      </c>
      <c r="AA123" s="381"/>
      <c r="AB123" s="381"/>
      <c r="AC123" s="381">
        <v>17333</v>
      </c>
      <c r="AD123" s="381">
        <v>17365</v>
      </c>
      <c r="AE123" s="381">
        <v>23014</v>
      </c>
      <c r="AF123" s="381">
        <v>22346</v>
      </c>
      <c r="AG123" s="381">
        <v>21923</v>
      </c>
      <c r="AH123" s="381">
        <v>21159</v>
      </c>
      <c r="AI123" s="381">
        <v>20737</v>
      </c>
      <c r="AJ123" s="381">
        <v>19998</v>
      </c>
    </row>
    <row r="124" spans="1:37" s="6" customFormat="1" ht="15" customHeight="1" x14ac:dyDescent="0.2">
      <c r="V124" s="5"/>
      <c r="W124" s="332"/>
      <c r="X124" s="5"/>
      <c r="Y124" s="5"/>
      <c r="AK124" s="225"/>
    </row>
    <row r="125" spans="1:37" s="6" customFormat="1" ht="15" customHeight="1" x14ac:dyDescent="0.2">
      <c r="A125" s="38" t="s">
        <v>213</v>
      </c>
      <c r="B125" s="38" t="s">
        <v>858</v>
      </c>
      <c r="V125" s="5"/>
      <c r="W125" s="332"/>
      <c r="X125" s="5"/>
      <c r="Y125" s="5"/>
      <c r="Z125" s="38" t="str">
        <f>IF(Contents!$K$5=1,A125,B125)</f>
        <v>Зависимые и пропорционально консолидируемые общества (100%)</v>
      </c>
    </row>
    <row r="126" spans="1:37" s="6" customFormat="1" ht="15" customHeight="1" x14ac:dyDescent="0.2">
      <c r="A126" s="6" t="s">
        <v>440</v>
      </c>
      <c r="B126" s="6" t="s">
        <v>866</v>
      </c>
      <c r="C126" s="221"/>
      <c r="D126" s="221"/>
      <c r="V126" s="5"/>
      <c r="W126" s="332"/>
      <c r="X126" s="5"/>
      <c r="Y126" s="5"/>
      <c r="Z126" s="6" t="str">
        <f>IF(Contents!$K$5=1,A126,B126)</f>
        <v>Сахалин-1 (Дальний Восток)</v>
      </c>
      <c r="AA126" s="221"/>
      <c r="AB126" s="5"/>
      <c r="AC126" s="121">
        <v>0</v>
      </c>
      <c r="AD126" s="121">
        <v>0</v>
      </c>
      <c r="AE126" s="121">
        <v>24</v>
      </c>
      <c r="AF126" s="121">
        <v>33</v>
      </c>
      <c r="AG126" s="121">
        <v>34</v>
      </c>
      <c r="AH126" s="121">
        <v>41</v>
      </c>
      <c r="AI126" s="121">
        <v>41</v>
      </c>
      <c r="AJ126" s="121">
        <v>43</v>
      </c>
    </row>
    <row r="127" spans="1:37" s="6" customFormat="1" ht="15" customHeight="1" x14ac:dyDescent="0.2">
      <c r="A127" s="6" t="s">
        <v>471</v>
      </c>
      <c r="B127" s="6" t="s">
        <v>867</v>
      </c>
      <c r="C127" s="221"/>
      <c r="D127" s="221"/>
      <c r="V127" s="5"/>
      <c r="W127" s="332"/>
      <c r="X127" s="5"/>
      <c r="Y127" s="5"/>
      <c r="Z127" s="6" t="str">
        <f>IF(Contents!$K$5=1,A127,B127)</f>
        <v>Томскнефть (Западная Сибирь)</v>
      </c>
      <c r="AA127" s="221"/>
      <c r="AB127" s="5"/>
      <c r="AC127" s="121">
        <v>0</v>
      </c>
      <c r="AD127" s="121">
        <v>2743</v>
      </c>
      <c r="AE127" s="121">
        <v>2844</v>
      </c>
      <c r="AF127" s="121">
        <v>2909</v>
      </c>
      <c r="AG127" s="121">
        <v>2941</v>
      </c>
      <c r="AH127" s="121">
        <v>2927</v>
      </c>
      <c r="AI127" s="121">
        <v>2936</v>
      </c>
      <c r="AJ127" s="121">
        <v>2926</v>
      </c>
    </row>
    <row r="128" spans="1:37" s="6" customFormat="1" ht="15" customHeight="1" x14ac:dyDescent="0.2">
      <c r="A128" s="6" t="s">
        <v>20</v>
      </c>
      <c r="B128" s="6" t="s">
        <v>868</v>
      </c>
      <c r="C128" s="220"/>
      <c r="D128" s="220"/>
      <c r="V128" s="5"/>
      <c r="W128" s="332"/>
      <c r="X128" s="5"/>
      <c r="Y128" s="5"/>
      <c r="Z128" s="6" t="str">
        <f>IF(Contents!$K$5=1,A128,B128)</f>
        <v>Удмуртнефть (Центральная Россия)</v>
      </c>
      <c r="AA128" s="220"/>
      <c r="AB128" s="5"/>
      <c r="AC128" s="121">
        <v>0</v>
      </c>
      <c r="AD128" s="121">
        <v>3982</v>
      </c>
      <c r="AE128" s="121">
        <v>4004</v>
      </c>
      <c r="AF128" s="121">
        <v>4054</v>
      </c>
      <c r="AG128" s="121">
        <v>4147</v>
      </c>
      <c r="AH128" s="121">
        <v>4161</v>
      </c>
      <c r="AI128" s="121">
        <v>4191</v>
      </c>
      <c r="AJ128" s="121">
        <v>4201</v>
      </c>
    </row>
    <row r="129" spans="1:37" s="6" customFormat="1" ht="15" customHeight="1" x14ac:dyDescent="0.2">
      <c r="A129" s="6" t="s">
        <v>810</v>
      </c>
      <c r="B129" s="6" t="s">
        <v>869</v>
      </c>
      <c r="C129" s="220"/>
      <c r="D129" s="220"/>
      <c r="V129" s="5"/>
      <c r="W129" s="332"/>
      <c r="X129" s="5"/>
      <c r="Y129" s="5"/>
      <c r="Z129" s="6" t="str">
        <f>IF(Contents!$K$5=1,A129,B129)</f>
        <v xml:space="preserve">Полярное Сияние (Тимано-Печора) </v>
      </c>
      <c r="AA129" s="220"/>
      <c r="AB129" s="5"/>
      <c r="AC129" s="121">
        <v>23</v>
      </c>
      <c r="AD129" s="121">
        <v>24</v>
      </c>
      <c r="AE129" s="121">
        <v>25</v>
      </c>
      <c r="AF129" s="121">
        <v>26</v>
      </c>
      <c r="AG129" s="121">
        <v>27</v>
      </c>
      <c r="AH129" s="121">
        <v>29</v>
      </c>
      <c r="AI129" s="121">
        <v>27</v>
      </c>
      <c r="AJ129" s="121">
        <v>29</v>
      </c>
    </row>
    <row r="130" spans="1:37" s="6" customFormat="1" ht="15" customHeight="1" x14ac:dyDescent="0.2">
      <c r="A130" s="6" t="s">
        <v>21</v>
      </c>
      <c r="B130" s="6" t="s">
        <v>870</v>
      </c>
      <c r="C130" s="220"/>
      <c r="D130" s="220"/>
      <c r="V130" s="5"/>
      <c r="W130" s="332"/>
      <c r="X130" s="5"/>
      <c r="Y130" s="5"/>
      <c r="Z130" s="6" t="str">
        <f>IF(Contents!$K$5=1,A130,B130)</f>
        <v>Верхнечонскнефтегаз (Восточная Сибирь)</v>
      </c>
      <c r="AA130" s="220"/>
      <c r="AB130" s="5"/>
      <c r="AC130" s="121">
        <v>0</v>
      </c>
      <c r="AD130" s="121">
        <v>0</v>
      </c>
      <c r="AE130" s="121">
        <v>0</v>
      </c>
      <c r="AF130" s="121">
        <v>0</v>
      </c>
      <c r="AG130" s="121">
        <v>62</v>
      </c>
      <c r="AH130" s="121">
        <v>102</v>
      </c>
      <c r="AI130" s="121">
        <v>147</v>
      </c>
      <c r="AJ130" s="121">
        <v>202</v>
      </c>
    </row>
    <row r="131" spans="1:37" s="6" customFormat="1" ht="15" customHeight="1" x14ac:dyDescent="0.2">
      <c r="A131" s="223"/>
      <c r="B131" s="223"/>
      <c r="C131" s="221"/>
      <c r="D131" s="221"/>
      <c r="V131" s="5"/>
      <c r="W131" s="332"/>
      <c r="X131" s="5"/>
      <c r="Y131" s="5"/>
      <c r="Z131" s="223"/>
      <c r="AA131" s="221"/>
      <c r="AB131" s="5"/>
      <c r="AC131" s="69"/>
      <c r="AD131" s="69"/>
      <c r="AE131" s="69"/>
      <c r="AF131" s="69"/>
      <c r="AG131" s="69"/>
    </row>
    <row r="132" spans="1:37" s="6" customFormat="1" ht="15" customHeight="1" x14ac:dyDescent="0.2">
      <c r="A132" s="84" t="s">
        <v>328</v>
      </c>
      <c r="B132" s="84" t="s">
        <v>592</v>
      </c>
      <c r="C132" s="61"/>
      <c r="D132" s="61"/>
      <c r="V132" s="5"/>
      <c r="W132" s="332"/>
      <c r="X132" s="5"/>
      <c r="Y132" s="5"/>
      <c r="Z132" s="357" t="str">
        <f>IF(Contents!$K$5=1,A132,B132)</f>
        <v>Фонд нагнетательных нефтяных скважин</v>
      </c>
      <c r="AA132" s="347"/>
      <c r="AB132" s="358"/>
      <c r="AC132" s="382"/>
      <c r="AD132" s="382"/>
      <c r="AE132" s="382"/>
      <c r="AF132" s="382"/>
      <c r="AG132" s="382"/>
      <c r="AH132" s="382"/>
      <c r="AI132" s="382"/>
      <c r="AJ132" s="382"/>
    </row>
    <row r="133" spans="1:37" s="6" customFormat="1" ht="15" customHeight="1" x14ac:dyDescent="0.2">
      <c r="V133" s="5"/>
      <c r="W133" s="332"/>
      <c r="X133" s="5"/>
      <c r="Y133" s="5"/>
    </row>
    <row r="134" spans="1:37" s="6" customFormat="1" ht="15" customHeight="1" x14ac:dyDescent="0.2">
      <c r="A134" s="38" t="s">
        <v>454</v>
      </c>
      <c r="B134" s="38" t="s">
        <v>865</v>
      </c>
      <c r="V134" s="5"/>
      <c r="W134" s="332"/>
      <c r="X134" s="5"/>
      <c r="Y134" s="5"/>
      <c r="Z134" s="38" t="str">
        <f>IF(Contents!$K$5=1,A134,B134)</f>
        <v>100% консолидируемые дочерние общества</v>
      </c>
    </row>
    <row r="135" spans="1:37" s="6" customFormat="1" ht="15" customHeight="1" x14ac:dyDescent="0.2">
      <c r="A135" s="6" t="s">
        <v>22</v>
      </c>
      <c r="B135" s="6" t="s">
        <v>841</v>
      </c>
      <c r="V135" s="5"/>
      <c r="W135" s="332"/>
      <c r="X135" s="5"/>
      <c r="Y135" s="5"/>
      <c r="Z135" s="6" t="str">
        <f>IF(Contents!$K$5=1,A135,B135)</f>
        <v>Юганскнефтегаз (Западная Сибирь)</v>
      </c>
      <c r="AB135" s="5"/>
      <c r="AC135" s="121">
        <v>4407</v>
      </c>
      <c r="AD135" s="121">
        <v>4560</v>
      </c>
      <c r="AE135" s="121">
        <v>4765</v>
      </c>
      <c r="AF135" s="121">
        <v>4920</v>
      </c>
      <c r="AG135" s="121">
        <v>5065</v>
      </c>
      <c r="AH135" s="121">
        <v>5254</v>
      </c>
      <c r="AI135" s="121">
        <v>5169</v>
      </c>
      <c r="AJ135" s="121">
        <v>4821</v>
      </c>
      <c r="AK135" s="225"/>
    </row>
    <row r="136" spans="1:37" s="6" customFormat="1" ht="15" customHeight="1" x14ac:dyDescent="0.2">
      <c r="A136" s="6" t="s">
        <v>470</v>
      </c>
      <c r="B136" s="6" t="s">
        <v>842</v>
      </c>
      <c r="V136" s="5"/>
      <c r="W136" s="332"/>
      <c r="X136" s="5"/>
      <c r="Y136" s="5"/>
      <c r="Z136" s="6" t="str">
        <f>IF(Contents!$K$5=1,A136,B136)</f>
        <v>Самаранефтегаз (Центральная Россия)</v>
      </c>
      <c r="AB136" s="5"/>
      <c r="AC136" s="140">
        <v>0</v>
      </c>
      <c r="AD136" s="140">
        <v>0</v>
      </c>
      <c r="AE136" s="121">
        <v>1228</v>
      </c>
      <c r="AF136" s="121">
        <v>1245</v>
      </c>
      <c r="AG136" s="121">
        <v>1198</v>
      </c>
      <c r="AH136" s="121">
        <v>1202</v>
      </c>
      <c r="AI136" s="121">
        <v>1167</v>
      </c>
      <c r="AJ136" s="121">
        <v>934</v>
      </c>
    </row>
    <row r="137" spans="1:37" s="6" customFormat="1" ht="15" customHeight="1" x14ac:dyDescent="0.2">
      <c r="A137" s="6" t="s">
        <v>151</v>
      </c>
      <c r="B137" s="6" t="s">
        <v>844</v>
      </c>
      <c r="V137" s="5"/>
      <c r="W137" s="332"/>
      <c r="X137" s="5"/>
      <c r="Y137" s="5"/>
      <c r="Z137" s="6" t="str">
        <f>IF(Contents!$K$5=1,A137,B137)</f>
        <v>Пурнефтегаз (Западная Сибирь)</v>
      </c>
      <c r="AB137" s="5"/>
      <c r="AC137" s="121">
        <v>766</v>
      </c>
      <c r="AD137" s="121">
        <v>734</v>
      </c>
      <c r="AE137" s="121">
        <v>792</v>
      </c>
      <c r="AF137" s="121">
        <v>871</v>
      </c>
      <c r="AG137" s="121">
        <v>904</v>
      </c>
      <c r="AH137" s="121">
        <v>806</v>
      </c>
      <c r="AI137" s="121">
        <v>816</v>
      </c>
      <c r="AJ137" s="121">
        <v>831</v>
      </c>
    </row>
    <row r="138" spans="1:37" s="6" customFormat="1" ht="15" customHeight="1" x14ac:dyDescent="0.2">
      <c r="A138" s="6" t="s">
        <v>18</v>
      </c>
      <c r="B138" s="6" t="s">
        <v>845</v>
      </c>
      <c r="V138" s="5"/>
      <c r="W138" s="332"/>
      <c r="X138" s="5"/>
      <c r="Y138" s="5"/>
      <c r="Z138" s="6" t="str">
        <f>IF(Contents!$K$5=1,A138,B138)</f>
        <v>Северная нефть (Тимано-Печора)</v>
      </c>
      <c r="AB138" s="5"/>
      <c r="AC138" s="121">
        <v>46</v>
      </c>
      <c r="AD138" s="121">
        <v>55</v>
      </c>
      <c r="AE138" s="121">
        <v>60</v>
      </c>
      <c r="AF138" s="121">
        <v>63</v>
      </c>
      <c r="AG138" s="121">
        <v>66</v>
      </c>
      <c r="AH138" s="121">
        <v>73</v>
      </c>
      <c r="AI138" s="121">
        <v>73</v>
      </c>
      <c r="AJ138" s="121">
        <v>76</v>
      </c>
    </row>
    <row r="139" spans="1:37" s="6" customFormat="1" ht="15" customHeight="1" x14ac:dyDescent="0.2">
      <c r="A139" s="6" t="s">
        <v>23</v>
      </c>
      <c r="B139" s="6" t="s">
        <v>863</v>
      </c>
      <c r="V139" s="5"/>
      <c r="W139" s="332"/>
      <c r="X139" s="5"/>
      <c r="Y139" s="5"/>
      <c r="Z139" s="6" t="str">
        <f>IF(Contents!$K$5=1,A139,B139)</f>
        <v>Ванкорнефть (Восточная Сибирь)</v>
      </c>
      <c r="AB139" s="5"/>
      <c r="AC139" s="140">
        <v>0</v>
      </c>
      <c r="AD139" s="140">
        <v>0</v>
      </c>
      <c r="AE139" s="140">
        <v>0</v>
      </c>
      <c r="AF139" s="140">
        <v>0</v>
      </c>
      <c r="AG139" s="121">
        <v>3</v>
      </c>
      <c r="AH139" s="121">
        <v>28</v>
      </c>
      <c r="AI139" s="121">
        <v>48</v>
      </c>
      <c r="AJ139" s="121">
        <v>71</v>
      </c>
    </row>
    <row r="140" spans="1:37" s="6" customFormat="1" ht="15" customHeight="1" x14ac:dyDescent="0.2">
      <c r="A140" s="6" t="s">
        <v>17</v>
      </c>
      <c r="B140" s="6" t="s">
        <v>850</v>
      </c>
      <c r="V140" s="5"/>
      <c r="W140" s="332"/>
      <c r="X140" s="5"/>
      <c r="Y140" s="5"/>
      <c r="Z140" s="6" t="str">
        <f>IF(Contents!$K$5=1,A140,B140)</f>
        <v>Сахалинморнефтегаз (Дальний Восток)</v>
      </c>
      <c r="AB140" s="5"/>
      <c r="AC140" s="121">
        <v>426</v>
      </c>
      <c r="AD140" s="121">
        <v>416</v>
      </c>
      <c r="AE140" s="121">
        <v>376</v>
      </c>
      <c r="AF140" s="121">
        <v>350</v>
      </c>
      <c r="AG140" s="121">
        <v>325</v>
      </c>
      <c r="AH140" s="121">
        <v>332</v>
      </c>
      <c r="AI140" s="121">
        <v>340</v>
      </c>
      <c r="AJ140" s="121">
        <v>331</v>
      </c>
    </row>
    <row r="141" spans="1:37" s="6" customFormat="1" ht="15" customHeight="1" x14ac:dyDescent="0.2">
      <c r="A141" s="6" t="s">
        <v>14</v>
      </c>
      <c r="B141" s="6" t="s">
        <v>848</v>
      </c>
      <c r="V141" s="5"/>
      <c r="W141" s="332"/>
      <c r="X141" s="5"/>
      <c r="Y141" s="5"/>
      <c r="Z141" s="6" t="str">
        <f>IF(Contents!$K$5=1,A141,B141)</f>
        <v>Грознефтегаз (Южный федеральный округ)</v>
      </c>
      <c r="AB141" s="5"/>
      <c r="AC141" s="121">
        <v>23</v>
      </c>
      <c r="AD141" s="121">
        <v>28</v>
      </c>
      <c r="AE141" s="121">
        <v>17</v>
      </c>
      <c r="AF141" s="121">
        <v>16</v>
      </c>
      <c r="AG141" s="121">
        <v>17</v>
      </c>
      <c r="AH141" s="121">
        <v>13</v>
      </c>
      <c r="AI141" s="121">
        <v>3</v>
      </c>
      <c r="AJ141" s="121">
        <v>2</v>
      </c>
    </row>
    <row r="142" spans="1:37" s="6" customFormat="1" ht="15" customHeight="1" x14ac:dyDescent="0.2">
      <c r="A142" s="6" t="s">
        <v>16</v>
      </c>
      <c r="B142" s="6" t="s">
        <v>286</v>
      </c>
      <c r="V142" s="5"/>
      <c r="W142" s="332"/>
      <c r="X142" s="5"/>
      <c r="Y142" s="5"/>
      <c r="Z142" s="6" t="str">
        <f>IF(Contents!$K$5=1,A142,B142)</f>
        <v>Краснодарнефтегаз (Южный федеральный округ)</v>
      </c>
      <c r="AB142" s="5"/>
      <c r="AC142" s="121">
        <v>124</v>
      </c>
      <c r="AD142" s="121">
        <v>113</v>
      </c>
      <c r="AE142" s="121">
        <v>143</v>
      </c>
      <c r="AF142" s="121">
        <v>49</v>
      </c>
      <c r="AG142" s="121">
        <v>56</v>
      </c>
      <c r="AH142" s="121">
        <v>90</v>
      </c>
      <c r="AI142" s="121">
        <v>72</v>
      </c>
      <c r="AJ142" s="121">
        <v>62</v>
      </c>
    </row>
    <row r="143" spans="1:37" s="6" customFormat="1" ht="15" customHeight="1" x14ac:dyDescent="0.2">
      <c r="A143" s="6" t="s">
        <v>19</v>
      </c>
      <c r="B143" s="6" t="s">
        <v>859</v>
      </c>
      <c r="V143" s="5"/>
      <c r="W143" s="332"/>
      <c r="X143" s="5"/>
      <c r="Y143" s="5"/>
      <c r="Z143" s="6" t="str">
        <f>IF(Contents!$K$5=1,A143,B143)</f>
        <v>Ставропольнефтегаз (Южный федеральный округ)</v>
      </c>
      <c r="AB143" s="5"/>
      <c r="AC143" s="121">
        <v>133</v>
      </c>
      <c r="AD143" s="121">
        <v>138</v>
      </c>
      <c r="AE143" s="121">
        <v>142</v>
      </c>
      <c r="AF143" s="121">
        <v>146</v>
      </c>
      <c r="AG143" s="121">
        <v>152</v>
      </c>
      <c r="AH143" s="121">
        <v>160</v>
      </c>
      <c r="AI143" s="121">
        <v>156</v>
      </c>
      <c r="AJ143" s="121">
        <v>167</v>
      </c>
    </row>
    <row r="144" spans="1:37" s="6" customFormat="1" ht="15" customHeight="1" x14ac:dyDescent="0.2">
      <c r="A144" s="6" t="s">
        <v>12</v>
      </c>
      <c r="B144" s="6" t="s">
        <v>861</v>
      </c>
      <c r="V144" s="5"/>
      <c r="W144" s="332"/>
      <c r="X144" s="5"/>
      <c r="Y144" s="5"/>
      <c r="Z144" s="6" t="str">
        <f>IF(Contents!$K$5=1,A144,B144)</f>
        <v>Дагнефть (Южный федеральный округ)</v>
      </c>
      <c r="AB144" s="5"/>
      <c r="AC144" s="121">
        <v>12</v>
      </c>
      <c r="AD144" s="121">
        <v>14</v>
      </c>
      <c r="AE144" s="121">
        <v>13</v>
      </c>
      <c r="AF144" s="121">
        <v>15</v>
      </c>
      <c r="AG144" s="121">
        <v>15</v>
      </c>
      <c r="AH144" s="121">
        <v>16</v>
      </c>
      <c r="AI144" s="121">
        <v>11</v>
      </c>
      <c r="AJ144" s="121">
        <v>11</v>
      </c>
    </row>
    <row r="145" spans="1:37" s="6" customFormat="1" ht="15" customHeight="1" x14ac:dyDescent="0.2">
      <c r="A145" s="6" t="s">
        <v>13</v>
      </c>
      <c r="B145" s="6" t="s">
        <v>860</v>
      </c>
      <c r="V145" s="5"/>
      <c r="W145" s="332"/>
      <c r="X145" s="5"/>
      <c r="Y145" s="5"/>
      <c r="Z145" s="6" t="str">
        <f>IF(Contents!$K$5=1,A145,B145)</f>
        <v>Дагнефтегаз (Южный федеральный округ)</v>
      </c>
      <c r="AB145" s="5"/>
      <c r="AC145" s="121">
        <v>2</v>
      </c>
      <c r="AD145" s="121">
        <v>2</v>
      </c>
      <c r="AE145" s="121">
        <v>3</v>
      </c>
      <c r="AF145" s="121">
        <v>3</v>
      </c>
      <c r="AG145" s="121">
        <v>3</v>
      </c>
      <c r="AH145" s="121">
        <v>3</v>
      </c>
      <c r="AI145" s="121">
        <v>0</v>
      </c>
      <c r="AJ145" s="121">
        <v>0</v>
      </c>
    </row>
    <row r="146" spans="1:37" s="6" customFormat="1" ht="15" customHeight="1" x14ac:dyDescent="0.2">
      <c r="A146" s="6" t="s">
        <v>472</v>
      </c>
      <c r="B146" s="6" t="s">
        <v>862</v>
      </c>
      <c r="V146" s="5"/>
      <c r="W146" s="332"/>
      <c r="X146" s="5"/>
      <c r="Y146" s="5"/>
      <c r="Z146" s="6" t="str">
        <f>IF(Contents!$K$5=1,A146,B146)</f>
        <v>ВСНК (Восточная Сибирь)</v>
      </c>
      <c r="AB146" s="5"/>
      <c r="AC146" s="140">
        <v>0</v>
      </c>
      <c r="AD146" s="140">
        <v>0</v>
      </c>
      <c r="AE146" s="140">
        <v>0</v>
      </c>
      <c r="AF146" s="140">
        <v>0</v>
      </c>
      <c r="AG146" s="121">
        <v>0</v>
      </c>
      <c r="AH146" s="121">
        <v>0</v>
      </c>
      <c r="AI146" s="121">
        <v>0</v>
      </c>
      <c r="AJ146" s="121">
        <v>0</v>
      </c>
    </row>
    <row r="147" spans="1:37" s="6" customFormat="1" ht="15" customHeight="1" x14ac:dyDescent="0.2">
      <c r="C147" s="221"/>
      <c r="D147" s="221"/>
      <c r="V147" s="5"/>
      <c r="W147" s="332"/>
      <c r="X147" s="5"/>
      <c r="Y147" s="5"/>
      <c r="AA147" s="221"/>
      <c r="AB147" s="5"/>
      <c r="AC147" s="121"/>
      <c r="AD147" s="121"/>
      <c r="AE147" s="121"/>
      <c r="AF147" s="121"/>
      <c r="AG147" s="121"/>
      <c r="AH147" s="225"/>
      <c r="AI147" s="225"/>
      <c r="AJ147" s="225"/>
    </row>
    <row r="148" spans="1:37" s="6" customFormat="1" ht="15" customHeight="1" x14ac:dyDescent="0.2">
      <c r="A148" s="213" t="s">
        <v>325</v>
      </c>
      <c r="B148" s="213" t="s">
        <v>857</v>
      </c>
      <c r="C148" s="95"/>
      <c r="D148" s="95"/>
      <c r="V148" s="5"/>
      <c r="W148" s="332"/>
      <c r="X148" s="5"/>
      <c r="Y148" s="5"/>
      <c r="Z148" s="371" t="str">
        <f>IF(Contents!$K$5=1,A148,B148)</f>
        <v>Итого 100% консолидируемые дочерние общества</v>
      </c>
      <c r="AA148" s="381"/>
      <c r="AB148" s="381"/>
      <c r="AC148" s="381">
        <v>5939</v>
      </c>
      <c r="AD148" s="381">
        <v>6060</v>
      </c>
      <c r="AE148" s="381">
        <v>7539</v>
      </c>
      <c r="AF148" s="381">
        <v>7678</v>
      </c>
      <c r="AG148" s="381">
        <v>7804</v>
      </c>
      <c r="AH148" s="381">
        <v>7977</v>
      </c>
      <c r="AI148" s="381">
        <v>7855</v>
      </c>
      <c r="AJ148" s="381">
        <v>7306</v>
      </c>
      <c r="AK148" s="225"/>
    </row>
    <row r="149" spans="1:37" s="6" customFormat="1" ht="15" customHeight="1" x14ac:dyDescent="0.2">
      <c r="V149" s="5"/>
      <c r="W149" s="332"/>
      <c r="X149" s="5"/>
      <c r="Y149" s="5"/>
    </row>
    <row r="150" spans="1:37" s="6" customFormat="1" ht="15" customHeight="1" x14ac:dyDescent="0.2">
      <c r="A150" s="38" t="s">
        <v>213</v>
      </c>
      <c r="B150" s="38" t="s">
        <v>858</v>
      </c>
      <c r="V150" s="5"/>
      <c r="W150" s="332"/>
      <c r="X150" s="5"/>
      <c r="Y150" s="5"/>
      <c r="Z150" s="38" t="str">
        <f>IF(Contents!$K$5=1,A150,B150)</f>
        <v>Зависимые и пропорционально консолидируемые общества (100%)</v>
      </c>
    </row>
    <row r="151" spans="1:37" s="6" customFormat="1" ht="15" customHeight="1" x14ac:dyDescent="0.2">
      <c r="A151" s="6" t="s">
        <v>440</v>
      </c>
      <c r="B151" s="6" t="s">
        <v>866</v>
      </c>
      <c r="C151" s="221"/>
      <c r="D151" s="221"/>
      <c r="V151" s="5"/>
      <c r="W151" s="332"/>
      <c r="X151" s="5"/>
      <c r="Y151" s="5"/>
      <c r="Z151" s="6" t="str">
        <f>IF(Contents!$K$5=1,A151,B151)</f>
        <v>Сахалин-1 (Дальний Восток)</v>
      </c>
      <c r="AA151" s="221"/>
      <c r="AB151" s="5"/>
      <c r="AC151" s="121">
        <v>0</v>
      </c>
      <c r="AD151" s="121">
        <v>0</v>
      </c>
      <c r="AE151" s="121">
        <v>4</v>
      </c>
      <c r="AF151" s="225">
        <v>5</v>
      </c>
      <c r="AG151" s="225">
        <v>5</v>
      </c>
      <c r="AH151" s="225">
        <v>5</v>
      </c>
      <c r="AI151" s="225">
        <v>5</v>
      </c>
      <c r="AJ151" s="225">
        <v>5</v>
      </c>
    </row>
    <row r="152" spans="1:37" s="6" customFormat="1" ht="15" customHeight="1" x14ac:dyDescent="0.2">
      <c r="A152" s="6" t="s">
        <v>471</v>
      </c>
      <c r="B152" s="6" t="s">
        <v>867</v>
      </c>
      <c r="C152" s="221"/>
      <c r="D152" s="221"/>
      <c r="V152" s="5"/>
      <c r="W152" s="332"/>
      <c r="X152" s="5"/>
      <c r="Y152" s="5"/>
      <c r="Z152" s="6" t="str">
        <f>IF(Contents!$K$5=1,A152,B152)</f>
        <v>Томскнефть (Западная Сибирь)</v>
      </c>
      <c r="AA152" s="221"/>
      <c r="AB152" s="5"/>
      <c r="AC152" s="121">
        <v>0</v>
      </c>
      <c r="AD152" s="121">
        <v>1722</v>
      </c>
      <c r="AE152" s="121">
        <v>1777</v>
      </c>
      <c r="AF152" s="225">
        <v>1837</v>
      </c>
      <c r="AG152" s="225">
        <v>1907</v>
      </c>
      <c r="AH152" s="225">
        <v>1943</v>
      </c>
      <c r="AI152" s="225">
        <v>1968</v>
      </c>
      <c r="AJ152" s="225">
        <v>2017</v>
      </c>
    </row>
    <row r="153" spans="1:37" s="6" customFormat="1" ht="15" customHeight="1" x14ac:dyDescent="0.2">
      <c r="A153" s="6" t="s">
        <v>20</v>
      </c>
      <c r="B153" s="6" t="s">
        <v>868</v>
      </c>
      <c r="C153" s="220"/>
      <c r="D153" s="220"/>
      <c r="V153" s="5"/>
      <c r="W153" s="332"/>
      <c r="X153" s="5"/>
      <c r="Y153" s="5"/>
      <c r="Z153" s="6" t="str">
        <f>IF(Contents!$K$5=1,A153,B153)</f>
        <v>Удмуртнефть (Центральная Россия)</v>
      </c>
      <c r="AA153" s="220"/>
      <c r="AB153" s="5"/>
      <c r="AC153" s="121">
        <v>0</v>
      </c>
      <c r="AD153" s="121">
        <v>1528</v>
      </c>
      <c r="AE153" s="121">
        <v>1573</v>
      </c>
      <c r="AF153" s="225">
        <v>1611</v>
      </c>
      <c r="AG153" s="225">
        <v>1667</v>
      </c>
      <c r="AH153" s="225">
        <v>1681</v>
      </c>
      <c r="AI153" s="225">
        <v>1692</v>
      </c>
      <c r="AJ153" s="225">
        <v>1700</v>
      </c>
    </row>
    <row r="154" spans="1:37" s="6" customFormat="1" ht="15" customHeight="1" x14ac:dyDescent="0.2">
      <c r="A154" s="6" t="s">
        <v>810</v>
      </c>
      <c r="B154" s="6" t="s">
        <v>869</v>
      </c>
      <c r="C154" s="220"/>
      <c r="D154" s="220"/>
      <c r="V154" s="5"/>
      <c r="W154" s="332"/>
      <c r="X154" s="5"/>
      <c r="Y154" s="5"/>
      <c r="Z154" s="6" t="str">
        <f>IF(Contents!$K$5=1,A154,B154)</f>
        <v xml:space="preserve">Полярное Сияние (Тимано-Печора) </v>
      </c>
      <c r="AA154" s="220"/>
      <c r="AB154" s="5"/>
      <c r="AC154" s="121">
        <v>5</v>
      </c>
      <c r="AD154" s="121">
        <v>6</v>
      </c>
      <c r="AE154" s="121">
        <v>6</v>
      </c>
      <c r="AF154" s="225">
        <v>6</v>
      </c>
      <c r="AG154" s="225">
        <v>6</v>
      </c>
      <c r="AH154" s="225">
        <v>6</v>
      </c>
      <c r="AI154" s="225">
        <v>7</v>
      </c>
      <c r="AJ154" s="225">
        <v>7</v>
      </c>
    </row>
    <row r="155" spans="1:37" s="6" customFormat="1" ht="15" customHeight="1" x14ac:dyDescent="0.2">
      <c r="A155" s="6" t="s">
        <v>21</v>
      </c>
      <c r="B155" s="6" t="s">
        <v>870</v>
      </c>
      <c r="C155" s="220"/>
      <c r="D155" s="220"/>
      <c r="V155" s="5"/>
      <c r="W155" s="332"/>
      <c r="X155" s="5"/>
      <c r="Y155" s="5"/>
      <c r="Z155" s="6" t="str">
        <f>IF(Contents!$K$5=1,A155,B155)</f>
        <v>Верхнечонскнефтегаз (Восточная Сибирь)</v>
      </c>
      <c r="AA155" s="220"/>
      <c r="AB155" s="5"/>
      <c r="AC155" s="121">
        <v>0</v>
      </c>
      <c r="AD155" s="121">
        <v>0</v>
      </c>
      <c r="AE155" s="121">
        <v>0</v>
      </c>
      <c r="AF155" s="225">
        <v>0</v>
      </c>
      <c r="AG155" s="225">
        <v>21</v>
      </c>
      <c r="AH155" s="225">
        <v>34</v>
      </c>
      <c r="AI155" s="225">
        <v>51</v>
      </c>
      <c r="AJ155" s="225">
        <v>67</v>
      </c>
    </row>
    <row r="156" spans="1:37" s="6" customFormat="1" ht="15" customHeight="1" x14ac:dyDescent="0.2">
      <c r="A156" s="223"/>
      <c r="B156" s="223"/>
      <c r="C156" s="221"/>
      <c r="D156" s="221"/>
      <c r="V156" s="5"/>
      <c r="W156" s="332"/>
      <c r="X156" s="5"/>
      <c r="Y156" s="5"/>
      <c r="Z156" s="223"/>
      <c r="AA156" s="221"/>
      <c r="AB156" s="5"/>
      <c r="AC156" s="69"/>
      <c r="AD156" s="69"/>
      <c r="AE156" s="69"/>
      <c r="AF156" s="69"/>
      <c r="AG156" s="69"/>
    </row>
    <row r="157" spans="1:37" s="6" customFormat="1" ht="15" customHeight="1" x14ac:dyDescent="0.2">
      <c r="A157" s="84" t="s">
        <v>329</v>
      </c>
      <c r="B157" s="84" t="s">
        <v>751</v>
      </c>
      <c r="C157" s="61"/>
      <c r="D157" s="61"/>
      <c r="V157" s="5"/>
      <c r="W157" s="332"/>
      <c r="X157" s="5"/>
      <c r="Y157" s="5"/>
      <c r="Z157" s="357" t="str">
        <f>IF(Contents!$K$5=1,A157,B157)</f>
        <v>Количество действующих нагнетательных скважин</v>
      </c>
      <c r="AA157" s="347"/>
      <c r="AB157" s="358"/>
      <c r="AC157" s="382"/>
      <c r="AD157" s="382"/>
      <c r="AE157" s="382"/>
      <c r="AF157" s="382"/>
      <c r="AG157" s="382"/>
      <c r="AH157" s="382"/>
      <c r="AI157" s="382"/>
      <c r="AJ157" s="382"/>
    </row>
    <row r="158" spans="1:37" s="6" customFormat="1" ht="15" customHeight="1" x14ac:dyDescent="0.2">
      <c r="V158" s="5"/>
      <c r="W158" s="332"/>
      <c r="X158" s="5"/>
      <c r="Y158" s="5"/>
    </row>
    <row r="159" spans="1:37" s="6" customFormat="1" ht="15" customHeight="1" x14ac:dyDescent="0.2">
      <c r="A159" s="38" t="s">
        <v>454</v>
      </c>
      <c r="B159" s="38" t="s">
        <v>865</v>
      </c>
      <c r="V159" s="5"/>
      <c r="W159" s="332"/>
      <c r="X159" s="5"/>
      <c r="Y159" s="5"/>
      <c r="Z159" s="38" t="str">
        <f>IF(Contents!$K$5=1,A159,B159)</f>
        <v>100% консолидируемые дочерние общества</v>
      </c>
    </row>
    <row r="160" spans="1:37" s="6" customFormat="1" ht="15" customHeight="1" x14ac:dyDescent="0.2">
      <c r="A160" s="6" t="s">
        <v>22</v>
      </c>
      <c r="B160" s="6" t="s">
        <v>841</v>
      </c>
      <c r="V160" s="5"/>
      <c r="W160" s="332"/>
      <c r="X160" s="5"/>
      <c r="Y160" s="5"/>
      <c r="Z160" s="6" t="str">
        <f>IF(Contents!$K$5=1,A160,B160)</f>
        <v>Юганскнефтегаз (Западная Сибирь)</v>
      </c>
      <c r="AB160" s="5"/>
      <c r="AC160" s="121">
        <v>2794</v>
      </c>
      <c r="AD160" s="121">
        <v>2943</v>
      </c>
      <c r="AE160" s="121">
        <v>3052</v>
      </c>
      <c r="AF160" s="121">
        <v>3163</v>
      </c>
      <c r="AG160" s="121">
        <v>3372</v>
      </c>
      <c r="AH160" s="121">
        <v>3511</v>
      </c>
      <c r="AI160" s="121">
        <v>3670</v>
      </c>
      <c r="AJ160" s="121">
        <v>3742</v>
      </c>
    </row>
    <row r="161" spans="1:37" s="6" customFormat="1" ht="15" customHeight="1" x14ac:dyDescent="0.2">
      <c r="A161" s="6" t="s">
        <v>470</v>
      </c>
      <c r="B161" s="6" t="s">
        <v>842</v>
      </c>
      <c r="V161" s="5"/>
      <c r="W161" s="332"/>
      <c r="X161" s="5"/>
      <c r="Y161" s="5"/>
      <c r="Z161" s="6" t="str">
        <f>IF(Contents!$K$5=1,A161,B161)</f>
        <v>Самаранефтегаз (Центральная Россия)</v>
      </c>
      <c r="AB161" s="5"/>
      <c r="AC161" s="140">
        <v>0</v>
      </c>
      <c r="AD161" s="140">
        <v>0</v>
      </c>
      <c r="AE161" s="121">
        <v>520</v>
      </c>
      <c r="AF161" s="121">
        <v>550</v>
      </c>
      <c r="AG161" s="121">
        <v>551</v>
      </c>
      <c r="AH161" s="121">
        <v>555</v>
      </c>
      <c r="AI161" s="121">
        <v>531</v>
      </c>
      <c r="AJ161" s="121">
        <v>540</v>
      </c>
    </row>
    <row r="162" spans="1:37" s="6" customFormat="1" ht="15" customHeight="1" x14ac:dyDescent="0.2">
      <c r="A162" s="6" t="s">
        <v>151</v>
      </c>
      <c r="B162" s="6" t="s">
        <v>844</v>
      </c>
      <c r="V162" s="5"/>
      <c r="W162" s="332"/>
      <c r="X162" s="5"/>
      <c r="Y162" s="5"/>
      <c r="Z162" s="6" t="str">
        <f>IF(Contents!$K$5=1,A162,B162)</f>
        <v>Пурнефтегаз (Западная Сибирь)</v>
      </c>
      <c r="AB162" s="5"/>
      <c r="AC162" s="121">
        <v>590</v>
      </c>
      <c r="AD162" s="121">
        <v>667</v>
      </c>
      <c r="AE162" s="121">
        <v>735</v>
      </c>
      <c r="AF162" s="121">
        <v>760</v>
      </c>
      <c r="AG162" s="121">
        <v>726</v>
      </c>
      <c r="AH162" s="121">
        <v>653</v>
      </c>
      <c r="AI162" s="121">
        <v>700</v>
      </c>
      <c r="AJ162" s="121">
        <v>727</v>
      </c>
    </row>
    <row r="163" spans="1:37" s="6" customFormat="1" ht="15" customHeight="1" x14ac:dyDescent="0.2">
      <c r="A163" s="6" t="s">
        <v>18</v>
      </c>
      <c r="B163" s="6" t="s">
        <v>845</v>
      </c>
      <c r="V163" s="5"/>
      <c r="W163" s="332"/>
      <c r="X163" s="5"/>
      <c r="Y163" s="5"/>
      <c r="Z163" s="6" t="str">
        <f>IF(Contents!$K$5=1,A163,B163)</f>
        <v>Северная нефть (Тимано-Печора)</v>
      </c>
      <c r="AB163" s="5"/>
      <c r="AC163" s="121">
        <v>38</v>
      </c>
      <c r="AD163" s="121">
        <v>50</v>
      </c>
      <c r="AE163" s="121">
        <v>55</v>
      </c>
      <c r="AF163" s="121">
        <v>52</v>
      </c>
      <c r="AG163" s="121">
        <v>59</v>
      </c>
      <c r="AH163" s="121">
        <v>65</v>
      </c>
      <c r="AI163" s="121">
        <v>65</v>
      </c>
      <c r="AJ163" s="121">
        <v>65</v>
      </c>
    </row>
    <row r="164" spans="1:37" s="6" customFormat="1" ht="15" customHeight="1" x14ac:dyDescent="0.2">
      <c r="A164" s="6" t="s">
        <v>23</v>
      </c>
      <c r="B164" s="6" t="s">
        <v>863</v>
      </c>
      <c r="V164" s="5"/>
      <c r="W164" s="332"/>
      <c r="X164" s="5"/>
      <c r="Y164" s="5"/>
      <c r="Z164" s="6" t="str">
        <f>IF(Contents!$K$5=1,A164,B164)</f>
        <v>Ванкорнефть (Восточная Сибирь)</v>
      </c>
      <c r="AB164" s="5"/>
      <c r="AC164" s="140">
        <v>0</v>
      </c>
      <c r="AD164" s="140">
        <v>0</v>
      </c>
      <c r="AE164" s="140">
        <v>0</v>
      </c>
      <c r="AF164" s="140">
        <v>0</v>
      </c>
      <c r="AG164" s="121">
        <v>3</v>
      </c>
      <c r="AH164" s="121">
        <v>28</v>
      </c>
      <c r="AI164" s="121">
        <v>46</v>
      </c>
      <c r="AJ164" s="121">
        <v>69</v>
      </c>
    </row>
    <row r="165" spans="1:37" s="6" customFormat="1" ht="15" customHeight="1" x14ac:dyDescent="0.2">
      <c r="A165" s="6" t="s">
        <v>17</v>
      </c>
      <c r="B165" s="6" t="s">
        <v>850</v>
      </c>
      <c r="V165" s="5"/>
      <c r="W165" s="332"/>
      <c r="X165" s="5"/>
      <c r="Y165" s="5"/>
      <c r="Z165" s="6" t="str">
        <f>IF(Contents!$K$5=1,A165,B165)</f>
        <v>Сахалинморнефтегаз (Дальний Восток)</v>
      </c>
      <c r="AB165" s="5"/>
      <c r="AC165" s="121">
        <v>371</v>
      </c>
      <c r="AD165" s="121">
        <v>371</v>
      </c>
      <c r="AE165" s="121">
        <v>324</v>
      </c>
      <c r="AF165" s="121">
        <v>292</v>
      </c>
      <c r="AG165" s="121">
        <v>235</v>
      </c>
      <c r="AH165" s="121">
        <v>212</v>
      </c>
      <c r="AI165" s="121">
        <v>202</v>
      </c>
      <c r="AJ165" s="121">
        <v>191</v>
      </c>
    </row>
    <row r="166" spans="1:37" s="6" customFormat="1" ht="15" customHeight="1" x14ac:dyDescent="0.2">
      <c r="A166" s="6" t="s">
        <v>14</v>
      </c>
      <c r="B166" s="6" t="s">
        <v>848</v>
      </c>
      <c r="V166" s="5"/>
      <c r="W166" s="332"/>
      <c r="X166" s="5"/>
      <c r="Y166" s="5"/>
      <c r="Z166" s="6" t="str">
        <f>IF(Contents!$K$5=1,A166,B166)</f>
        <v>Грознефтегаз (Южный федеральный округ)</v>
      </c>
      <c r="AB166" s="5"/>
      <c r="AC166" s="121">
        <v>9</v>
      </c>
      <c r="AD166" s="121">
        <v>10</v>
      </c>
      <c r="AE166" s="121">
        <v>14</v>
      </c>
      <c r="AF166" s="121">
        <v>12</v>
      </c>
      <c r="AG166" s="121">
        <v>6</v>
      </c>
      <c r="AH166" s="121">
        <v>2</v>
      </c>
      <c r="AI166" s="121">
        <v>1</v>
      </c>
      <c r="AJ166" s="121">
        <v>1</v>
      </c>
    </row>
    <row r="167" spans="1:37" s="6" customFormat="1" ht="15" customHeight="1" x14ac:dyDescent="0.2">
      <c r="A167" s="6" t="s">
        <v>16</v>
      </c>
      <c r="B167" s="6" t="s">
        <v>286</v>
      </c>
      <c r="V167" s="5"/>
      <c r="W167" s="332"/>
      <c r="X167" s="5"/>
      <c r="Y167" s="5"/>
      <c r="Z167" s="6" t="str">
        <f>IF(Contents!$K$5=1,A167,B167)</f>
        <v>Краснодарнефтегаз (Южный федеральный округ)</v>
      </c>
      <c r="AB167" s="5"/>
      <c r="AC167" s="121">
        <v>53</v>
      </c>
      <c r="AD167" s="121">
        <v>51</v>
      </c>
      <c r="AE167" s="121">
        <v>42</v>
      </c>
      <c r="AF167" s="121">
        <v>34</v>
      </c>
      <c r="AG167" s="121">
        <v>36</v>
      </c>
      <c r="AH167" s="121">
        <v>54</v>
      </c>
      <c r="AI167" s="121">
        <v>60</v>
      </c>
      <c r="AJ167" s="121">
        <v>56</v>
      </c>
    </row>
    <row r="168" spans="1:37" s="6" customFormat="1" ht="15" customHeight="1" x14ac:dyDescent="0.2">
      <c r="A168" s="6" t="s">
        <v>19</v>
      </c>
      <c r="B168" s="6" t="s">
        <v>859</v>
      </c>
      <c r="V168" s="5"/>
      <c r="W168" s="332"/>
      <c r="X168" s="5"/>
      <c r="Y168" s="5"/>
      <c r="Z168" s="6" t="str">
        <f>IF(Contents!$K$5=1,A168,B168)</f>
        <v>Ставропольнефтегаз (Южный федеральный округ)</v>
      </c>
      <c r="AB168" s="5"/>
      <c r="AC168" s="121">
        <v>60</v>
      </c>
      <c r="AD168" s="121">
        <v>59</v>
      </c>
      <c r="AE168" s="121">
        <v>47</v>
      </c>
      <c r="AF168" s="121">
        <v>38</v>
      </c>
      <c r="AG168" s="121">
        <v>42</v>
      </c>
      <c r="AH168" s="121">
        <v>39</v>
      </c>
      <c r="AI168" s="121">
        <v>45</v>
      </c>
      <c r="AJ168" s="121">
        <v>53</v>
      </c>
    </row>
    <row r="169" spans="1:37" s="6" customFormat="1" ht="15" customHeight="1" x14ac:dyDescent="0.2">
      <c r="A169" s="6" t="s">
        <v>12</v>
      </c>
      <c r="B169" s="6" t="s">
        <v>861</v>
      </c>
      <c r="W169" s="332"/>
      <c r="Y169" s="5"/>
      <c r="Z169" s="6" t="str">
        <f>IF(Contents!$K$5=1,A169,B169)</f>
        <v>Дагнефть (Южный федеральный округ)</v>
      </c>
      <c r="AB169" s="5"/>
      <c r="AC169" s="121">
        <v>5</v>
      </c>
      <c r="AD169" s="121">
        <v>7</v>
      </c>
      <c r="AE169" s="121">
        <v>3</v>
      </c>
      <c r="AF169" s="121">
        <v>6</v>
      </c>
      <c r="AG169" s="121">
        <v>6</v>
      </c>
      <c r="AH169" s="121">
        <v>9</v>
      </c>
      <c r="AI169" s="121">
        <v>7</v>
      </c>
      <c r="AJ169" s="121">
        <v>8</v>
      </c>
    </row>
    <row r="170" spans="1:37" s="6" customFormat="1" ht="15" customHeight="1" x14ac:dyDescent="0.2">
      <c r="A170" s="6" t="s">
        <v>13</v>
      </c>
      <c r="B170" s="6" t="s">
        <v>860</v>
      </c>
      <c r="V170" s="5"/>
      <c r="W170" s="332"/>
      <c r="X170" s="5"/>
      <c r="Y170" s="5"/>
      <c r="Z170" s="6" t="str">
        <f>IF(Contents!$K$5=1,A170,B170)</f>
        <v>Дагнефтегаз (Южный федеральный округ)</v>
      </c>
      <c r="AB170" s="5"/>
      <c r="AC170" s="121">
        <v>2</v>
      </c>
      <c r="AD170" s="121">
        <v>2</v>
      </c>
      <c r="AE170" s="121">
        <v>3</v>
      </c>
      <c r="AF170" s="121">
        <v>3</v>
      </c>
      <c r="AG170" s="121">
        <v>3</v>
      </c>
      <c r="AH170" s="121">
        <v>3</v>
      </c>
      <c r="AI170" s="121">
        <v>0</v>
      </c>
      <c r="AJ170" s="121">
        <v>0</v>
      </c>
    </row>
    <row r="171" spans="1:37" s="6" customFormat="1" ht="15" customHeight="1" x14ac:dyDescent="0.2">
      <c r="A171" s="6" t="s">
        <v>472</v>
      </c>
      <c r="B171" s="6" t="s">
        <v>862</v>
      </c>
      <c r="V171" s="5"/>
      <c r="W171" s="332"/>
      <c r="X171" s="5"/>
      <c r="Y171" s="5"/>
      <c r="Z171" s="6" t="str">
        <f>IF(Contents!$K$5=1,A171,B171)</f>
        <v>ВСНК (Восточная Сибирь)</v>
      </c>
      <c r="AB171" s="5"/>
      <c r="AC171" s="140">
        <v>0</v>
      </c>
      <c r="AD171" s="140">
        <v>0</v>
      </c>
      <c r="AE171" s="140">
        <v>0</v>
      </c>
      <c r="AF171" s="140">
        <v>0</v>
      </c>
      <c r="AG171" s="140">
        <v>0</v>
      </c>
      <c r="AH171" s="140">
        <v>0</v>
      </c>
      <c r="AI171" s="140">
        <v>0</v>
      </c>
      <c r="AJ171" s="140">
        <v>0</v>
      </c>
    </row>
    <row r="172" spans="1:37" s="6" customFormat="1" ht="15" customHeight="1" x14ac:dyDescent="0.2">
      <c r="C172" s="221"/>
      <c r="D172" s="221"/>
      <c r="V172" s="5"/>
      <c r="W172" s="332"/>
      <c r="X172" s="5"/>
      <c r="Y172" s="5"/>
      <c r="AA172" s="221"/>
      <c r="AB172" s="5"/>
      <c r="AC172" s="121"/>
      <c r="AD172" s="121"/>
      <c r="AE172" s="121"/>
      <c r="AF172" s="121"/>
      <c r="AG172" s="121"/>
      <c r="AH172" s="225"/>
      <c r="AI172" s="225"/>
      <c r="AJ172" s="225"/>
    </row>
    <row r="173" spans="1:37" s="6" customFormat="1" ht="15" customHeight="1" x14ac:dyDescent="0.2">
      <c r="A173" s="213" t="s">
        <v>325</v>
      </c>
      <c r="B173" s="213" t="s">
        <v>857</v>
      </c>
      <c r="C173" s="95"/>
      <c r="D173" s="95"/>
      <c r="V173" s="5"/>
      <c r="W173" s="332"/>
      <c r="X173" s="5"/>
      <c r="Y173" s="5"/>
      <c r="Z173" s="371" t="str">
        <f>IF(Contents!$K$5=1,A173,B173)</f>
        <v>Итого 100% консолидируемые дочерние общества</v>
      </c>
      <c r="AA173" s="381"/>
      <c r="AB173" s="381"/>
      <c r="AC173" s="381">
        <v>3922</v>
      </c>
      <c r="AD173" s="381">
        <v>4160</v>
      </c>
      <c r="AE173" s="381">
        <v>4795</v>
      </c>
      <c r="AF173" s="381">
        <v>4910</v>
      </c>
      <c r="AG173" s="381">
        <v>5039</v>
      </c>
      <c r="AH173" s="381">
        <v>5131</v>
      </c>
      <c r="AI173" s="381">
        <v>5327</v>
      </c>
      <c r="AJ173" s="381">
        <v>5452</v>
      </c>
      <c r="AK173" s="225"/>
    </row>
    <row r="174" spans="1:37" s="6" customFormat="1" ht="15" customHeight="1" x14ac:dyDescent="0.2">
      <c r="V174" s="5"/>
      <c r="W174" s="332"/>
      <c r="X174" s="5"/>
      <c r="Y174" s="5"/>
    </row>
    <row r="175" spans="1:37" s="6" customFormat="1" ht="15" customHeight="1" x14ac:dyDescent="0.2">
      <c r="A175" s="38" t="s">
        <v>213</v>
      </c>
      <c r="B175" s="38" t="s">
        <v>858</v>
      </c>
      <c r="V175" s="5"/>
      <c r="W175" s="332"/>
      <c r="X175" s="5"/>
      <c r="Y175" s="5"/>
      <c r="Z175" s="38" t="str">
        <f>IF(Contents!$K$5=1,A175,B175)</f>
        <v>Зависимые и пропорционально консолидируемые общества (100%)</v>
      </c>
    </row>
    <row r="176" spans="1:37" s="6" customFormat="1" ht="15" customHeight="1" x14ac:dyDescent="0.2">
      <c r="A176" s="6" t="s">
        <v>440</v>
      </c>
      <c r="B176" s="6" t="s">
        <v>866</v>
      </c>
      <c r="C176" s="221"/>
      <c r="D176" s="221"/>
      <c r="V176" s="5"/>
      <c r="W176" s="332"/>
      <c r="X176" s="5"/>
      <c r="Y176" s="5"/>
      <c r="Z176" s="6" t="str">
        <f>IF(Contents!$K$5=1,A176,B176)</f>
        <v>Сахалин-1 (Дальний Восток)</v>
      </c>
      <c r="AA176" s="221"/>
      <c r="AB176" s="5"/>
      <c r="AC176" s="121">
        <v>0</v>
      </c>
      <c r="AD176" s="121">
        <v>0</v>
      </c>
      <c r="AE176" s="121">
        <v>4</v>
      </c>
      <c r="AF176" s="225">
        <v>5</v>
      </c>
      <c r="AG176" s="225">
        <v>5</v>
      </c>
      <c r="AH176" s="225">
        <v>0</v>
      </c>
      <c r="AI176" s="225">
        <v>5</v>
      </c>
      <c r="AJ176" s="225">
        <v>5</v>
      </c>
    </row>
    <row r="177" spans="1:38" s="6" customFormat="1" ht="15" customHeight="1" x14ac:dyDescent="0.2">
      <c r="A177" s="6" t="s">
        <v>471</v>
      </c>
      <c r="B177" s="6" t="s">
        <v>867</v>
      </c>
      <c r="C177" s="221"/>
      <c r="D177" s="221"/>
      <c r="V177" s="5"/>
      <c r="W177" s="332"/>
      <c r="X177" s="5"/>
      <c r="Y177" s="5"/>
      <c r="Z177" s="6" t="str">
        <f>IF(Contents!$K$5=1,A177,B177)</f>
        <v>Томскнефть (Западная Сибирь)</v>
      </c>
      <c r="AA177" s="221"/>
      <c r="AB177" s="5"/>
      <c r="AC177" s="121">
        <v>0</v>
      </c>
      <c r="AD177" s="121">
        <v>930</v>
      </c>
      <c r="AE177" s="121">
        <v>970</v>
      </c>
      <c r="AF177" s="225">
        <v>1003</v>
      </c>
      <c r="AG177" s="225">
        <v>1069</v>
      </c>
      <c r="AH177" s="225">
        <v>1109</v>
      </c>
      <c r="AI177" s="225">
        <v>1132</v>
      </c>
      <c r="AJ177" s="225">
        <v>1190</v>
      </c>
    </row>
    <row r="178" spans="1:38" s="6" customFormat="1" ht="15" customHeight="1" x14ac:dyDescent="0.2">
      <c r="A178" s="6" t="s">
        <v>20</v>
      </c>
      <c r="B178" s="6" t="s">
        <v>868</v>
      </c>
      <c r="C178" s="220"/>
      <c r="D178" s="220"/>
      <c r="V178" s="5"/>
      <c r="W178" s="332"/>
      <c r="X178" s="5"/>
      <c r="Y178" s="5"/>
      <c r="Z178" s="6" t="str">
        <f>IF(Contents!$K$5=1,A178,B178)</f>
        <v>Удмуртнефть (Центральная Россия)</v>
      </c>
      <c r="AA178" s="220"/>
      <c r="AB178" s="5"/>
      <c r="AC178" s="121">
        <v>0</v>
      </c>
      <c r="AD178" s="121">
        <v>1341</v>
      </c>
      <c r="AE178" s="121">
        <v>1389</v>
      </c>
      <c r="AF178" s="225">
        <v>1419</v>
      </c>
      <c r="AG178" s="225">
        <v>1472</v>
      </c>
      <c r="AH178" s="225">
        <v>1550</v>
      </c>
      <c r="AI178" s="225">
        <v>1586</v>
      </c>
      <c r="AJ178" s="225">
        <v>1608</v>
      </c>
    </row>
    <row r="179" spans="1:38" s="6" customFormat="1" ht="15" customHeight="1" x14ac:dyDescent="0.2">
      <c r="A179" s="6" t="s">
        <v>810</v>
      </c>
      <c r="B179" s="6" t="s">
        <v>869</v>
      </c>
      <c r="C179" s="220"/>
      <c r="D179" s="220"/>
      <c r="V179" s="5"/>
      <c r="W179" s="332"/>
      <c r="X179" s="5"/>
      <c r="Y179" s="5"/>
      <c r="Z179" s="6" t="str">
        <f>IF(Contents!$K$5=1,A179,B179)</f>
        <v xml:space="preserve">Полярное Сияние (Тимано-Печора) </v>
      </c>
      <c r="AA179" s="220"/>
      <c r="AB179" s="5"/>
      <c r="AC179" s="121">
        <v>5</v>
      </c>
      <c r="AD179" s="121">
        <v>6</v>
      </c>
      <c r="AE179" s="121">
        <v>6</v>
      </c>
      <c r="AF179" s="225">
        <v>6</v>
      </c>
      <c r="AG179" s="225">
        <v>6</v>
      </c>
      <c r="AH179" s="225">
        <v>6</v>
      </c>
      <c r="AI179" s="225">
        <v>7</v>
      </c>
      <c r="AJ179" s="225">
        <v>7</v>
      </c>
    </row>
    <row r="180" spans="1:38" s="6" customFormat="1" ht="15" customHeight="1" x14ac:dyDescent="0.2">
      <c r="A180" s="6" t="s">
        <v>21</v>
      </c>
      <c r="B180" s="6" t="s">
        <v>870</v>
      </c>
      <c r="C180" s="221"/>
      <c r="D180" s="221"/>
      <c r="V180" s="5"/>
      <c r="W180" s="332"/>
      <c r="X180" s="5"/>
      <c r="Y180" s="5"/>
      <c r="Z180" s="6" t="str">
        <f>IF(Contents!$K$5=1,A180,B180)</f>
        <v>Верхнечонскнефтегаз (Восточная Сибирь)</v>
      </c>
      <c r="AA180" s="221"/>
      <c r="AB180" s="5"/>
      <c r="AC180" s="121">
        <v>0</v>
      </c>
      <c r="AD180" s="121">
        <v>0</v>
      </c>
      <c r="AE180" s="121">
        <v>0</v>
      </c>
      <c r="AF180" s="121">
        <v>0</v>
      </c>
      <c r="AG180" s="225">
        <v>17</v>
      </c>
      <c r="AH180" s="225">
        <v>31</v>
      </c>
      <c r="AI180" s="225">
        <v>49</v>
      </c>
      <c r="AJ180" s="225">
        <v>65</v>
      </c>
    </row>
    <row r="181" spans="1:38" s="6" customFormat="1" ht="15" customHeight="1" x14ac:dyDescent="0.2">
      <c r="C181" s="221"/>
      <c r="D181" s="221"/>
      <c r="V181" s="5"/>
      <c r="W181" s="332"/>
      <c r="X181" s="5"/>
      <c r="Y181" s="5"/>
      <c r="Z181" s="223"/>
      <c r="AA181" s="221"/>
      <c r="AB181" s="5"/>
      <c r="AC181" s="69"/>
      <c r="AD181" s="69"/>
      <c r="AE181" s="69"/>
      <c r="AF181" s="69"/>
      <c r="AG181" s="69"/>
    </row>
    <row r="182" spans="1:38" s="6" customFormat="1" ht="15" customHeight="1" x14ac:dyDescent="0.2">
      <c r="A182" s="84" t="s">
        <v>330</v>
      </c>
      <c r="B182" s="84" t="s">
        <v>752</v>
      </c>
      <c r="C182" s="61"/>
      <c r="D182" s="61"/>
      <c r="V182" s="5"/>
      <c r="W182" s="332"/>
      <c r="X182" s="5"/>
      <c r="Y182" s="5"/>
      <c r="Z182" s="357" t="str">
        <f>IF(Contents!$K$5=1,A182,B182)</f>
        <v>Количество неработающих нагнетательных скважин</v>
      </c>
      <c r="AA182" s="347"/>
      <c r="AB182" s="358"/>
      <c r="AC182" s="382"/>
      <c r="AD182" s="382"/>
      <c r="AE182" s="382"/>
      <c r="AF182" s="382"/>
      <c r="AG182" s="382"/>
      <c r="AH182" s="382"/>
      <c r="AI182" s="382"/>
      <c r="AJ182" s="382"/>
    </row>
    <row r="183" spans="1:38" s="6" customFormat="1" ht="15" customHeight="1" x14ac:dyDescent="0.2">
      <c r="C183" s="221"/>
      <c r="D183" s="221"/>
      <c r="V183" s="5"/>
      <c r="W183" s="332"/>
      <c r="X183" s="5"/>
      <c r="Y183" s="5"/>
      <c r="AA183" s="221"/>
      <c r="AB183" s="5"/>
      <c r="AC183" s="121"/>
      <c r="AD183" s="121"/>
      <c r="AE183" s="121"/>
      <c r="AF183" s="121"/>
      <c r="AG183" s="121"/>
    </row>
    <row r="184" spans="1:38" s="6" customFormat="1" ht="15" customHeight="1" x14ac:dyDescent="0.2">
      <c r="A184" s="38" t="s">
        <v>454</v>
      </c>
      <c r="B184" s="38" t="s">
        <v>865</v>
      </c>
      <c r="C184" s="221"/>
      <c r="D184" s="221"/>
      <c r="V184" s="5"/>
      <c r="W184" s="332"/>
      <c r="X184" s="5"/>
      <c r="Y184" s="5"/>
      <c r="Z184" s="38" t="str">
        <f>IF(Contents!$K$5=1,A184,B184)</f>
        <v>100% консолидируемые дочерние общества</v>
      </c>
      <c r="AA184" s="221"/>
      <c r="AB184" s="5"/>
      <c r="AC184" s="121"/>
      <c r="AD184" s="121"/>
      <c r="AE184" s="121"/>
      <c r="AF184" s="121"/>
      <c r="AG184" s="121"/>
    </row>
    <row r="185" spans="1:38" s="6" customFormat="1" ht="15" customHeight="1" x14ac:dyDescent="0.2">
      <c r="A185" s="6" t="s">
        <v>22</v>
      </c>
      <c r="B185" s="6" t="s">
        <v>841</v>
      </c>
      <c r="C185" s="221"/>
      <c r="D185" s="221"/>
      <c r="V185" s="5"/>
      <c r="W185" s="332"/>
      <c r="X185" s="5"/>
      <c r="Y185" s="5"/>
      <c r="Z185" s="6" t="str">
        <f>IF(Contents!$K$5=1,A185,B185)</f>
        <v>Юганскнефтегаз (Западная Сибирь)</v>
      </c>
      <c r="AA185" s="221"/>
      <c r="AB185" s="5"/>
      <c r="AC185" s="121">
        <v>1613</v>
      </c>
      <c r="AD185" s="121">
        <v>1617</v>
      </c>
      <c r="AE185" s="121">
        <v>1713</v>
      </c>
      <c r="AF185" s="121">
        <v>1757</v>
      </c>
      <c r="AG185" s="121">
        <v>1693</v>
      </c>
      <c r="AH185" s="121">
        <v>1743</v>
      </c>
      <c r="AI185" s="121">
        <v>1499</v>
      </c>
      <c r="AJ185" s="121">
        <v>1079</v>
      </c>
      <c r="AK185" s="225"/>
      <c r="AL185" s="225"/>
    </row>
    <row r="186" spans="1:38" s="6" customFormat="1" ht="15" customHeight="1" x14ac:dyDescent="0.2">
      <c r="A186" s="6" t="s">
        <v>470</v>
      </c>
      <c r="B186" s="6" t="s">
        <v>842</v>
      </c>
      <c r="C186" s="221"/>
      <c r="D186" s="221"/>
      <c r="V186" s="5"/>
      <c r="W186" s="332"/>
      <c r="X186" s="5"/>
      <c r="Y186" s="5"/>
      <c r="Z186" s="6" t="str">
        <f>IF(Contents!$K$5=1,A186,B186)</f>
        <v>Самаранефтегаз (Центральная Россия)</v>
      </c>
      <c r="AA186" s="221"/>
      <c r="AB186" s="5"/>
      <c r="AC186" s="121">
        <v>0</v>
      </c>
      <c r="AD186" s="121">
        <v>0</v>
      </c>
      <c r="AE186" s="121">
        <v>708</v>
      </c>
      <c r="AF186" s="121">
        <v>695</v>
      </c>
      <c r="AG186" s="121">
        <v>647</v>
      </c>
      <c r="AH186" s="121">
        <v>647</v>
      </c>
      <c r="AI186" s="121">
        <v>636</v>
      </c>
      <c r="AJ186" s="121">
        <v>394</v>
      </c>
      <c r="AK186" s="225"/>
      <c r="AL186" s="225"/>
    </row>
    <row r="187" spans="1:38" s="6" customFormat="1" ht="15" customHeight="1" x14ac:dyDescent="0.2">
      <c r="A187" s="6" t="s">
        <v>151</v>
      </c>
      <c r="B187" s="6" t="s">
        <v>844</v>
      </c>
      <c r="C187" s="221"/>
      <c r="D187" s="221"/>
      <c r="V187" s="5"/>
      <c r="W187" s="332"/>
      <c r="X187" s="5"/>
      <c r="Y187" s="5"/>
      <c r="Z187" s="6" t="str">
        <f>IF(Contents!$K$5=1,A187,B187)</f>
        <v>Пурнефтегаз (Западная Сибирь)</v>
      </c>
      <c r="AA187" s="221"/>
      <c r="AB187" s="5"/>
      <c r="AC187" s="121">
        <v>176</v>
      </c>
      <c r="AD187" s="121">
        <v>67</v>
      </c>
      <c r="AE187" s="121">
        <v>57</v>
      </c>
      <c r="AF187" s="121">
        <v>111</v>
      </c>
      <c r="AG187" s="121">
        <v>178</v>
      </c>
      <c r="AH187" s="121">
        <v>153</v>
      </c>
      <c r="AI187" s="121">
        <v>116</v>
      </c>
      <c r="AJ187" s="121">
        <v>104</v>
      </c>
      <c r="AK187" s="225"/>
      <c r="AL187" s="225"/>
    </row>
    <row r="188" spans="1:38" s="6" customFormat="1" ht="15" customHeight="1" x14ac:dyDescent="0.2">
      <c r="A188" s="6" t="s">
        <v>18</v>
      </c>
      <c r="B188" s="6" t="s">
        <v>845</v>
      </c>
      <c r="C188" s="221"/>
      <c r="D188" s="221"/>
      <c r="V188" s="5"/>
      <c r="W188" s="332"/>
      <c r="X188" s="5"/>
      <c r="Y188" s="5"/>
      <c r="Z188" s="6" t="str">
        <f>IF(Contents!$K$5=1,A188,B188)</f>
        <v>Северная нефть (Тимано-Печора)</v>
      </c>
      <c r="AA188" s="221"/>
      <c r="AB188" s="5"/>
      <c r="AC188" s="121">
        <v>8</v>
      </c>
      <c r="AD188" s="121">
        <v>5</v>
      </c>
      <c r="AE188" s="121">
        <v>5</v>
      </c>
      <c r="AF188" s="121">
        <v>11</v>
      </c>
      <c r="AG188" s="121">
        <v>7</v>
      </c>
      <c r="AH188" s="121">
        <v>8</v>
      </c>
      <c r="AI188" s="121">
        <v>8</v>
      </c>
      <c r="AJ188" s="121">
        <v>11</v>
      </c>
      <c r="AK188" s="225"/>
      <c r="AL188" s="225"/>
    </row>
    <row r="189" spans="1:38" s="6" customFormat="1" ht="15" customHeight="1" x14ac:dyDescent="0.2">
      <c r="A189" s="6" t="s">
        <v>23</v>
      </c>
      <c r="B189" s="6" t="s">
        <v>863</v>
      </c>
      <c r="C189" s="221"/>
      <c r="D189" s="221"/>
      <c r="V189" s="5"/>
      <c r="W189" s="332"/>
      <c r="X189" s="5"/>
      <c r="Y189" s="5"/>
      <c r="Z189" s="6" t="str">
        <f>IF(Contents!$K$5=1,A189,B189)</f>
        <v>Ванкорнефть (Восточная Сибирь)</v>
      </c>
      <c r="AA189" s="221"/>
      <c r="AB189" s="5"/>
      <c r="AC189" s="121">
        <v>0</v>
      </c>
      <c r="AD189" s="121">
        <v>0</v>
      </c>
      <c r="AE189" s="121">
        <v>0</v>
      </c>
      <c r="AF189" s="121">
        <v>0</v>
      </c>
      <c r="AG189" s="121">
        <v>0</v>
      </c>
      <c r="AH189" s="121">
        <v>0</v>
      </c>
      <c r="AI189" s="121">
        <v>2</v>
      </c>
      <c r="AJ189" s="121">
        <v>2</v>
      </c>
      <c r="AK189" s="225"/>
      <c r="AL189" s="225"/>
    </row>
    <row r="190" spans="1:38" s="6" customFormat="1" ht="15" customHeight="1" x14ac:dyDescent="0.2">
      <c r="A190" s="6" t="s">
        <v>17</v>
      </c>
      <c r="B190" s="6" t="s">
        <v>850</v>
      </c>
      <c r="C190" s="221"/>
      <c r="D190" s="221"/>
      <c r="V190" s="5"/>
      <c r="W190" s="332"/>
      <c r="X190" s="5"/>
      <c r="Y190" s="5"/>
      <c r="Z190" s="6" t="str">
        <f>IF(Contents!$K$5=1,A190,B190)</f>
        <v>Сахалинморнефтегаз (Дальний Восток)</v>
      </c>
      <c r="AA190" s="221"/>
      <c r="AB190" s="5"/>
      <c r="AC190" s="121">
        <v>55</v>
      </c>
      <c r="AD190" s="121">
        <v>45</v>
      </c>
      <c r="AE190" s="121">
        <v>52</v>
      </c>
      <c r="AF190" s="121">
        <v>58</v>
      </c>
      <c r="AG190" s="121">
        <v>90</v>
      </c>
      <c r="AH190" s="121">
        <v>120</v>
      </c>
      <c r="AI190" s="121">
        <v>138</v>
      </c>
      <c r="AJ190" s="121">
        <v>140</v>
      </c>
      <c r="AK190" s="225"/>
      <c r="AL190" s="225"/>
    </row>
    <row r="191" spans="1:38" s="6" customFormat="1" ht="15" customHeight="1" x14ac:dyDescent="0.2">
      <c r="A191" s="6" t="s">
        <v>14</v>
      </c>
      <c r="B191" s="6" t="s">
        <v>848</v>
      </c>
      <c r="C191" s="221"/>
      <c r="D191" s="221"/>
      <c r="V191" s="5"/>
      <c r="W191" s="332"/>
      <c r="X191" s="5"/>
      <c r="Y191" s="5"/>
      <c r="Z191" s="6" t="str">
        <f>IF(Contents!$K$5=1,A191,B191)</f>
        <v>Грознефтегаз (Южный федеральный округ)</v>
      </c>
      <c r="AA191" s="221"/>
      <c r="AB191" s="5"/>
      <c r="AC191" s="121">
        <v>14</v>
      </c>
      <c r="AD191" s="121">
        <v>18</v>
      </c>
      <c r="AE191" s="121">
        <v>3</v>
      </c>
      <c r="AF191" s="121">
        <v>4</v>
      </c>
      <c r="AG191" s="121">
        <v>11</v>
      </c>
      <c r="AH191" s="121">
        <v>11</v>
      </c>
      <c r="AI191" s="121">
        <v>2</v>
      </c>
      <c r="AJ191" s="121">
        <v>1</v>
      </c>
      <c r="AK191" s="225"/>
      <c r="AL191" s="225"/>
    </row>
    <row r="192" spans="1:38" s="6" customFormat="1" ht="15" customHeight="1" x14ac:dyDescent="0.2">
      <c r="A192" s="6" t="s">
        <v>16</v>
      </c>
      <c r="B192" s="6" t="s">
        <v>286</v>
      </c>
      <c r="C192" s="221"/>
      <c r="D192" s="221"/>
      <c r="V192" s="5"/>
      <c r="W192" s="332"/>
      <c r="X192" s="5"/>
      <c r="Y192" s="5"/>
      <c r="Z192" s="6" t="str">
        <f>IF(Contents!$K$5=1,A192,B192)</f>
        <v>Краснодарнефтегаз (Южный федеральный округ)</v>
      </c>
      <c r="AA192" s="221"/>
      <c r="AB192" s="5"/>
      <c r="AC192" s="121">
        <v>71</v>
      </c>
      <c r="AD192" s="121">
        <v>62</v>
      </c>
      <c r="AE192" s="121">
        <v>101</v>
      </c>
      <c r="AF192" s="121">
        <v>15</v>
      </c>
      <c r="AG192" s="121">
        <v>20</v>
      </c>
      <c r="AH192" s="121">
        <v>36</v>
      </c>
      <c r="AI192" s="121">
        <v>12</v>
      </c>
      <c r="AJ192" s="121">
        <v>6</v>
      </c>
      <c r="AK192" s="225"/>
      <c r="AL192" s="225"/>
    </row>
    <row r="193" spans="1:38" s="6" customFormat="1" ht="15" customHeight="1" x14ac:dyDescent="0.2">
      <c r="A193" s="6" t="s">
        <v>19</v>
      </c>
      <c r="B193" s="6" t="s">
        <v>859</v>
      </c>
      <c r="C193" s="221"/>
      <c r="D193" s="221"/>
      <c r="W193" s="332"/>
      <c r="Z193" s="6" t="str">
        <f>IF(Contents!$K$5=1,A193,B193)</f>
        <v>Ставропольнефтегаз (Южный федеральный округ)</v>
      </c>
      <c r="AA193" s="221"/>
      <c r="AB193" s="5"/>
      <c r="AC193" s="121">
        <v>73</v>
      </c>
      <c r="AD193" s="121">
        <v>79</v>
      </c>
      <c r="AE193" s="121">
        <v>95</v>
      </c>
      <c r="AF193" s="121">
        <v>108</v>
      </c>
      <c r="AG193" s="121">
        <v>110</v>
      </c>
      <c r="AH193" s="121">
        <v>121</v>
      </c>
      <c r="AI193" s="121">
        <v>111</v>
      </c>
      <c r="AJ193" s="121">
        <v>114</v>
      </c>
      <c r="AK193" s="225"/>
      <c r="AL193" s="225"/>
    </row>
    <row r="194" spans="1:38" s="6" customFormat="1" ht="15" customHeight="1" x14ac:dyDescent="0.2">
      <c r="A194" s="6" t="s">
        <v>12</v>
      </c>
      <c r="B194" s="6" t="s">
        <v>861</v>
      </c>
      <c r="C194" s="221"/>
      <c r="D194" s="221"/>
      <c r="V194" s="5"/>
      <c r="W194" s="332"/>
      <c r="X194" s="5"/>
      <c r="Y194" s="5"/>
      <c r="Z194" s="6" t="str">
        <f>IF(Contents!$K$5=1,A194,B194)</f>
        <v>Дагнефть (Южный федеральный округ)</v>
      </c>
      <c r="AA194" s="221"/>
      <c r="AB194" s="5"/>
      <c r="AC194" s="121">
        <v>7</v>
      </c>
      <c r="AD194" s="121">
        <v>7</v>
      </c>
      <c r="AE194" s="121">
        <v>10</v>
      </c>
      <c r="AF194" s="121">
        <v>9</v>
      </c>
      <c r="AG194" s="121">
        <v>9</v>
      </c>
      <c r="AH194" s="121">
        <v>7</v>
      </c>
      <c r="AI194" s="121">
        <v>4</v>
      </c>
      <c r="AJ194" s="121">
        <v>3</v>
      </c>
      <c r="AK194" s="225"/>
      <c r="AL194" s="225"/>
    </row>
    <row r="195" spans="1:38" s="6" customFormat="1" ht="15" customHeight="1" x14ac:dyDescent="0.2">
      <c r="A195" s="6" t="s">
        <v>13</v>
      </c>
      <c r="B195" s="6" t="s">
        <v>860</v>
      </c>
      <c r="C195" s="221"/>
      <c r="D195" s="221"/>
      <c r="V195" s="5"/>
      <c r="W195" s="332"/>
      <c r="X195" s="5"/>
      <c r="Y195" s="5"/>
      <c r="Z195" s="6" t="str">
        <f>IF(Contents!$K$5=1,A195,B195)</f>
        <v>Дагнефтегаз (Южный федеральный округ)</v>
      </c>
      <c r="AA195" s="221"/>
      <c r="AB195" s="5"/>
      <c r="AC195" s="121">
        <v>0</v>
      </c>
      <c r="AD195" s="121">
        <v>0</v>
      </c>
      <c r="AE195" s="121">
        <v>0</v>
      </c>
      <c r="AF195" s="121">
        <v>0</v>
      </c>
      <c r="AG195" s="121">
        <v>0</v>
      </c>
      <c r="AH195" s="121">
        <v>0</v>
      </c>
      <c r="AI195" s="121">
        <v>0</v>
      </c>
      <c r="AJ195" s="121">
        <v>0</v>
      </c>
      <c r="AK195" s="225"/>
      <c r="AL195" s="225"/>
    </row>
    <row r="196" spans="1:38" s="6" customFormat="1" ht="15" customHeight="1" x14ac:dyDescent="0.2">
      <c r="A196" s="6" t="s">
        <v>472</v>
      </c>
      <c r="B196" s="6" t="s">
        <v>862</v>
      </c>
      <c r="C196" s="221"/>
      <c r="D196" s="221"/>
      <c r="V196" s="5"/>
      <c r="W196" s="332"/>
      <c r="X196" s="5"/>
      <c r="Y196" s="5"/>
      <c r="Z196" s="6" t="str">
        <f>IF(Contents!$K$5=1,A196,B196)</f>
        <v>ВСНК (Восточная Сибирь)</v>
      </c>
      <c r="AA196" s="221"/>
      <c r="AB196" s="5"/>
      <c r="AC196" s="121">
        <v>0</v>
      </c>
      <c r="AD196" s="121">
        <v>0</v>
      </c>
      <c r="AE196" s="121">
        <v>0</v>
      </c>
      <c r="AF196" s="121">
        <v>0</v>
      </c>
      <c r="AG196" s="121">
        <v>0</v>
      </c>
      <c r="AH196" s="121">
        <v>0</v>
      </c>
      <c r="AI196" s="121">
        <v>0</v>
      </c>
      <c r="AJ196" s="121">
        <v>0</v>
      </c>
      <c r="AK196" s="225"/>
      <c r="AL196" s="225"/>
    </row>
    <row r="197" spans="1:38" s="6" customFormat="1" ht="15" customHeight="1" x14ac:dyDescent="0.2">
      <c r="C197" s="221"/>
      <c r="D197" s="221"/>
      <c r="V197" s="5"/>
      <c r="W197" s="332"/>
      <c r="X197" s="5"/>
      <c r="Y197" s="5"/>
      <c r="AA197" s="221"/>
      <c r="AB197" s="5"/>
      <c r="AC197" s="121"/>
      <c r="AD197" s="121"/>
      <c r="AE197" s="121"/>
      <c r="AF197" s="121"/>
      <c r="AG197" s="121"/>
      <c r="AH197" s="225"/>
      <c r="AI197" s="225">
        <v>0</v>
      </c>
      <c r="AJ197" s="225">
        <v>0</v>
      </c>
      <c r="AK197" s="225"/>
      <c r="AL197" s="225"/>
    </row>
    <row r="198" spans="1:38" s="6" customFormat="1" ht="15" customHeight="1" x14ac:dyDescent="0.2">
      <c r="A198" s="213" t="s">
        <v>325</v>
      </c>
      <c r="B198" s="213" t="s">
        <v>857</v>
      </c>
      <c r="C198" s="95"/>
      <c r="D198" s="95"/>
      <c r="V198" s="5"/>
      <c r="W198" s="332"/>
      <c r="X198" s="5"/>
      <c r="Y198" s="5"/>
      <c r="Z198" s="371" t="str">
        <f>IF(Contents!$K$5=1,A198,B198)</f>
        <v>Итого 100% консолидируемые дочерние общества</v>
      </c>
      <c r="AA198" s="381"/>
      <c r="AB198" s="381"/>
      <c r="AC198" s="381">
        <v>2017</v>
      </c>
      <c r="AD198" s="381">
        <v>1900</v>
      </c>
      <c r="AE198" s="381">
        <v>2744</v>
      </c>
      <c r="AF198" s="381">
        <v>2768</v>
      </c>
      <c r="AG198" s="381">
        <v>2765</v>
      </c>
      <c r="AH198" s="381">
        <v>2846</v>
      </c>
      <c r="AI198" s="381">
        <v>2528</v>
      </c>
      <c r="AJ198" s="381"/>
    </row>
    <row r="199" spans="1:38" s="6" customFormat="1" ht="15" customHeight="1" x14ac:dyDescent="0.2">
      <c r="V199" s="5"/>
      <c r="W199" s="332"/>
      <c r="X199" s="5"/>
      <c r="Y199" s="5"/>
      <c r="AH199" s="225"/>
      <c r="AI199" s="225"/>
      <c r="AJ199" s="225"/>
    </row>
    <row r="200" spans="1:38" s="6" customFormat="1" ht="15" customHeight="1" x14ac:dyDescent="0.2">
      <c r="A200" s="38" t="s">
        <v>213</v>
      </c>
      <c r="B200" s="38" t="s">
        <v>858</v>
      </c>
      <c r="V200" s="5"/>
      <c r="W200" s="332"/>
      <c r="X200" s="5"/>
      <c r="Y200" s="5"/>
      <c r="Z200" s="38" t="str">
        <f>IF(Contents!$K$5=1,A200,B200)</f>
        <v>Зависимые и пропорционально консолидируемые общества (100%)</v>
      </c>
      <c r="AK200" s="225"/>
      <c r="AL200" s="225"/>
    </row>
    <row r="201" spans="1:38" s="6" customFormat="1" ht="15" customHeight="1" x14ac:dyDescent="0.2">
      <c r="A201" s="6" t="s">
        <v>440</v>
      </c>
      <c r="B201" s="6" t="s">
        <v>866</v>
      </c>
      <c r="V201" s="5"/>
      <c r="W201" s="332"/>
      <c r="X201" s="5"/>
      <c r="Y201" s="5"/>
      <c r="Z201" s="6" t="str">
        <f>IF(Contents!$K$5=1,A201,B201)</f>
        <v>Сахалин-1 (Дальний Восток)</v>
      </c>
      <c r="AC201" s="121">
        <v>0</v>
      </c>
      <c r="AD201" s="121">
        <v>0</v>
      </c>
      <c r="AE201" s="121">
        <v>0</v>
      </c>
      <c r="AF201" s="121">
        <v>0</v>
      </c>
      <c r="AG201" s="121">
        <v>0</v>
      </c>
      <c r="AH201" s="121">
        <v>5</v>
      </c>
      <c r="AI201" s="121">
        <v>0</v>
      </c>
      <c r="AJ201" s="121">
        <v>0</v>
      </c>
      <c r="AK201" s="225"/>
      <c r="AL201" s="225"/>
    </row>
    <row r="202" spans="1:38" s="6" customFormat="1" ht="15" customHeight="1" x14ac:dyDescent="0.2">
      <c r="A202" s="6" t="s">
        <v>471</v>
      </c>
      <c r="B202" s="6" t="s">
        <v>867</v>
      </c>
      <c r="V202" s="5"/>
      <c r="W202" s="332"/>
      <c r="X202" s="5"/>
      <c r="Y202" s="5"/>
      <c r="Z202" s="6" t="str">
        <f>IF(Contents!$K$5=1,A202,B202)</f>
        <v>Томскнефть (Западная Сибирь)</v>
      </c>
      <c r="AC202" s="121">
        <v>0</v>
      </c>
      <c r="AD202" s="121">
        <v>792</v>
      </c>
      <c r="AE202" s="121">
        <v>807</v>
      </c>
      <c r="AF202" s="121">
        <v>834</v>
      </c>
      <c r="AG202" s="121">
        <v>838</v>
      </c>
      <c r="AH202" s="121">
        <v>834</v>
      </c>
      <c r="AI202" s="121">
        <v>836</v>
      </c>
      <c r="AJ202" s="121">
        <v>827</v>
      </c>
      <c r="AK202" s="225"/>
      <c r="AL202" s="225"/>
    </row>
    <row r="203" spans="1:38" s="6" customFormat="1" ht="15" customHeight="1" x14ac:dyDescent="0.2">
      <c r="A203" s="6" t="s">
        <v>20</v>
      </c>
      <c r="B203" s="6" t="s">
        <v>868</v>
      </c>
      <c r="C203" s="220"/>
      <c r="D203" s="220"/>
      <c r="V203" s="5"/>
      <c r="W203" s="332"/>
      <c r="X203" s="5"/>
      <c r="Y203" s="5"/>
      <c r="Z203" s="6" t="str">
        <f>IF(Contents!$K$5=1,A203,B203)</f>
        <v>Удмуртнефть (Центральная Россия)</v>
      </c>
      <c r="AA203" s="220"/>
      <c r="AB203" s="5"/>
      <c r="AC203" s="121">
        <v>0</v>
      </c>
      <c r="AD203" s="121">
        <v>187</v>
      </c>
      <c r="AE203" s="121">
        <v>184</v>
      </c>
      <c r="AF203" s="121">
        <v>192</v>
      </c>
      <c r="AG203" s="121">
        <v>195</v>
      </c>
      <c r="AH203" s="121">
        <v>131</v>
      </c>
      <c r="AI203" s="121">
        <v>106</v>
      </c>
      <c r="AJ203" s="121">
        <v>92</v>
      </c>
      <c r="AK203" s="225"/>
      <c r="AL203" s="225"/>
    </row>
    <row r="204" spans="1:38" s="6" customFormat="1" ht="15" customHeight="1" x14ac:dyDescent="0.2">
      <c r="A204" s="6" t="s">
        <v>810</v>
      </c>
      <c r="B204" s="6" t="s">
        <v>869</v>
      </c>
      <c r="C204" s="220"/>
      <c r="D204" s="220"/>
      <c r="V204" s="5"/>
      <c r="W204" s="332"/>
      <c r="X204" s="5"/>
      <c r="Y204" s="5"/>
      <c r="Z204" s="6" t="str">
        <f>IF(Contents!$K$5=1,A204,B204)</f>
        <v xml:space="preserve">Полярное Сияние (Тимано-Печора) </v>
      </c>
      <c r="AA204" s="220"/>
      <c r="AB204" s="5"/>
      <c r="AC204" s="121">
        <v>0</v>
      </c>
      <c r="AD204" s="121">
        <v>0</v>
      </c>
      <c r="AE204" s="121">
        <v>0</v>
      </c>
      <c r="AF204" s="121">
        <v>0</v>
      </c>
      <c r="AG204" s="121">
        <v>0</v>
      </c>
      <c r="AH204" s="121">
        <v>0</v>
      </c>
      <c r="AI204" s="121">
        <v>0</v>
      </c>
      <c r="AJ204" s="121">
        <v>0</v>
      </c>
      <c r="AK204" s="225"/>
      <c r="AL204" s="225"/>
    </row>
    <row r="205" spans="1:38" s="6" customFormat="1" ht="15" customHeight="1" x14ac:dyDescent="0.2">
      <c r="A205" s="6" t="s">
        <v>21</v>
      </c>
      <c r="B205" s="6" t="s">
        <v>870</v>
      </c>
      <c r="C205" s="220"/>
      <c r="D205" s="220"/>
      <c r="V205" s="5"/>
      <c r="W205" s="332"/>
      <c r="X205" s="5"/>
      <c r="Y205" s="5"/>
      <c r="Z205" s="6" t="str">
        <f>IF(Contents!$K$5=1,A205,B205)</f>
        <v>Верхнечонскнефтегаз (Восточная Сибирь)</v>
      </c>
      <c r="AA205" s="220"/>
      <c r="AB205" s="5"/>
      <c r="AC205" s="121">
        <v>0</v>
      </c>
      <c r="AD205" s="121">
        <v>0</v>
      </c>
      <c r="AE205" s="121">
        <v>0</v>
      </c>
      <c r="AF205" s="121">
        <v>0</v>
      </c>
      <c r="AG205" s="121">
        <v>4</v>
      </c>
      <c r="AH205" s="121">
        <v>3</v>
      </c>
      <c r="AI205" s="121">
        <v>2</v>
      </c>
      <c r="AJ205" s="121">
        <v>2</v>
      </c>
      <c r="AK205" s="225"/>
      <c r="AL205" s="225"/>
    </row>
    <row r="206" spans="1:38" s="6" customFormat="1" ht="15" customHeight="1" x14ac:dyDescent="0.2">
      <c r="A206" s="38"/>
      <c r="B206" s="38"/>
      <c r="C206" s="34"/>
      <c r="D206" s="34"/>
      <c r="V206" s="5"/>
      <c r="W206" s="332"/>
      <c r="X206" s="5"/>
      <c r="Y206" s="5"/>
      <c r="Z206" s="38"/>
      <c r="AA206" s="34"/>
      <c r="AB206" s="5"/>
      <c r="AC206" s="69"/>
      <c r="AD206" s="69"/>
      <c r="AE206" s="69"/>
      <c r="AF206" s="69"/>
      <c r="AG206" s="69"/>
    </row>
    <row r="207" spans="1:38" s="6" customFormat="1" ht="15" customHeight="1" x14ac:dyDescent="0.2">
      <c r="A207" s="84" t="s">
        <v>331</v>
      </c>
      <c r="B207" s="84" t="s">
        <v>591</v>
      </c>
      <c r="C207" s="61"/>
      <c r="D207" s="61"/>
      <c r="V207" s="5"/>
      <c r="W207" s="332"/>
      <c r="X207" s="5"/>
      <c r="Y207" s="5"/>
      <c r="Z207" s="357" t="str">
        <f>IF(Contents!$K$5=1,A207,B207)</f>
        <v>Фонд скважин</v>
      </c>
      <c r="AA207" s="347"/>
      <c r="AB207" s="332"/>
      <c r="AC207" s="382"/>
      <c r="AD207" s="382"/>
      <c r="AE207" s="382"/>
      <c r="AF207" s="382"/>
      <c r="AG207" s="382"/>
      <c r="AH207" s="382"/>
      <c r="AI207" s="382"/>
      <c r="AJ207" s="382"/>
    </row>
    <row r="208" spans="1:38" s="6" customFormat="1" ht="15" customHeight="1" x14ac:dyDescent="0.2">
      <c r="C208" s="221"/>
      <c r="D208" s="221"/>
      <c r="V208" s="5"/>
      <c r="W208" s="332"/>
      <c r="X208" s="5"/>
      <c r="Y208" s="5"/>
      <c r="AA208" s="221"/>
      <c r="AB208" s="5"/>
      <c r="AC208" s="121"/>
      <c r="AD208" s="121"/>
      <c r="AE208" s="121"/>
      <c r="AF208" s="121"/>
      <c r="AG208" s="121"/>
    </row>
    <row r="209" spans="1:37" s="6" customFormat="1" ht="15" customHeight="1" x14ac:dyDescent="0.2">
      <c r="A209" s="38" t="s">
        <v>454</v>
      </c>
      <c r="B209" s="38" t="s">
        <v>865</v>
      </c>
      <c r="C209" s="221"/>
      <c r="D209" s="221"/>
      <c r="V209" s="5"/>
      <c r="W209" s="332"/>
      <c r="X209" s="5"/>
      <c r="Y209" s="5"/>
      <c r="Z209" s="38" t="str">
        <f>IF(Contents!$K$5=1,A209,B209)</f>
        <v>100% консолидируемые дочерние общества</v>
      </c>
      <c r="AA209" s="221"/>
      <c r="AB209" s="5"/>
      <c r="AC209" s="121"/>
      <c r="AD209" s="121"/>
      <c r="AE209" s="121"/>
      <c r="AF209" s="121"/>
      <c r="AG209" s="121"/>
    </row>
    <row r="210" spans="1:37" s="6" customFormat="1" ht="15" customHeight="1" x14ac:dyDescent="0.2">
      <c r="A210" s="6" t="s">
        <v>22</v>
      </c>
      <c r="B210" s="6" t="s">
        <v>841</v>
      </c>
      <c r="C210" s="221"/>
      <c r="D210" s="221"/>
      <c r="V210" s="5"/>
      <c r="W210" s="332"/>
      <c r="X210" s="5"/>
      <c r="Y210" s="5"/>
      <c r="Z210" s="6" t="str">
        <f>IF(Contents!$K$5=1,A210,B210)</f>
        <v>Юганскнефтегаз (Западная Сибирь)</v>
      </c>
      <c r="AA210" s="221"/>
      <c r="AB210" s="5"/>
      <c r="AC210" s="121">
        <v>21435</v>
      </c>
      <c r="AD210" s="121">
        <v>21880</v>
      </c>
      <c r="AE210" s="121">
        <v>22503</v>
      </c>
      <c r="AF210" s="121">
        <v>23040</v>
      </c>
      <c r="AG210" s="121">
        <v>23688</v>
      </c>
      <c r="AH210" s="121">
        <v>24395</v>
      </c>
      <c r="AI210" s="121">
        <v>25284</v>
      </c>
      <c r="AJ210" s="121">
        <v>26235</v>
      </c>
    </row>
    <row r="211" spans="1:37" s="6" customFormat="1" ht="15" customHeight="1" x14ac:dyDescent="0.2">
      <c r="A211" s="6" t="s">
        <v>470</v>
      </c>
      <c r="B211" s="6" t="s">
        <v>842</v>
      </c>
      <c r="C211" s="221"/>
      <c r="D211" s="221"/>
      <c r="V211" s="5"/>
      <c r="W211" s="332"/>
      <c r="X211" s="5"/>
      <c r="Y211" s="5"/>
      <c r="Z211" s="6" t="str">
        <f>IF(Contents!$K$5=1,A211,B211)</f>
        <v>Самаранефтегаз (Центральная Россия)</v>
      </c>
      <c r="AA211" s="221"/>
      <c r="AB211" s="5"/>
      <c r="AC211" s="121">
        <v>0</v>
      </c>
      <c r="AD211" s="121">
        <v>0</v>
      </c>
      <c r="AE211" s="121">
        <v>11272</v>
      </c>
      <c r="AF211" s="121">
        <v>11172</v>
      </c>
      <c r="AG211" s="121">
        <v>11194</v>
      </c>
      <c r="AH211" s="121">
        <v>11217</v>
      </c>
      <c r="AI211" s="121">
        <v>11245</v>
      </c>
      <c r="AJ211" s="121">
        <v>11279</v>
      </c>
    </row>
    <row r="212" spans="1:37" s="6" customFormat="1" ht="15" customHeight="1" x14ac:dyDescent="0.2">
      <c r="A212" s="6" t="s">
        <v>151</v>
      </c>
      <c r="B212" s="6" t="s">
        <v>844</v>
      </c>
      <c r="C212" s="221"/>
      <c r="D212" s="221"/>
      <c r="V212" s="5"/>
      <c r="W212" s="332"/>
      <c r="X212" s="5"/>
      <c r="Y212" s="5"/>
      <c r="Z212" s="6" t="str">
        <f>IF(Contents!$K$5=1,A212,B212)</f>
        <v>Пурнефтегаз (Западная Сибирь)</v>
      </c>
      <c r="AA212" s="221"/>
      <c r="AB212" s="5"/>
      <c r="AC212" s="121">
        <v>5085</v>
      </c>
      <c r="AD212" s="121">
        <v>5051</v>
      </c>
      <c r="AE212" s="121">
        <v>5070</v>
      </c>
      <c r="AF212" s="121">
        <v>5100</v>
      </c>
      <c r="AG212" s="121">
        <v>4992</v>
      </c>
      <c r="AH212" s="121">
        <v>5022</v>
      </c>
      <c r="AI212" s="121">
        <v>5074</v>
      </c>
      <c r="AJ212" s="121">
        <v>5125</v>
      </c>
    </row>
    <row r="213" spans="1:37" s="6" customFormat="1" ht="15" customHeight="1" x14ac:dyDescent="0.2">
      <c r="A213" s="6" t="s">
        <v>18</v>
      </c>
      <c r="B213" s="6" t="s">
        <v>845</v>
      </c>
      <c r="C213" s="221"/>
      <c r="D213" s="221"/>
      <c r="V213" s="5"/>
      <c r="W213" s="332"/>
      <c r="X213" s="5"/>
      <c r="Y213" s="5"/>
      <c r="Z213" s="6" t="str">
        <f>IF(Contents!$K$5=1,A213,B213)</f>
        <v>Северная нефть (Тимано-Печора)</v>
      </c>
      <c r="AA213" s="221"/>
      <c r="AB213" s="5"/>
      <c r="AC213" s="121">
        <v>415</v>
      </c>
      <c r="AD213" s="121">
        <v>445</v>
      </c>
      <c r="AE213" s="121">
        <v>492</v>
      </c>
      <c r="AF213" s="121">
        <v>525</v>
      </c>
      <c r="AG213" s="121">
        <v>532</v>
      </c>
      <c r="AH213" s="121">
        <v>542</v>
      </c>
      <c r="AI213" s="121">
        <v>571</v>
      </c>
      <c r="AJ213" s="121">
        <v>603</v>
      </c>
    </row>
    <row r="214" spans="1:37" s="6" customFormat="1" ht="15" customHeight="1" x14ac:dyDescent="0.2">
      <c r="A214" s="6" t="s">
        <v>23</v>
      </c>
      <c r="B214" s="6" t="s">
        <v>863</v>
      </c>
      <c r="C214" s="221"/>
      <c r="D214" s="221"/>
      <c r="V214" s="5"/>
      <c r="W214" s="332"/>
      <c r="X214" s="5"/>
      <c r="Y214" s="5"/>
      <c r="Z214" s="6" t="str">
        <f>IF(Contents!$K$5=1,A214,B214)</f>
        <v>Ванкорнефть (Восточная Сибирь)</v>
      </c>
      <c r="AA214" s="221"/>
      <c r="AB214" s="5"/>
      <c r="AC214" s="121">
        <v>0</v>
      </c>
      <c r="AD214" s="121">
        <v>0</v>
      </c>
      <c r="AE214" s="121">
        <v>3</v>
      </c>
      <c r="AF214" s="121">
        <v>2</v>
      </c>
      <c r="AG214" s="121">
        <v>85</v>
      </c>
      <c r="AH214" s="121">
        <v>176</v>
      </c>
      <c r="AI214" s="121">
        <v>279</v>
      </c>
      <c r="AJ214" s="121">
        <v>403</v>
      </c>
    </row>
    <row r="215" spans="1:37" s="6" customFormat="1" ht="15" customHeight="1" x14ac:dyDescent="0.2">
      <c r="A215" s="6" t="s">
        <v>17</v>
      </c>
      <c r="B215" s="6" t="s">
        <v>850</v>
      </c>
      <c r="C215" s="221"/>
      <c r="D215" s="221"/>
      <c r="V215" s="5"/>
      <c r="W215" s="332"/>
      <c r="X215" s="5"/>
      <c r="Y215" s="5"/>
      <c r="Z215" s="6" t="str">
        <f>IF(Contents!$K$5=1,A215,B215)</f>
        <v>Сахалинморнефтегаз (Дальний Восток)</v>
      </c>
      <c r="AA215" s="221"/>
      <c r="AB215" s="5"/>
      <c r="AC215" s="121">
        <v>7388</v>
      </c>
      <c r="AD215" s="121">
        <v>7125</v>
      </c>
      <c r="AE215" s="121">
        <v>7187</v>
      </c>
      <c r="AF215" s="121">
        <v>7189</v>
      </c>
      <c r="AG215" s="121">
        <v>7191</v>
      </c>
      <c r="AH215" s="121">
        <v>7200</v>
      </c>
      <c r="AI215" s="121">
        <v>7209</v>
      </c>
      <c r="AJ215" s="121">
        <v>7214</v>
      </c>
    </row>
    <row r="216" spans="1:37" s="6" customFormat="1" ht="15" customHeight="1" x14ac:dyDescent="0.2">
      <c r="A216" s="6" t="s">
        <v>14</v>
      </c>
      <c r="B216" s="6" t="s">
        <v>848</v>
      </c>
      <c r="C216" s="221"/>
      <c r="D216" s="221"/>
      <c r="V216" s="5"/>
      <c r="W216" s="332"/>
      <c r="X216" s="5"/>
      <c r="Y216" s="5"/>
      <c r="Z216" s="6" t="str">
        <f>IF(Contents!$K$5=1,A216,B216)</f>
        <v>Грознефтегаз (Южный федеральный округ)</v>
      </c>
      <c r="AA216" s="221"/>
      <c r="AB216" s="5"/>
      <c r="AC216" s="121">
        <v>4698</v>
      </c>
      <c r="AD216" s="121">
        <v>4694</v>
      </c>
      <c r="AE216" s="121">
        <v>4694</v>
      </c>
      <c r="AF216" s="121">
        <v>4710</v>
      </c>
      <c r="AG216" s="121">
        <v>4696</v>
      </c>
      <c r="AH216" s="121">
        <v>4695</v>
      </c>
      <c r="AI216" s="121">
        <v>4695</v>
      </c>
      <c r="AJ216" s="121">
        <v>4695</v>
      </c>
    </row>
    <row r="217" spans="1:37" s="6" customFormat="1" ht="15" customHeight="1" x14ac:dyDescent="0.2">
      <c r="A217" s="6" t="s">
        <v>16</v>
      </c>
      <c r="B217" s="6" t="s">
        <v>286</v>
      </c>
      <c r="C217" s="221"/>
      <c r="D217" s="221"/>
      <c r="V217" s="5"/>
      <c r="W217" s="332"/>
      <c r="X217" s="5"/>
      <c r="Y217" s="5"/>
      <c r="Z217" s="6" t="str">
        <f>IF(Contents!$K$5=1,A217,B217)</f>
        <v>Краснодарнефтегаз (Южный федеральный округ)</v>
      </c>
      <c r="AA217" s="221"/>
      <c r="AB217" s="5"/>
      <c r="AC217" s="121">
        <v>8699</v>
      </c>
      <c r="AD217" s="121">
        <v>8322</v>
      </c>
      <c r="AE217" s="121">
        <v>8296</v>
      </c>
      <c r="AF217" s="121">
        <v>8329</v>
      </c>
      <c r="AG217" s="121">
        <v>8329</v>
      </c>
      <c r="AH217" s="121">
        <v>8324</v>
      </c>
      <c r="AI217" s="121">
        <v>8295</v>
      </c>
      <c r="AJ217" s="121">
        <v>8284</v>
      </c>
    </row>
    <row r="218" spans="1:37" s="6" customFormat="1" ht="15" customHeight="1" x14ac:dyDescent="0.2">
      <c r="A218" s="6" t="s">
        <v>19</v>
      </c>
      <c r="B218" s="6" t="s">
        <v>859</v>
      </c>
      <c r="C218" s="221"/>
      <c r="D218" s="221"/>
      <c r="W218" s="332"/>
      <c r="Y218" s="5"/>
      <c r="Z218" s="6" t="str">
        <f>IF(Contents!$K$5=1,A218,B218)</f>
        <v>Ставропольнефтегаз (Южный федеральный округ)</v>
      </c>
      <c r="AA218" s="221"/>
      <c r="AB218" s="5"/>
      <c r="AC218" s="121">
        <v>2679</v>
      </c>
      <c r="AD218" s="121">
        <v>2645</v>
      </c>
      <c r="AE218" s="121">
        <v>2645</v>
      </c>
      <c r="AF218" s="121">
        <v>2645</v>
      </c>
      <c r="AG218" s="121">
        <v>2645</v>
      </c>
      <c r="AH218" s="121">
        <v>2608</v>
      </c>
      <c r="AI218" s="121">
        <v>2613</v>
      </c>
      <c r="AJ218" s="121">
        <v>2623</v>
      </c>
    </row>
    <row r="219" spans="1:37" s="6" customFormat="1" ht="15" customHeight="1" collapsed="1" x14ac:dyDescent="0.2">
      <c r="A219" s="6" t="s">
        <v>12</v>
      </c>
      <c r="B219" s="6" t="s">
        <v>861</v>
      </c>
      <c r="C219" s="221"/>
      <c r="D219" s="221"/>
      <c r="V219" s="5"/>
      <c r="W219" s="332"/>
      <c r="X219" s="5"/>
      <c r="Y219" s="5"/>
      <c r="Z219" s="6" t="str">
        <f>IF(Contents!$K$5=1,A219,B219)</f>
        <v>Дагнефть (Южный федеральный округ)</v>
      </c>
      <c r="AA219" s="221"/>
      <c r="AB219" s="5"/>
      <c r="AC219" s="121">
        <v>488</v>
      </c>
      <c r="AD219" s="121">
        <v>482</v>
      </c>
      <c r="AE219" s="121">
        <v>484</v>
      </c>
      <c r="AF219" s="121">
        <v>484</v>
      </c>
      <c r="AG219" s="121">
        <v>484</v>
      </c>
      <c r="AH219" s="121">
        <v>479</v>
      </c>
      <c r="AI219" s="121">
        <v>477</v>
      </c>
      <c r="AJ219" s="121">
        <v>477</v>
      </c>
    </row>
    <row r="220" spans="1:37" s="6" customFormat="1" ht="15" customHeight="1" x14ac:dyDescent="0.2">
      <c r="A220" s="6" t="s">
        <v>13</v>
      </c>
      <c r="B220" s="6" t="s">
        <v>860</v>
      </c>
      <c r="C220" s="221"/>
      <c r="D220" s="221"/>
      <c r="V220" s="5"/>
      <c r="W220" s="332"/>
      <c r="X220" s="5"/>
      <c r="Y220" s="5"/>
      <c r="Z220" s="6" t="str">
        <f>IF(Contents!$K$5=1,A220,B220)</f>
        <v>Дагнефтегаз (Южный федеральный округ)</v>
      </c>
      <c r="AA220" s="221"/>
      <c r="AB220" s="5"/>
      <c r="AC220" s="121">
        <v>297</v>
      </c>
      <c r="AD220" s="121">
        <v>301</v>
      </c>
      <c r="AE220" s="121">
        <v>306</v>
      </c>
      <c r="AF220" s="121">
        <v>306</v>
      </c>
      <c r="AG220" s="121">
        <v>306</v>
      </c>
      <c r="AH220" s="121">
        <v>306</v>
      </c>
      <c r="AI220" s="121">
        <v>305</v>
      </c>
      <c r="AJ220" s="121">
        <v>305</v>
      </c>
    </row>
    <row r="221" spans="1:37" s="6" customFormat="1" ht="15" customHeight="1" x14ac:dyDescent="0.2">
      <c r="A221" s="6" t="s">
        <v>472</v>
      </c>
      <c r="B221" s="6" t="s">
        <v>862</v>
      </c>
      <c r="C221" s="221"/>
      <c r="D221" s="221"/>
      <c r="V221" s="5"/>
      <c r="W221" s="332"/>
      <c r="X221" s="5"/>
      <c r="Y221" s="5"/>
      <c r="Z221" s="6" t="str">
        <f>IF(Contents!$K$5=1,A221,B221)</f>
        <v>ВСНК (Восточная Сибирь)</v>
      </c>
      <c r="AA221" s="221"/>
      <c r="AB221" s="5"/>
      <c r="AC221" s="121">
        <v>0</v>
      </c>
      <c r="AD221" s="121">
        <v>0</v>
      </c>
      <c r="AE221" s="121">
        <v>16</v>
      </c>
      <c r="AF221" s="121">
        <v>18</v>
      </c>
      <c r="AG221" s="121">
        <v>20</v>
      </c>
      <c r="AH221" s="121">
        <v>21</v>
      </c>
      <c r="AI221" s="121">
        <v>30</v>
      </c>
      <c r="AJ221" s="121">
        <v>35</v>
      </c>
    </row>
    <row r="222" spans="1:37" s="6" customFormat="1" ht="15" customHeight="1" x14ac:dyDescent="0.2">
      <c r="C222" s="221"/>
      <c r="D222" s="221"/>
      <c r="V222" s="5"/>
      <c r="W222" s="332"/>
      <c r="X222" s="5"/>
      <c r="Y222" s="5"/>
      <c r="AA222" s="221"/>
      <c r="AB222" s="5"/>
      <c r="AC222" s="121"/>
      <c r="AD222" s="121"/>
      <c r="AE222" s="121"/>
      <c r="AF222" s="121"/>
      <c r="AG222" s="121"/>
      <c r="AH222" s="225"/>
      <c r="AI222" s="225"/>
      <c r="AJ222" s="225"/>
    </row>
    <row r="223" spans="1:37" s="6" customFormat="1" ht="15" customHeight="1" x14ac:dyDescent="0.2">
      <c r="A223" s="213" t="s">
        <v>325</v>
      </c>
      <c r="B223" s="213" t="s">
        <v>857</v>
      </c>
      <c r="C223" s="213"/>
      <c r="D223" s="213"/>
      <c r="V223" s="5"/>
      <c r="W223" s="332"/>
      <c r="X223" s="5"/>
      <c r="Y223" s="5"/>
      <c r="Z223" s="371" t="str">
        <f>IF(Contents!$K$5=1,A223,B223)</f>
        <v>Итого 100% консолидируемые дочерние общества</v>
      </c>
      <c r="AA223" s="371"/>
      <c r="AB223" s="381"/>
      <c r="AC223" s="381">
        <v>51184</v>
      </c>
      <c r="AD223" s="381">
        <v>50945</v>
      </c>
      <c r="AE223" s="381">
        <v>62968</v>
      </c>
      <c r="AF223" s="381">
        <v>63520</v>
      </c>
      <c r="AG223" s="381">
        <v>64162</v>
      </c>
      <c r="AH223" s="381">
        <v>64985</v>
      </c>
      <c r="AI223" s="381">
        <v>66077</v>
      </c>
      <c r="AJ223" s="381">
        <v>67278</v>
      </c>
      <c r="AK223" s="225"/>
    </row>
    <row r="224" spans="1:37" s="6" customFormat="1" ht="15" customHeight="1" x14ac:dyDescent="0.2">
      <c r="V224" s="5"/>
      <c r="W224" s="332"/>
      <c r="X224" s="5"/>
      <c r="Y224" s="5"/>
    </row>
    <row r="225" spans="1:36" s="6" customFormat="1" ht="15" customHeight="1" x14ac:dyDescent="0.2">
      <c r="A225" s="38" t="s">
        <v>213</v>
      </c>
      <c r="B225" s="38" t="s">
        <v>858</v>
      </c>
      <c r="V225" s="5"/>
      <c r="W225" s="332"/>
      <c r="X225" s="5"/>
      <c r="Y225" s="5"/>
      <c r="Z225" s="38" t="str">
        <f>IF(Contents!$K$5=1,A225,B225)</f>
        <v>Зависимые и пропорционально консолидируемые общества (100%)</v>
      </c>
    </row>
    <row r="226" spans="1:36" s="6" customFormat="1" ht="15" customHeight="1" x14ac:dyDescent="0.2">
      <c r="A226" s="6" t="s">
        <v>440</v>
      </c>
      <c r="B226" s="6" t="s">
        <v>866</v>
      </c>
      <c r="C226" s="221"/>
      <c r="D226" s="221"/>
      <c r="V226" s="5"/>
      <c r="W226" s="332"/>
      <c r="X226" s="5"/>
      <c r="Y226" s="5"/>
      <c r="Z226" s="6" t="str">
        <f>IF(Contents!$K$5=1,A226,B226)</f>
        <v>Сахалин-1 (Дальний Восток)</v>
      </c>
      <c r="AA226" s="221"/>
      <c r="AB226" s="5"/>
      <c r="AC226" s="121">
        <v>0</v>
      </c>
      <c r="AD226" s="121">
        <v>0</v>
      </c>
      <c r="AE226" s="121">
        <v>28</v>
      </c>
      <c r="AF226" s="225">
        <v>40</v>
      </c>
      <c r="AG226" s="225">
        <v>41</v>
      </c>
      <c r="AH226" s="225">
        <v>48</v>
      </c>
      <c r="AI226" s="225">
        <v>48</v>
      </c>
      <c r="AJ226" s="225">
        <v>50</v>
      </c>
    </row>
    <row r="227" spans="1:36" s="6" customFormat="1" ht="15" customHeight="1" x14ac:dyDescent="0.2">
      <c r="A227" s="6" t="s">
        <v>471</v>
      </c>
      <c r="B227" s="6" t="s">
        <v>867</v>
      </c>
      <c r="C227" s="221"/>
      <c r="D227" s="221"/>
      <c r="V227" s="5"/>
      <c r="W227" s="332"/>
      <c r="X227" s="5"/>
      <c r="Y227" s="5"/>
      <c r="Z227" s="6" t="str">
        <f>IF(Contents!$K$5=1,A227,B227)</f>
        <v>Томскнефть (Западная Сибирь)</v>
      </c>
      <c r="AA227" s="221"/>
      <c r="AB227" s="5"/>
      <c r="AC227" s="121">
        <v>0</v>
      </c>
      <c r="AD227" s="121">
        <v>7910</v>
      </c>
      <c r="AE227" s="121">
        <v>8122</v>
      </c>
      <c r="AF227" s="225">
        <v>8243</v>
      </c>
      <c r="AG227" s="225">
        <v>8324</v>
      </c>
      <c r="AH227" s="225">
        <v>8440</v>
      </c>
      <c r="AI227" s="225">
        <v>8614</v>
      </c>
      <c r="AJ227" s="225">
        <v>8770</v>
      </c>
    </row>
    <row r="228" spans="1:36" s="6" customFormat="1" ht="15" customHeight="1" x14ac:dyDescent="0.2">
      <c r="A228" s="6" t="s">
        <v>20</v>
      </c>
      <c r="B228" s="6" t="s">
        <v>868</v>
      </c>
      <c r="C228" s="220"/>
      <c r="D228" s="220"/>
      <c r="V228" s="5"/>
      <c r="W228" s="332"/>
      <c r="X228" s="5"/>
      <c r="Y228" s="5"/>
      <c r="Z228" s="6" t="str">
        <f>IF(Contents!$K$5=1,A228,B228)</f>
        <v>Удмуртнефть (Центральная Россия)</v>
      </c>
      <c r="AA228" s="220"/>
      <c r="AB228" s="5"/>
      <c r="AC228" s="121">
        <v>0</v>
      </c>
      <c r="AD228" s="121">
        <v>6935</v>
      </c>
      <c r="AE228" s="121">
        <v>6969</v>
      </c>
      <c r="AF228" s="225">
        <v>7020</v>
      </c>
      <c r="AG228" s="225">
        <v>7061</v>
      </c>
      <c r="AH228" s="225">
        <v>7109</v>
      </c>
      <c r="AI228" s="225">
        <v>7164</v>
      </c>
      <c r="AJ228" s="225">
        <v>7224</v>
      </c>
    </row>
    <row r="229" spans="1:36" s="6" customFormat="1" ht="15" customHeight="1" x14ac:dyDescent="0.2">
      <c r="A229" s="6" t="s">
        <v>810</v>
      </c>
      <c r="B229" s="6" t="s">
        <v>869</v>
      </c>
      <c r="C229" s="220"/>
      <c r="D229" s="220"/>
      <c r="V229" s="5"/>
      <c r="W229" s="332"/>
      <c r="X229" s="5"/>
      <c r="Y229" s="5"/>
      <c r="Z229" s="6" t="str">
        <f>IF(Contents!$K$5=1,A229,B229)</f>
        <v xml:space="preserve">Полярное Сияние (Тимано-Печора) </v>
      </c>
      <c r="AA229" s="220"/>
      <c r="AB229" s="5"/>
      <c r="AC229" s="121">
        <v>55</v>
      </c>
      <c r="AD229" s="121">
        <v>52</v>
      </c>
      <c r="AE229" s="121">
        <v>62</v>
      </c>
      <c r="AF229" s="225">
        <v>64</v>
      </c>
      <c r="AG229" s="225">
        <v>65</v>
      </c>
      <c r="AH229" s="225">
        <v>66</v>
      </c>
      <c r="AI229" s="225">
        <v>67</v>
      </c>
      <c r="AJ229" s="225">
        <v>68</v>
      </c>
    </row>
    <row r="230" spans="1:36" s="6" customFormat="1" ht="15" customHeight="1" x14ac:dyDescent="0.2">
      <c r="A230" s="6" t="s">
        <v>21</v>
      </c>
      <c r="B230" s="6" t="s">
        <v>870</v>
      </c>
      <c r="C230" s="220"/>
      <c r="D230" s="220"/>
      <c r="V230" s="5"/>
      <c r="W230" s="332"/>
      <c r="X230" s="5"/>
      <c r="Y230" s="5"/>
      <c r="Z230" s="6" t="str">
        <f>IF(Contents!$K$5=1,A230,B230)</f>
        <v>Верхнечонскнефтегаз (Восточная Сибирь)</v>
      </c>
      <c r="AA230" s="220"/>
      <c r="AB230" s="5"/>
      <c r="AC230" s="121">
        <v>0</v>
      </c>
      <c r="AD230" s="121">
        <v>0</v>
      </c>
      <c r="AE230" s="121">
        <v>0</v>
      </c>
      <c r="AF230" s="121">
        <v>0</v>
      </c>
      <c r="AG230" s="225">
        <v>97</v>
      </c>
      <c r="AH230" s="225">
        <v>152</v>
      </c>
      <c r="AI230" s="225">
        <v>240</v>
      </c>
      <c r="AJ230" s="225">
        <v>336</v>
      </c>
    </row>
    <row r="231" spans="1:36" s="6" customFormat="1" ht="15" customHeight="1" x14ac:dyDescent="0.2">
      <c r="A231" s="223"/>
      <c r="B231" s="223"/>
      <c r="C231" s="221"/>
      <c r="D231" s="221"/>
      <c r="V231" s="5"/>
      <c r="W231" s="332"/>
      <c r="X231" s="5"/>
      <c r="Y231" s="5"/>
      <c r="Z231" s="223"/>
      <c r="AA231" s="221"/>
      <c r="AB231" s="5"/>
      <c r="AC231" s="69"/>
      <c r="AD231" s="69"/>
      <c r="AE231" s="69"/>
      <c r="AF231" s="69"/>
      <c r="AG231" s="69"/>
    </row>
    <row r="232" spans="1:36" s="6" customFormat="1" ht="15" customHeight="1" x14ac:dyDescent="0.2">
      <c r="A232" s="84" t="s">
        <v>332</v>
      </c>
      <c r="B232" s="230" t="s">
        <v>590</v>
      </c>
      <c r="C232" s="61"/>
      <c r="D232" s="61"/>
      <c r="V232" s="5"/>
      <c r="W232" s="332"/>
      <c r="X232" s="5"/>
      <c r="Y232" s="5"/>
      <c r="Z232" s="357" t="str">
        <f>IF(Contents!$K$5=1,A232,B232)</f>
        <v>Средний дебит по всему фонду добывающих скважин</v>
      </c>
      <c r="AA232" s="347"/>
      <c r="AB232" s="332"/>
      <c r="AC232" s="382"/>
      <c r="AD232" s="382"/>
      <c r="AE232" s="382"/>
      <c r="AF232" s="382"/>
      <c r="AG232" s="382"/>
      <c r="AH232" s="382"/>
      <c r="AI232" s="382"/>
      <c r="AJ232" s="382"/>
    </row>
    <row r="233" spans="1:36" s="6" customFormat="1" ht="15" customHeight="1" x14ac:dyDescent="0.2">
      <c r="C233" s="221"/>
      <c r="D233" s="221"/>
      <c r="V233" s="5"/>
      <c r="W233" s="332"/>
      <c r="X233" s="5"/>
      <c r="Y233" s="5"/>
      <c r="AA233" s="221"/>
      <c r="AB233" s="5"/>
      <c r="AC233" s="121"/>
      <c r="AD233" s="121"/>
      <c r="AE233" s="121"/>
      <c r="AF233" s="121"/>
      <c r="AG233" s="121"/>
    </row>
    <row r="234" spans="1:36" s="6" customFormat="1" ht="15" customHeight="1" x14ac:dyDescent="0.2">
      <c r="A234" s="38" t="s">
        <v>454</v>
      </c>
      <c r="B234" s="38" t="s">
        <v>865</v>
      </c>
      <c r="C234" s="221"/>
      <c r="D234" s="221"/>
      <c r="V234" s="5"/>
      <c r="W234" s="332"/>
      <c r="X234" s="5"/>
      <c r="Y234" s="5"/>
      <c r="Z234" s="38" t="str">
        <f>IF(Contents!$K$5=1,A234,B234)</f>
        <v>100% консолидируемые дочерние общества</v>
      </c>
      <c r="AA234" s="221"/>
      <c r="AB234" s="5"/>
      <c r="AC234" s="226"/>
      <c r="AD234" s="226"/>
      <c r="AE234" s="155"/>
      <c r="AF234" s="155"/>
      <c r="AG234" s="155"/>
    </row>
    <row r="235" spans="1:36" s="6" customFormat="1" ht="15" customHeight="1" x14ac:dyDescent="0.2">
      <c r="A235" s="6" t="s">
        <v>22</v>
      </c>
      <c r="B235" s="6" t="s">
        <v>841</v>
      </c>
      <c r="C235" s="221" t="s">
        <v>1472</v>
      </c>
      <c r="D235" s="221" t="s">
        <v>1473</v>
      </c>
      <c r="V235" s="5"/>
      <c r="W235" s="332"/>
      <c r="X235" s="5"/>
      <c r="Y235" s="5"/>
      <c r="Z235" s="6" t="str">
        <f>IF(Contents!$K$5=1,A235,B235)</f>
        <v>Юганскнефтегаз (Западная Сибирь)</v>
      </c>
      <c r="AA235" s="221" t="str">
        <f>IF(Contents!$K$5=1,C235,D235)</f>
        <v>т/сут</v>
      </c>
      <c r="AB235" s="5"/>
      <c r="AC235" s="140">
        <v>20.64</v>
      </c>
      <c r="AD235" s="140">
        <v>21.25</v>
      </c>
      <c r="AE235" s="140">
        <v>21.49</v>
      </c>
      <c r="AF235" s="140">
        <v>22.1</v>
      </c>
      <c r="AG235" s="140">
        <v>22.2</v>
      </c>
      <c r="AH235" s="140">
        <v>22.2</v>
      </c>
      <c r="AI235" s="140">
        <v>22.050448824461732</v>
      </c>
      <c r="AJ235" s="140">
        <v>21.674593780157903</v>
      </c>
    </row>
    <row r="236" spans="1:36" s="6" customFormat="1" ht="15" customHeight="1" x14ac:dyDescent="0.2">
      <c r="A236" s="6" t="s">
        <v>470</v>
      </c>
      <c r="B236" s="6" t="s">
        <v>842</v>
      </c>
      <c r="C236" s="221" t="s">
        <v>1472</v>
      </c>
      <c r="D236" s="221" t="s">
        <v>1473</v>
      </c>
      <c r="V236" s="5"/>
      <c r="W236" s="332"/>
      <c r="X236" s="5"/>
      <c r="Y236" s="5"/>
      <c r="Z236" s="6" t="str">
        <f>IF(Contents!$K$5=1,A236,B236)</f>
        <v>Самаранефтегаз (Центральная Россия)</v>
      </c>
      <c r="AA236" s="221" t="str">
        <f>IF(Contents!$K$5=1,C236,D236)</f>
        <v>т/сут</v>
      </c>
      <c r="AB236" s="5"/>
      <c r="AC236" s="140">
        <v>0</v>
      </c>
      <c r="AD236" s="140">
        <v>0</v>
      </c>
      <c r="AE236" s="140">
        <v>6.26</v>
      </c>
      <c r="AF236" s="140">
        <v>6.44</v>
      </c>
      <c r="AG236" s="140">
        <v>7.23</v>
      </c>
      <c r="AH236" s="249">
        <v>7.8859042788902416</v>
      </c>
      <c r="AI236" s="249">
        <v>8.5512368890964474</v>
      </c>
      <c r="AJ236" s="249">
        <v>9.1835075010739207</v>
      </c>
    </row>
    <row r="237" spans="1:36" s="6" customFormat="1" ht="15" customHeight="1" x14ac:dyDescent="0.2">
      <c r="A237" s="6" t="s">
        <v>151</v>
      </c>
      <c r="B237" s="6" t="s">
        <v>844</v>
      </c>
      <c r="C237" s="221" t="s">
        <v>1472</v>
      </c>
      <c r="D237" s="221" t="s">
        <v>1473</v>
      </c>
      <c r="V237" s="5"/>
      <c r="W237" s="332"/>
      <c r="X237" s="5"/>
      <c r="Y237" s="5"/>
      <c r="Z237" s="6" t="str">
        <f>IF(Contents!$K$5=1,A237,B237)</f>
        <v>Пурнефтегаз (Западная Сибирь)</v>
      </c>
      <c r="AA237" s="221" t="str">
        <f>IF(Contents!$K$5=1,C237,D237)</f>
        <v>т/сут</v>
      </c>
      <c r="AB237" s="5"/>
      <c r="AC237" s="140">
        <v>12.98</v>
      </c>
      <c r="AD237" s="140">
        <v>12.73</v>
      </c>
      <c r="AE237" s="140">
        <v>12</v>
      </c>
      <c r="AF237" s="140">
        <v>11.2</v>
      </c>
      <c r="AG237" s="140">
        <v>11.43</v>
      </c>
      <c r="AH237" s="249">
        <v>11.17604086269152</v>
      </c>
      <c r="AI237" s="249">
        <v>10.968532591865173</v>
      </c>
      <c r="AJ237" s="249">
        <v>10.792458849871116</v>
      </c>
    </row>
    <row r="238" spans="1:36" s="6" customFormat="1" ht="15" customHeight="1" x14ac:dyDescent="0.2">
      <c r="A238" s="6" t="s">
        <v>18</v>
      </c>
      <c r="B238" s="6" t="s">
        <v>845</v>
      </c>
      <c r="C238" s="221" t="s">
        <v>1472</v>
      </c>
      <c r="D238" s="221" t="s">
        <v>1473</v>
      </c>
      <c r="V238" s="5"/>
      <c r="W238" s="332"/>
      <c r="X238" s="5"/>
      <c r="Y238" s="5"/>
      <c r="Z238" s="6" t="str">
        <f>IF(Contents!$K$5=1,A238,B238)</f>
        <v>Северная нефть (Тимано-Печора)</v>
      </c>
      <c r="AA238" s="221" t="str">
        <f>IF(Contents!$K$5=1,C238,D238)</f>
        <v>т/сут</v>
      </c>
      <c r="AB238" s="5"/>
      <c r="AC238" s="140">
        <v>82.37</v>
      </c>
      <c r="AD238" s="140">
        <v>78.5</v>
      </c>
      <c r="AE238" s="140">
        <v>71.209999999999994</v>
      </c>
      <c r="AF238" s="140">
        <v>60.06</v>
      </c>
      <c r="AG238" s="140">
        <v>49.73</v>
      </c>
      <c r="AH238" s="249">
        <v>42.812991635510748</v>
      </c>
      <c r="AI238" s="249">
        <v>35.614606609431974</v>
      </c>
      <c r="AJ238" s="249">
        <v>31.249375359446187</v>
      </c>
    </row>
    <row r="239" spans="1:36" s="6" customFormat="1" ht="15" customHeight="1" x14ac:dyDescent="0.2">
      <c r="A239" s="6" t="s">
        <v>23</v>
      </c>
      <c r="B239" s="6" t="s">
        <v>863</v>
      </c>
      <c r="C239" s="221" t="s">
        <v>1472</v>
      </c>
      <c r="D239" s="221" t="s">
        <v>1473</v>
      </c>
      <c r="V239" s="5"/>
      <c r="W239" s="332"/>
      <c r="X239" s="5"/>
      <c r="Y239" s="5"/>
      <c r="Z239" s="6" t="str">
        <f>IF(Contents!$K$5=1,A239,B239)</f>
        <v>Ванкорнефть (Восточная Сибирь)</v>
      </c>
      <c r="AA239" s="221" t="str">
        <f>IF(Contents!$K$5=1,C239,D239)</f>
        <v>т/сут</v>
      </c>
      <c r="AB239" s="5"/>
      <c r="AC239" s="140">
        <v>0</v>
      </c>
      <c r="AD239" s="140">
        <v>0</v>
      </c>
      <c r="AE239" s="140">
        <v>35.65</v>
      </c>
      <c r="AF239" s="140">
        <v>42.63</v>
      </c>
      <c r="AG239" s="140">
        <v>428.54</v>
      </c>
      <c r="AH239" s="249">
        <v>356.21980948673485</v>
      </c>
      <c r="AI239" s="249">
        <v>291.23530693305685</v>
      </c>
      <c r="AJ239" s="249">
        <v>262.49266389024098</v>
      </c>
    </row>
    <row r="240" spans="1:36" s="6" customFormat="1" ht="15" customHeight="1" x14ac:dyDescent="0.2">
      <c r="A240" s="6" t="s">
        <v>17</v>
      </c>
      <c r="B240" s="6" t="s">
        <v>850</v>
      </c>
      <c r="C240" s="221" t="s">
        <v>1472</v>
      </c>
      <c r="D240" s="221" t="s">
        <v>1473</v>
      </c>
      <c r="V240" s="5"/>
      <c r="W240" s="332"/>
      <c r="X240" s="5"/>
      <c r="Y240" s="5"/>
      <c r="Z240" s="6" t="str">
        <f>IF(Contents!$K$5=1,A240,B240)</f>
        <v>Сахалинморнефтегаз (Дальний Восток)</v>
      </c>
      <c r="AA240" s="221" t="str">
        <f>IF(Contents!$K$5=1,C240,D240)</f>
        <v>т/сут</v>
      </c>
      <c r="AB240" s="5"/>
      <c r="AC240" s="140">
        <v>2.57</v>
      </c>
      <c r="AD240" s="140">
        <v>3.21</v>
      </c>
      <c r="AE240" s="140">
        <v>3.1</v>
      </c>
      <c r="AF240" s="140">
        <v>3.54</v>
      </c>
      <c r="AG240" s="140">
        <v>3.77</v>
      </c>
      <c r="AH240" s="249">
        <v>4.0848452773544279</v>
      </c>
      <c r="AI240" s="249">
        <v>3.7367904756383403</v>
      </c>
      <c r="AJ240" s="249">
        <v>3.7276621366007618</v>
      </c>
    </row>
    <row r="241" spans="1:36" s="6" customFormat="1" ht="15" customHeight="1" collapsed="1" x14ac:dyDescent="0.2">
      <c r="A241" s="6" t="s">
        <v>14</v>
      </c>
      <c r="B241" s="6" t="s">
        <v>848</v>
      </c>
      <c r="C241" s="221" t="s">
        <v>1472</v>
      </c>
      <c r="D241" s="221" t="s">
        <v>1473</v>
      </c>
      <c r="V241" s="5"/>
      <c r="W241" s="332"/>
      <c r="X241" s="5"/>
      <c r="Y241" s="5"/>
      <c r="Z241" s="6" t="str">
        <f>IF(Contents!$K$5=1,A241,B241)</f>
        <v>Грознефтегаз (Южный федеральный округ)</v>
      </c>
      <c r="AA241" s="221" t="str">
        <f>IF(Contents!$K$5=1,C241,D241)</f>
        <v>т/сут</v>
      </c>
      <c r="AB241" s="5"/>
      <c r="AC241" s="140">
        <v>53.49</v>
      </c>
      <c r="AD241" s="140">
        <v>35.299999999999997</v>
      </c>
      <c r="AE241" s="140">
        <v>30.07</v>
      </c>
      <c r="AF241" s="140">
        <v>22.89</v>
      </c>
      <c r="AG241" s="140">
        <v>22.54</v>
      </c>
      <c r="AH241" s="249">
        <v>15.534123053352033</v>
      </c>
      <c r="AI241" s="249">
        <v>10.444658041817924</v>
      </c>
      <c r="AJ241" s="249">
        <v>11.441354697646847</v>
      </c>
    </row>
    <row r="242" spans="1:36" s="6" customFormat="1" ht="15" customHeight="1" x14ac:dyDescent="0.2">
      <c r="A242" s="6" t="s">
        <v>16</v>
      </c>
      <c r="B242" s="6" t="s">
        <v>286</v>
      </c>
      <c r="C242" s="221" t="s">
        <v>1472</v>
      </c>
      <c r="D242" s="221" t="s">
        <v>1473</v>
      </c>
      <c r="V242" s="5"/>
      <c r="W242" s="332"/>
      <c r="X242" s="5"/>
      <c r="Y242" s="5"/>
      <c r="Z242" s="6" t="str">
        <f>IF(Contents!$K$5=1,A242,B242)</f>
        <v>Краснодарнефтегаз (Южный федеральный округ)</v>
      </c>
      <c r="AA242" s="221" t="str">
        <f>IF(Contents!$K$5=1,C242,D242)</f>
        <v>т/сут</v>
      </c>
      <c r="AB242" s="5"/>
      <c r="AC242" s="140">
        <v>1.41</v>
      </c>
      <c r="AD242" s="140">
        <v>1.62</v>
      </c>
      <c r="AE242" s="140">
        <v>1.93</v>
      </c>
      <c r="AF242" s="140">
        <v>2.06</v>
      </c>
      <c r="AG242" s="140">
        <v>2.0499999999999998</v>
      </c>
      <c r="AH242" s="249">
        <v>1.9971826506089891</v>
      </c>
      <c r="AI242" s="249">
        <v>1.9661392114145351</v>
      </c>
      <c r="AJ242" s="249">
        <v>2.2304719587816955</v>
      </c>
    </row>
    <row r="243" spans="1:36" s="6" customFormat="1" ht="15" customHeight="1" x14ac:dyDescent="0.2">
      <c r="A243" s="6" t="s">
        <v>19</v>
      </c>
      <c r="B243" s="6" t="s">
        <v>859</v>
      </c>
      <c r="C243" s="221" t="s">
        <v>1472</v>
      </c>
      <c r="D243" s="221" t="s">
        <v>1473</v>
      </c>
      <c r="V243" s="5"/>
      <c r="W243" s="332"/>
      <c r="X243" s="5"/>
      <c r="Y243" s="5"/>
      <c r="Z243" s="6" t="str">
        <f>IF(Contents!$K$5=1,A243,B243)</f>
        <v>Ставропольнефтегаз (Южный федеральный округ)</v>
      </c>
      <c r="AA243" s="221" t="str">
        <f>IF(Contents!$K$5=1,C243,D243)</f>
        <v>т/сут</v>
      </c>
      <c r="AB243" s="5"/>
      <c r="AC243" s="140">
        <v>8.91</v>
      </c>
      <c r="AD243" s="140">
        <v>9.91</v>
      </c>
      <c r="AE243" s="140">
        <v>9.33</v>
      </c>
      <c r="AF243" s="140">
        <v>9.6300000000000008</v>
      </c>
      <c r="AG243" s="140">
        <v>9.98</v>
      </c>
      <c r="AH243" s="249">
        <v>9.2010486447003945</v>
      </c>
      <c r="AI243" s="249">
        <v>8.7447071623448753</v>
      </c>
      <c r="AJ243" s="249">
        <v>7.7742817325046856</v>
      </c>
    </row>
    <row r="244" spans="1:36" s="6" customFormat="1" ht="15" customHeight="1" x14ac:dyDescent="0.2">
      <c r="A244" s="6" t="s">
        <v>12</v>
      </c>
      <c r="B244" s="6" t="s">
        <v>861</v>
      </c>
      <c r="C244" s="221" t="s">
        <v>1472</v>
      </c>
      <c r="D244" s="221" t="s">
        <v>1473</v>
      </c>
      <c r="V244" s="5"/>
      <c r="W244" s="332"/>
      <c r="X244" s="5"/>
      <c r="Y244" s="5"/>
      <c r="Z244" s="6" t="str">
        <f>IF(Contents!$K$5=1,A244,B244)</f>
        <v>Дагнефть (Южный федеральный округ)</v>
      </c>
      <c r="AA244" s="221" t="str">
        <f>IF(Contents!$K$5=1,C244,D244)</f>
        <v>т/сут</v>
      </c>
      <c r="AB244" s="5"/>
      <c r="AC244" s="140">
        <v>11.52</v>
      </c>
      <c r="AD244" s="140">
        <v>11.89</v>
      </c>
      <c r="AE244" s="140">
        <v>9.35</v>
      </c>
      <c r="AF244" s="140">
        <v>8.5</v>
      </c>
      <c r="AG244" s="140">
        <v>7.53</v>
      </c>
      <c r="AH244" s="249">
        <v>6.9955238169163527</v>
      </c>
      <c r="AI244" s="249">
        <v>6.7862947816624599</v>
      </c>
      <c r="AJ244" s="249">
        <v>6.6953349057786884</v>
      </c>
    </row>
    <row r="245" spans="1:36" s="6" customFormat="1" ht="15" customHeight="1" x14ac:dyDescent="0.2">
      <c r="A245" s="6" t="s">
        <v>13</v>
      </c>
      <c r="B245" s="6" t="s">
        <v>860</v>
      </c>
      <c r="C245" s="221" t="s">
        <v>1472</v>
      </c>
      <c r="D245" s="221" t="s">
        <v>1473</v>
      </c>
      <c r="V245" s="5"/>
      <c r="W245" s="332"/>
      <c r="X245" s="5"/>
      <c r="Y245" s="5"/>
      <c r="Z245" s="6" t="str">
        <f>IF(Contents!$K$5=1,A245,B245)</f>
        <v>Дагнефтегаз (Южный федеральный округ)</v>
      </c>
      <c r="AA245" s="221" t="str">
        <f>IF(Contents!$K$5=1,C245,D245)</f>
        <v>т/сут</v>
      </c>
      <c r="AB245" s="5"/>
      <c r="AC245" s="140">
        <v>4.33</v>
      </c>
      <c r="AD245" s="140">
        <v>3.42</v>
      </c>
      <c r="AE245" s="140">
        <v>4.1900000000000004</v>
      </c>
      <c r="AF245" s="140">
        <v>3.25</v>
      </c>
      <c r="AG245" s="140">
        <v>3.06</v>
      </c>
      <c r="AH245" s="249">
        <v>3.4463749542292228</v>
      </c>
      <c r="AI245" s="249">
        <v>3.2342884658122824</v>
      </c>
      <c r="AJ245" s="249">
        <v>3.0087822135516653</v>
      </c>
    </row>
    <row r="246" spans="1:36" s="6" customFormat="1" ht="15" customHeight="1" x14ac:dyDescent="0.2">
      <c r="A246" s="6" t="s">
        <v>472</v>
      </c>
      <c r="B246" s="6" t="s">
        <v>862</v>
      </c>
      <c r="C246" s="221" t="s">
        <v>1472</v>
      </c>
      <c r="D246" s="221" t="s">
        <v>1473</v>
      </c>
      <c r="V246" s="5"/>
      <c r="W246" s="332"/>
      <c r="X246" s="5"/>
      <c r="Y246" s="5"/>
      <c r="Z246" s="6" t="str">
        <f>IF(Contents!$K$5=1,A246,B246)</f>
        <v>ВСНК (Восточная Сибирь)</v>
      </c>
      <c r="AA246" s="221" t="str">
        <f>IF(Contents!$K$5=1,C246,D246)</f>
        <v>т/сут</v>
      </c>
      <c r="AB246" s="5"/>
      <c r="AC246" s="140">
        <v>0</v>
      </c>
      <c r="AD246" s="140">
        <v>0</v>
      </c>
      <c r="AE246" s="140">
        <v>0</v>
      </c>
      <c r="AF246" s="140">
        <v>39.31</v>
      </c>
      <c r="AG246" s="140">
        <v>53.37</v>
      </c>
      <c r="AH246" s="249">
        <v>58.220127529803165</v>
      </c>
      <c r="AI246" s="249">
        <v>50.350877192982459</v>
      </c>
      <c r="AJ246" s="249">
        <v>55.55555555555555</v>
      </c>
    </row>
    <row r="247" spans="1:36" s="6" customFormat="1" ht="15" customHeight="1" x14ac:dyDescent="0.2">
      <c r="C247" s="221"/>
      <c r="D247" s="221"/>
      <c r="V247" s="5"/>
      <c r="W247" s="332"/>
      <c r="X247" s="5"/>
      <c r="Y247" s="5"/>
      <c r="AA247" s="221"/>
      <c r="AB247" s="5"/>
      <c r="AC247" s="140"/>
      <c r="AD247" s="140"/>
      <c r="AE247" s="140"/>
      <c r="AF247" s="140"/>
      <c r="AG247" s="140"/>
      <c r="AH247" s="249"/>
      <c r="AI247" s="249"/>
      <c r="AJ247" s="249"/>
    </row>
    <row r="248" spans="1:36" s="6" customFormat="1" ht="15" customHeight="1" x14ac:dyDescent="0.2">
      <c r="A248" s="20" t="s">
        <v>335</v>
      </c>
      <c r="B248" s="213" t="s">
        <v>753</v>
      </c>
      <c r="C248" s="21" t="s">
        <v>333</v>
      </c>
      <c r="D248" s="21" t="s">
        <v>587</v>
      </c>
      <c r="V248" s="5"/>
      <c r="W248" s="332"/>
      <c r="X248" s="5"/>
      <c r="Y248" s="5"/>
      <c r="Z248" s="377" t="str">
        <f>IF(Contents!$K$5=1,A248,B248)</f>
        <v>Среднее по 100% консолидируемым дочерним обществам</v>
      </c>
      <c r="AA248" s="379" t="str">
        <f>IF(Contents!$K$5=1,C248,D248)</f>
        <v>т</v>
      </c>
      <c r="AB248" s="379"/>
      <c r="AC248" s="373">
        <v>13.83</v>
      </c>
      <c r="AD248" s="373">
        <v>14.9</v>
      </c>
      <c r="AE248" s="373">
        <v>14.26</v>
      </c>
      <c r="AF248" s="373">
        <v>14.36</v>
      </c>
      <c r="AG248" s="373">
        <v>15.53</v>
      </c>
      <c r="AH248" s="373">
        <v>17.100000000000001</v>
      </c>
      <c r="AI248" s="373">
        <v>17.5</v>
      </c>
      <c r="AJ248" s="373">
        <v>18.177304015366563</v>
      </c>
    </row>
    <row r="249" spans="1:36" s="6" customFormat="1" ht="15" customHeight="1" x14ac:dyDescent="0.2">
      <c r="V249" s="5"/>
      <c r="W249" s="332"/>
      <c r="X249" s="5"/>
      <c r="Y249" s="5"/>
      <c r="AD249" s="257"/>
      <c r="AE249" s="257"/>
      <c r="AF249" s="257"/>
      <c r="AG249" s="257"/>
      <c r="AH249" s="249"/>
      <c r="AI249" s="249"/>
      <c r="AJ249" s="249"/>
    </row>
    <row r="250" spans="1:36" s="6" customFormat="1" ht="15" customHeight="1" x14ac:dyDescent="0.2">
      <c r="A250" s="38" t="s">
        <v>213</v>
      </c>
      <c r="B250" s="38" t="s">
        <v>858</v>
      </c>
      <c r="V250" s="5"/>
      <c r="W250" s="332"/>
      <c r="X250" s="5"/>
      <c r="Y250" s="5"/>
      <c r="Z250" s="38" t="str">
        <f>IF(Contents!$K$5=1,A250,B250)</f>
        <v>Зависимые и пропорционально консолидируемые общества (100%)</v>
      </c>
      <c r="AH250" s="249"/>
      <c r="AI250" s="249"/>
      <c r="AJ250" s="249"/>
    </row>
    <row r="251" spans="1:36" s="6" customFormat="1" ht="15" customHeight="1" x14ac:dyDescent="0.2">
      <c r="A251" s="6" t="s">
        <v>440</v>
      </c>
      <c r="B251" s="6" t="s">
        <v>866</v>
      </c>
      <c r="C251" s="221" t="s">
        <v>1472</v>
      </c>
      <c r="D251" s="221" t="s">
        <v>1473</v>
      </c>
      <c r="V251" s="5"/>
      <c r="W251" s="332"/>
      <c r="X251" s="5"/>
      <c r="Y251" s="5"/>
      <c r="Z251" s="6" t="str">
        <f>IF(Contents!$K$5=1,A251,B251)</f>
        <v>Сахалин-1 (Дальний Восток)</v>
      </c>
      <c r="AA251" s="221" t="str">
        <f>IF(Contents!$K$5=1,C251,D251)</f>
        <v>т/сут</v>
      </c>
      <c r="AC251" s="140">
        <v>0</v>
      </c>
      <c r="AD251" s="140">
        <v>0</v>
      </c>
      <c r="AE251" s="140">
        <v>0</v>
      </c>
      <c r="AF251" s="140">
        <v>1343.0371393492944</v>
      </c>
      <c r="AG251" s="140">
        <v>1028.4491488075764</v>
      </c>
      <c r="AH251" s="140">
        <v>915.33735012414797</v>
      </c>
      <c r="AI251" s="140">
        <v>845.61420427757059</v>
      </c>
      <c r="AJ251" s="140">
        <v>733.24722150104208</v>
      </c>
    </row>
    <row r="252" spans="1:36" s="6" customFormat="1" ht="15" customHeight="1" x14ac:dyDescent="0.2">
      <c r="A252" s="6" t="s">
        <v>471</v>
      </c>
      <c r="B252" s="6" t="s">
        <v>867</v>
      </c>
      <c r="C252" s="221" t="s">
        <v>1472</v>
      </c>
      <c r="D252" s="221" t="s">
        <v>1473</v>
      </c>
      <c r="V252" s="5"/>
      <c r="W252" s="332"/>
      <c r="X252" s="5"/>
      <c r="Y252" s="5"/>
      <c r="Z252" s="6" t="str">
        <f>IF(Contents!$K$5=1,A252,B252)</f>
        <v>Томскнефть (Западная Сибирь)</v>
      </c>
      <c r="AA252" s="221" t="str">
        <f>IF(Contents!$K$5=1,C252,D252)</f>
        <v>т/сут</v>
      </c>
      <c r="AB252" s="5"/>
      <c r="AC252" s="140">
        <v>0</v>
      </c>
      <c r="AD252" s="140">
        <v>0</v>
      </c>
      <c r="AE252" s="140">
        <v>14.9</v>
      </c>
      <c r="AF252" s="140">
        <v>14.34</v>
      </c>
      <c r="AG252" s="140">
        <v>13.77</v>
      </c>
      <c r="AH252" s="140">
        <v>12.975662241674476</v>
      </c>
      <c r="AI252" s="140">
        <v>12.592499300684787</v>
      </c>
      <c r="AJ252" s="140">
        <v>12.662595295269767</v>
      </c>
    </row>
    <row r="253" spans="1:36" s="6" customFormat="1" ht="15" customHeight="1" x14ac:dyDescent="0.2">
      <c r="A253" s="6" t="s">
        <v>20</v>
      </c>
      <c r="B253" s="6" t="s">
        <v>868</v>
      </c>
      <c r="C253" s="221" t="s">
        <v>1472</v>
      </c>
      <c r="D253" s="221" t="s">
        <v>1473</v>
      </c>
      <c r="V253" s="5"/>
      <c r="W253" s="332"/>
      <c r="X253" s="5"/>
      <c r="Y253" s="5"/>
      <c r="Z253" s="6" t="str">
        <f>IF(Contents!$K$5=1,A253,B253)</f>
        <v>Удмуртнефть (Центральная Россия)</v>
      </c>
      <c r="AA253" s="221" t="str">
        <f>IF(Contents!$K$5=1,C253,D253)</f>
        <v>т/сут</v>
      </c>
      <c r="AB253" s="5"/>
      <c r="AC253" s="140">
        <v>0</v>
      </c>
      <c r="AD253" s="140">
        <v>4.84</v>
      </c>
      <c r="AE253" s="140">
        <v>4.83</v>
      </c>
      <c r="AF253" s="140">
        <v>4.7300000000000004</v>
      </c>
      <c r="AG253" s="140">
        <v>4.7</v>
      </c>
      <c r="AH253" s="140">
        <v>4.6283387414809001</v>
      </c>
      <c r="AI253" s="140">
        <v>4.7466147529987106</v>
      </c>
      <c r="AJ253" s="140">
        <v>4.7633008239695984</v>
      </c>
    </row>
    <row r="254" spans="1:36" s="6" customFormat="1" ht="15" customHeight="1" x14ac:dyDescent="0.2">
      <c r="A254" s="6" t="s">
        <v>810</v>
      </c>
      <c r="B254" s="6" t="s">
        <v>869</v>
      </c>
      <c r="C254" s="221" t="s">
        <v>1472</v>
      </c>
      <c r="D254" s="221" t="s">
        <v>1473</v>
      </c>
      <c r="V254" s="5"/>
      <c r="W254" s="332"/>
      <c r="X254" s="5"/>
      <c r="Y254" s="5"/>
      <c r="Z254" s="6" t="str">
        <f>IF(Contents!$K$5=1,A254,B254)</f>
        <v xml:space="preserve">Полярное Сияние (Тимано-Печора) </v>
      </c>
      <c r="AA254" s="221" t="str">
        <f>IF(Contents!$K$5=1,C254,D254)</f>
        <v>т/сут</v>
      </c>
      <c r="AB254" s="5"/>
      <c r="AC254" s="140">
        <v>185.6</v>
      </c>
      <c r="AD254" s="140">
        <v>161.72999999999999</v>
      </c>
      <c r="AE254" s="140">
        <v>158.16999999999999</v>
      </c>
      <c r="AF254" s="140">
        <v>131.07</v>
      </c>
      <c r="AG254" s="140">
        <v>98.72</v>
      </c>
      <c r="AH254" s="140">
        <v>71.303381446086902</v>
      </c>
      <c r="AI254" s="140">
        <v>64.526883317173144</v>
      </c>
      <c r="AJ254" s="140">
        <v>53.06742243856656</v>
      </c>
    </row>
    <row r="255" spans="1:36" s="6" customFormat="1" ht="15" customHeight="1" x14ac:dyDescent="0.2">
      <c r="A255" s="6" t="s">
        <v>21</v>
      </c>
      <c r="B255" s="6" t="s">
        <v>870</v>
      </c>
      <c r="C255" s="221" t="s">
        <v>1472</v>
      </c>
      <c r="D255" s="221" t="s">
        <v>1473</v>
      </c>
      <c r="V255" s="5"/>
      <c r="W255" s="332"/>
      <c r="X255" s="5"/>
      <c r="Y255" s="5"/>
      <c r="Z255" s="6" t="str">
        <f>IF(Contents!$K$5=1,A255,B255)</f>
        <v>Верхнечонскнефтегаз (Восточная Сибирь)</v>
      </c>
      <c r="AA255" s="221" t="str">
        <f>IF(Contents!$K$5=1,C255,D255)</f>
        <v>т/сут</v>
      </c>
      <c r="AB255" s="5"/>
      <c r="AC255" s="140">
        <v>0</v>
      </c>
      <c r="AD255" s="140">
        <v>0</v>
      </c>
      <c r="AE255" s="140">
        <v>0</v>
      </c>
      <c r="AF255" s="140">
        <v>0</v>
      </c>
      <c r="AG255" s="140">
        <v>90.483796948840535</v>
      </c>
      <c r="AH255" s="140">
        <v>100.425956106928</v>
      </c>
      <c r="AI255" s="140">
        <v>125.0427566345774</v>
      </c>
      <c r="AJ255" s="140">
        <v>124.80214528462194</v>
      </c>
    </row>
    <row r="256" spans="1:36" s="6" customFormat="1" ht="15" customHeight="1" x14ac:dyDescent="0.2">
      <c r="A256" s="1"/>
      <c r="B256" s="1"/>
      <c r="C256" s="1"/>
      <c r="D256" s="1"/>
      <c r="V256" s="5"/>
      <c r="W256" s="332"/>
      <c r="X256" s="5"/>
      <c r="Y256" s="5"/>
      <c r="Z256" s="1"/>
      <c r="AA256" s="1"/>
      <c r="AB256" s="1"/>
      <c r="AC256" s="1"/>
      <c r="AD256" s="1"/>
      <c r="AE256" s="1"/>
      <c r="AF256" s="1"/>
      <c r="AG256" s="1"/>
    </row>
    <row r="257" spans="1:36" s="6" customFormat="1" ht="15" customHeight="1" x14ac:dyDescent="0.2">
      <c r="A257" s="84" t="s">
        <v>334</v>
      </c>
      <c r="B257" s="230" t="s">
        <v>589</v>
      </c>
      <c r="C257" s="61"/>
      <c r="D257" s="61"/>
      <c r="V257" s="5"/>
      <c r="W257" s="332"/>
      <c r="X257" s="5"/>
      <c r="Y257" s="5"/>
      <c r="Z257" s="357" t="str">
        <f>IF(Contents!$K$5=1,A257,B257)</f>
        <v>Средний дебит новых добывающих скважин</v>
      </c>
      <c r="AA257" s="347"/>
      <c r="AB257" s="332"/>
      <c r="AC257" s="382"/>
      <c r="AD257" s="382"/>
      <c r="AE257" s="382"/>
      <c r="AF257" s="382"/>
      <c r="AG257" s="382"/>
      <c r="AH257" s="382"/>
      <c r="AI257" s="382"/>
      <c r="AJ257" s="382"/>
    </row>
    <row r="258" spans="1:36" s="6" customFormat="1" ht="15" customHeight="1" x14ac:dyDescent="0.2">
      <c r="C258" s="221"/>
      <c r="D258" s="221"/>
      <c r="V258" s="5"/>
      <c r="W258" s="332"/>
      <c r="X258" s="5"/>
      <c r="Y258" s="5"/>
      <c r="AA258" s="221"/>
      <c r="AB258" s="5"/>
      <c r="AC258" s="121"/>
      <c r="AD258" s="121"/>
      <c r="AE258" s="121"/>
      <c r="AF258" s="121"/>
      <c r="AG258" s="121"/>
    </row>
    <row r="259" spans="1:36" s="6" customFormat="1" ht="15" customHeight="1" x14ac:dyDescent="0.2">
      <c r="A259" s="38" t="s">
        <v>454</v>
      </c>
      <c r="B259" s="38" t="s">
        <v>865</v>
      </c>
      <c r="C259" s="221"/>
      <c r="D259" s="221"/>
      <c r="V259" s="5"/>
      <c r="W259" s="332"/>
      <c r="X259" s="5"/>
      <c r="Y259" s="5"/>
      <c r="Z259" s="38" t="str">
        <f>IF(Contents!$K$5=1,A259,B259)</f>
        <v>100% консолидируемые дочерние общества</v>
      </c>
      <c r="AA259" s="221"/>
      <c r="AB259" s="5"/>
    </row>
    <row r="260" spans="1:36" s="6" customFormat="1" ht="15" customHeight="1" x14ac:dyDescent="0.2">
      <c r="A260" s="6" t="s">
        <v>22</v>
      </c>
      <c r="B260" s="6" t="s">
        <v>841</v>
      </c>
      <c r="C260" s="221" t="s">
        <v>1472</v>
      </c>
      <c r="D260" s="221" t="s">
        <v>1473</v>
      </c>
      <c r="V260" s="5"/>
      <c r="W260" s="332"/>
      <c r="X260" s="5"/>
      <c r="Y260" s="5"/>
      <c r="Z260" s="6" t="str">
        <f>IF(Contents!$K$5=1,A260,B260)</f>
        <v>Юганскнефтегаз (Западная Сибирь)</v>
      </c>
      <c r="AA260" s="221" t="str">
        <f>IF(Contents!$K$5=1,C260,D260)</f>
        <v>т/сут</v>
      </c>
      <c r="AB260" s="5"/>
      <c r="AC260" s="140">
        <v>95.89</v>
      </c>
      <c r="AD260" s="140">
        <v>96.87</v>
      </c>
      <c r="AE260" s="140">
        <v>105.15</v>
      </c>
      <c r="AF260" s="140">
        <v>87.85</v>
      </c>
      <c r="AG260" s="140">
        <v>64.92</v>
      </c>
      <c r="AH260" s="249">
        <v>60.013615970763794</v>
      </c>
      <c r="AI260" s="249">
        <v>50.992137813437751</v>
      </c>
      <c r="AJ260" s="249">
        <v>43.564455742417394</v>
      </c>
    </row>
    <row r="261" spans="1:36" s="6" customFormat="1" ht="15" customHeight="1" collapsed="1" x14ac:dyDescent="0.2">
      <c r="A261" s="6" t="s">
        <v>470</v>
      </c>
      <c r="B261" s="6" t="s">
        <v>842</v>
      </c>
      <c r="C261" s="221" t="s">
        <v>1472</v>
      </c>
      <c r="D261" s="221" t="s">
        <v>1473</v>
      </c>
      <c r="V261" s="5"/>
      <c r="W261" s="332"/>
      <c r="X261" s="5"/>
      <c r="Y261" s="5"/>
      <c r="Z261" s="6" t="str">
        <f>IF(Contents!$K$5=1,A261,B261)</f>
        <v>Самаранефтегаз (Центральная Россия)</v>
      </c>
      <c r="AA261" s="221" t="str">
        <f>IF(Contents!$K$5=1,C261,D261)</f>
        <v>т/сут</v>
      </c>
      <c r="AB261" s="5"/>
      <c r="AC261" s="140">
        <v>0</v>
      </c>
      <c r="AD261" s="140">
        <v>0</v>
      </c>
      <c r="AE261" s="140">
        <v>65.849999999999994</v>
      </c>
      <c r="AF261" s="140">
        <v>112.51</v>
      </c>
      <c r="AG261" s="140">
        <v>76.89</v>
      </c>
      <c r="AH261" s="249">
        <v>70.781913153341023</v>
      </c>
      <c r="AI261" s="249">
        <v>52.434976974252599</v>
      </c>
      <c r="AJ261" s="249">
        <v>57.74837862394255</v>
      </c>
    </row>
    <row r="262" spans="1:36" s="6" customFormat="1" ht="15" customHeight="1" x14ac:dyDescent="0.2">
      <c r="A262" s="6" t="s">
        <v>151</v>
      </c>
      <c r="B262" s="6" t="s">
        <v>844</v>
      </c>
      <c r="C262" s="221" t="s">
        <v>1472</v>
      </c>
      <c r="D262" s="221" t="s">
        <v>1473</v>
      </c>
      <c r="V262" s="5"/>
      <c r="W262" s="332"/>
      <c r="X262" s="5"/>
      <c r="Y262" s="5"/>
      <c r="Z262" s="6" t="str">
        <f>IF(Contents!$K$5=1,A262,B262)</f>
        <v>Пурнефтегаз (Западная Сибирь)</v>
      </c>
      <c r="AA262" s="221" t="str">
        <f>IF(Contents!$K$5=1,C262,D262)</f>
        <v>т/сут</v>
      </c>
      <c r="AB262" s="5"/>
      <c r="AC262" s="140">
        <v>41.59</v>
      </c>
      <c r="AD262" s="140">
        <v>112.98</v>
      </c>
      <c r="AE262" s="140">
        <v>32.409999999999997</v>
      </c>
      <c r="AF262" s="140">
        <v>38.770000000000003</v>
      </c>
      <c r="AG262" s="140">
        <v>22.13</v>
      </c>
      <c r="AH262" s="249">
        <v>38.964986182078079</v>
      </c>
      <c r="AI262" s="249">
        <v>42.197692343407105</v>
      </c>
      <c r="AJ262" s="249">
        <v>32.039351199540633</v>
      </c>
    </row>
    <row r="263" spans="1:36" s="6" customFormat="1" ht="15" customHeight="1" x14ac:dyDescent="0.2">
      <c r="A263" s="6" t="s">
        <v>18</v>
      </c>
      <c r="B263" s="6" t="s">
        <v>845</v>
      </c>
      <c r="C263" s="221" t="s">
        <v>1472</v>
      </c>
      <c r="D263" s="221" t="s">
        <v>1473</v>
      </c>
      <c r="V263" s="5"/>
      <c r="W263" s="332"/>
      <c r="X263" s="5"/>
      <c r="Y263" s="5"/>
      <c r="Z263" s="6" t="str">
        <f>IF(Contents!$K$5=1,A263,B263)</f>
        <v>Северная нефть (Тимано-Печора)</v>
      </c>
      <c r="AA263" s="221" t="str">
        <f>IF(Contents!$K$5=1,C263,D263)</f>
        <v>т/сут</v>
      </c>
      <c r="AB263" s="5"/>
      <c r="AC263" s="140">
        <v>128.53</v>
      </c>
      <c r="AD263" s="140">
        <v>132.91999999999999</v>
      </c>
      <c r="AE263" s="140">
        <v>80.010000000000005</v>
      </c>
      <c r="AF263" s="140">
        <v>69.489999999999995</v>
      </c>
      <c r="AG263" s="140">
        <v>58.78</v>
      </c>
      <c r="AH263" s="249">
        <v>87.305479886843088</v>
      </c>
      <c r="AI263" s="249">
        <v>59.898731012064772</v>
      </c>
      <c r="AJ263" s="249">
        <v>50.451248764456658</v>
      </c>
    </row>
    <row r="264" spans="1:36" s="6" customFormat="1" ht="15" customHeight="1" x14ac:dyDescent="0.2">
      <c r="A264" s="6" t="s">
        <v>23</v>
      </c>
      <c r="B264" s="6" t="s">
        <v>863</v>
      </c>
      <c r="C264" s="221" t="s">
        <v>1472</v>
      </c>
      <c r="D264" s="221" t="s">
        <v>1473</v>
      </c>
      <c r="V264" s="5"/>
      <c r="W264" s="332"/>
      <c r="X264" s="5"/>
      <c r="Y264" s="5"/>
      <c r="Z264" s="6" t="str">
        <f>IF(Contents!$K$5=1,A264,B264)</f>
        <v>Ванкорнефть (Восточная Сибирь)</v>
      </c>
      <c r="AA264" s="221" t="str">
        <f>IF(Contents!$K$5=1,C264,D264)</f>
        <v>т/сут</v>
      </c>
      <c r="AB264" s="5"/>
      <c r="AC264" s="140">
        <v>0</v>
      </c>
      <c r="AD264" s="140">
        <v>0</v>
      </c>
      <c r="AE264" s="140">
        <v>35.65</v>
      </c>
      <c r="AF264" s="140">
        <v>42.26</v>
      </c>
      <c r="AG264" s="140">
        <v>435.82</v>
      </c>
      <c r="AH264" s="249">
        <v>371.02123093039319</v>
      </c>
      <c r="AI264" s="249">
        <v>267.48157130943451</v>
      </c>
      <c r="AJ264" s="249">
        <v>212.54905100818448</v>
      </c>
    </row>
    <row r="265" spans="1:36" s="6" customFormat="1" ht="15" customHeight="1" x14ac:dyDescent="0.2">
      <c r="A265" s="6" t="s">
        <v>17</v>
      </c>
      <c r="B265" s="6" t="s">
        <v>850</v>
      </c>
      <c r="C265" s="221" t="s">
        <v>1472</v>
      </c>
      <c r="D265" s="221" t="s">
        <v>1473</v>
      </c>
      <c r="V265" s="5"/>
      <c r="W265" s="332"/>
      <c r="X265" s="5"/>
      <c r="Y265" s="5"/>
      <c r="Z265" s="6" t="str">
        <f>IF(Contents!$K$5=1,A265,B265)</f>
        <v>Сахалинморнефтегаз (Дальний Восток)</v>
      </c>
      <c r="AA265" s="221" t="str">
        <f>IF(Contents!$K$5=1,C265,D265)</f>
        <v>т/сут</v>
      </c>
      <c r="AB265" s="5"/>
      <c r="AC265" s="140">
        <v>66.900000000000006</v>
      </c>
      <c r="AD265" s="140">
        <v>34.299999999999997</v>
      </c>
      <c r="AE265" s="140">
        <v>505.29</v>
      </c>
      <c r="AF265" s="140">
        <v>167.9</v>
      </c>
      <c r="AG265" s="140">
        <v>100.69</v>
      </c>
      <c r="AH265" s="249">
        <v>73.397726848370667</v>
      </c>
      <c r="AI265" s="249">
        <v>83.606157397389254</v>
      </c>
      <c r="AJ265" s="249">
        <v>104.65017560770455</v>
      </c>
    </row>
    <row r="266" spans="1:36" s="6" customFormat="1" ht="15" customHeight="1" x14ac:dyDescent="0.2">
      <c r="A266" s="6" t="s">
        <v>14</v>
      </c>
      <c r="B266" s="6" t="s">
        <v>848</v>
      </c>
      <c r="C266" s="221" t="s">
        <v>1472</v>
      </c>
      <c r="D266" s="221" t="s">
        <v>1473</v>
      </c>
      <c r="V266" s="5"/>
      <c r="W266" s="332"/>
      <c r="X266" s="5"/>
      <c r="Y266" s="5"/>
      <c r="Z266" s="6" t="str">
        <f>IF(Contents!$K$5=1,A266,B266)</f>
        <v>Грознефтегаз (Южный федеральный округ)</v>
      </c>
      <c r="AA266" s="221" t="str">
        <f>IF(Contents!$K$5=1,C266,D266)</f>
        <v>т/сут</v>
      </c>
      <c r="AB266" s="5"/>
      <c r="AC266" s="140">
        <v>0</v>
      </c>
      <c r="AD266" s="140">
        <v>185.27</v>
      </c>
      <c r="AE266" s="140">
        <v>0</v>
      </c>
      <c r="AF266" s="140">
        <v>510.27</v>
      </c>
      <c r="AG266" s="140">
        <v>0</v>
      </c>
      <c r="AH266" s="140">
        <v>0</v>
      </c>
      <c r="AI266" s="140">
        <v>0</v>
      </c>
      <c r="AJ266" s="140">
        <v>0</v>
      </c>
    </row>
    <row r="267" spans="1:36" s="6" customFormat="1" ht="15" customHeight="1" x14ac:dyDescent="0.2">
      <c r="A267" s="6" t="s">
        <v>16</v>
      </c>
      <c r="B267" s="6" t="s">
        <v>286</v>
      </c>
      <c r="C267" s="221" t="s">
        <v>1472</v>
      </c>
      <c r="D267" s="221" t="s">
        <v>1473</v>
      </c>
      <c r="V267" s="5"/>
      <c r="W267" s="332"/>
      <c r="X267" s="5"/>
      <c r="Y267" s="5"/>
      <c r="Z267" s="6" t="str">
        <f>IF(Contents!$K$5=1,A267,B267)</f>
        <v>Краснодарнефтегаз (Южный федеральный округ)</v>
      </c>
      <c r="AA267" s="221" t="str">
        <f>IF(Contents!$K$5=1,C267,D267)</f>
        <v>т/сут</v>
      </c>
      <c r="AB267" s="5"/>
      <c r="AC267" s="140">
        <v>33.74</v>
      </c>
      <c r="AD267" s="140">
        <v>181.28</v>
      </c>
      <c r="AE267" s="140">
        <v>46.24</v>
      </c>
      <c r="AF267" s="140">
        <v>2.2400000000000002</v>
      </c>
      <c r="AG267" s="140">
        <v>0</v>
      </c>
      <c r="AH267" s="249">
        <v>27.64886080796477</v>
      </c>
      <c r="AI267" s="249">
        <v>150.25490532088085</v>
      </c>
      <c r="AJ267" s="249">
        <v>22.935802916767383</v>
      </c>
    </row>
    <row r="268" spans="1:36" s="6" customFormat="1" ht="15" customHeight="1" x14ac:dyDescent="0.2">
      <c r="A268" s="6" t="s">
        <v>19</v>
      </c>
      <c r="B268" s="6" t="s">
        <v>859</v>
      </c>
      <c r="C268" s="221" t="s">
        <v>1472</v>
      </c>
      <c r="D268" s="221" t="s">
        <v>1473</v>
      </c>
      <c r="V268" s="5"/>
      <c r="W268" s="332"/>
      <c r="X268" s="5"/>
      <c r="Y268" s="5"/>
      <c r="Z268" s="6" t="str">
        <f>IF(Contents!$K$5=1,A268,B268)</f>
        <v>Ставропольнефтегаз (Южный федеральный округ)</v>
      </c>
      <c r="AA268" s="221" t="str">
        <f>IF(Contents!$K$5=1,C268,D268)</f>
        <v>т/сут</v>
      </c>
      <c r="AB268" s="5"/>
      <c r="AC268" s="140">
        <v>0</v>
      </c>
      <c r="AD268" s="140">
        <v>0</v>
      </c>
      <c r="AE268" s="140">
        <v>0</v>
      </c>
      <c r="AF268" s="140">
        <v>0</v>
      </c>
      <c r="AG268" s="140">
        <v>2.89</v>
      </c>
      <c r="AH268" s="249">
        <v>30.22273602178301</v>
      </c>
      <c r="AI268" s="249">
        <v>84.00404960769427</v>
      </c>
      <c r="AJ268" s="249">
        <v>26.26730434636432</v>
      </c>
    </row>
    <row r="269" spans="1:36" s="6" customFormat="1" ht="15" customHeight="1" x14ac:dyDescent="0.2">
      <c r="A269" s="6" t="s">
        <v>12</v>
      </c>
      <c r="B269" s="6" t="s">
        <v>861</v>
      </c>
      <c r="C269" s="221" t="s">
        <v>1472</v>
      </c>
      <c r="D269" s="221" t="s">
        <v>1473</v>
      </c>
      <c r="V269" s="5"/>
      <c r="W269" s="332"/>
      <c r="X269" s="5"/>
      <c r="Y269" s="5"/>
      <c r="Z269" s="6" t="str">
        <f>IF(Contents!$K$5=1,A269,B269)</f>
        <v>Дагнефть (Южный федеральный округ)</v>
      </c>
      <c r="AA269" s="221" t="str">
        <f>IF(Contents!$K$5=1,C269,D269)</f>
        <v>т/сут</v>
      </c>
      <c r="AB269" s="5"/>
      <c r="AC269" s="140">
        <v>27.23</v>
      </c>
      <c r="AD269" s="140">
        <v>18.25</v>
      </c>
      <c r="AE269" s="140">
        <v>15.22</v>
      </c>
      <c r="AF269" s="140">
        <v>0</v>
      </c>
      <c r="AG269" s="140">
        <v>0</v>
      </c>
      <c r="AH269" s="140">
        <v>0</v>
      </c>
      <c r="AI269" s="140">
        <v>0</v>
      </c>
      <c r="AJ269" s="140">
        <v>0</v>
      </c>
    </row>
    <row r="270" spans="1:36" s="6" customFormat="1" ht="15" customHeight="1" x14ac:dyDescent="0.2">
      <c r="A270" s="6" t="s">
        <v>13</v>
      </c>
      <c r="B270" s="6" t="s">
        <v>860</v>
      </c>
      <c r="C270" s="221" t="s">
        <v>1472</v>
      </c>
      <c r="D270" s="221" t="s">
        <v>1473</v>
      </c>
      <c r="V270" s="5"/>
      <c r="W270" s="332"/>
      <c r="X270" s="5"/>
      <c r="Y270" s="5"/>
      <c r="Z270" s="6" t="str">
        <f>IF(Contents!$K$5=1,A270,B270)</f>
        <v>Дагнефтегаз (Южный федеральный округ)</v>
      </c>
      <c r="AA270" s="221" t="str">
        <f>IF(Contents!$K$5=1,C270,D270)</f>
        <v>т/сут</v>
      </c>
      <c r="AB270" s="5"/>
      <c r="AC270" s="140">
        <v>0.6</v>
      </c>
      <c r="AD270" s="140">
        <v>0.4</v>
      </c>
      <c r="AE270" s="140">
        <v>0</v>
      </c>
      <c r="AF270" s="140">
        <v>0</v>
      </c>
      <c r="AG270" s="140">
        <v>0</v>
      </c>
      <c r="AH270" s="140">
        <v>0</v>
      </c>
      <c r="AI270" s="140">
        <v>0</v>
      </c>
      <c r="AJ270" s="140">
        <v>0</v>
      </c>
    </row>
    <row r="271" spans="1:36" s="6" customFormat="1" ht="15" customHeight="1" x14ac:dyDescent="0.2">
      <c r="A271" s="6" t="s">
        <v>472</v>
      </c>
      <c r="B271" s="6" t="s">
        <v>862</v>
      </c>
      <c r="C271" s="221" t="s">
        <v>1472</v>
      </c>
      <c r="D271" s="221" t="s">
        <v>1473</v>
      </c>
      <c r="V271" s="5"/>
      <c r="W271" s="332"/>
      <c r="X271" s="5"/>
      <c r="Y271" s="5"/>
      <c r="Z271" s="6" t="str">
        <f>IF(Contents!$K$5=1,A271,B271)</f>
        <v>ВСНК (Восточная Сибирь)</v>
      </c>
      <c r="AA271" s="221" t="str">
        <f>IF(Contents!$K$5=1,C271,D271)</f>
        <v>т/сут</v>
      </c>
      <c r="AB271" s="5"/>
      <c r="AC271" s="140">
        <v>0</v>
      </c>
      <c r="AD271" s="140">
        <v>0</v>
      </c>
      <c r="AE271" s="140">
        <v>0</v>
      </c>
      <c r="AF271" s="140">
        <v>0</v>
      </c>
      <c r="AG271" s="140">
        <v>0</v>
      </c>
      <c r="AH271" s="140">
        <v>0</v>
      </c>
      <c r="AI271" s="140">
        <v>0</v>
      </c>
      <c r="AJ271" s="140">
        <v>0</v>
      </c>
    </row>
    <row r="272" spans="1:36" s="6" customFormat="1" ht="15" customHeight="1" x14ac:dyDescent="0.2">
      <c r="C272" s="221"/>
      <c r="D272" s="221"/>
      <c r="V272" s="5"/>
      <c r="W272" s="332"/>
      <c r="X272" s="5"/>
      <c r="Y272" s="5"/>
      <c r="AA272" s="221"/>
      <c r="AB272" s="5"/>
      <c r="AC272" s="140"/>
      <c r="AD272" s="140"/>
      <c r="AE272" s="140"/>
      <c r="AF272" s="140"/>
      <c r="AG272" s="140"/>
      <c r="AH272" s="249"/>
      <c r="AI272" s="249"/>
      <c r="AJ272" s="249"/>
    </row>
    <row r="273" spans="1:41" s="6" customFormat="1" ht="15" customHeight="1" x14ac:dyDescent="0.2">
      <c r="A273" s="20" t="s">
        <v>335</v>
      </c>
      <c r="B273" s="213" t="s">
        <v>753</v>
      </c>
      <c r="C273" s="21"/>
      <c r="D273" s="21"/>
      <c r="V273" s="5"/>
      <c r="W273" s="332"/>
      <c r="X273" s="5"/>
      <c r="Y273" s="5"/>
      <c r="Z273" s="377" t="str">
        <f>IF(Contents!$K$5=1,A273,B273)</f>
        <v>Среднее по 100% консолидируемым дочерним обществам</v>
      </c>
      <c r="AA273" s="379">
        <f>IF(Contents!$K$5=1,C273,D273)</f>
        <v>0</v>
      </c>
      <c r="AB273" s="379"/>
      <c r="AC273" s="373">
        <v>80.78</v>
      </c>
      <c r="AD273" s="373">
        <v>97.63</v>
      </c>
      <c r="AE273" s="373">
        <v>99.39</v>
      </c>
      <c r="AF273" s="373">
        <v>86.75</v>
      </c>
      <c r="AG273" s="373">
        <v>89.08</v>
      </c>
      <c r="AH273" s="373">
        <v>92.76</v>
      </c>
      <c r="AI273" s="373">
        <v>69.567555946744022</v>
      </c>
      <c r="AJ273" s="373">
        <v>56.418077594572772</v>
      </c>
    </row>
    <row r="274" spans="1:41" s="6" customFormat="1" ht="15" customHeight="1" x14ac:dyDescent="0.2">
      <c r="C274" s="221"/>
      <c r="D274" s="221"/>
      <c r="V274" s="5"/>
      <c r="W274" s="332"/>
      <c r="X274" s="5"/>
      <c r="Y274" s="5"/>
      <c r="AA274" s="221"/>
      <c r="AB274" s="5"/>
      <c r="AD274" s="257"/>
      <c r="AE274" s="257"/>
      <c r="AF274" s="257"/>
      <c r="AG274" s="257"/>
      <c r="AH274" s="249"/>
      <c r="AI274" s="249"/>
      <c r="AJ274" s="249"/>
    </row>
    <row r="275" spans="1:41" s="6" customFormat="1" ht="15" customHeight="1" x14ac:dyDescent="0.2">
      <c r="A275" s="38" t="s">
        <v>213</v>
      </c>
      <c r="B275" s="38" t="s">
        <v>858</v>
      </c>
      <c r="C275" s="221"/>
      <c r="D275" s="221"/>
      <c r="W275" s="332"/>
      <c r="Z275" s="38" t="str">
        <f>IF(Contents!$K$5=1,A275,B275)</f>
        <v>Зависимые и пропорционально консолидируемые общества (100%)</v>
      </c>
      <c r="AA275" s="221"/>
      <c r="AB275" s="5"/>
      <c r="AC275" s="140"/>
      <c r="AD275" s="140"/>
      <c r="AE275" s="140"/>
      <c r="AF275" s="140"/>
      <c r="AG275" s="140"/>
      <c r="AH275" s="249"/>
      <c r="AI275" s="249"/>
      <c r="AJ275" s="249"/>
    </row>
    <row r="276" spans="1:41" s="6" customFormat="1" ht="15" customHeight="1" x14ac:dyDescent="0.2">
      <c r="A276" s="6" t="s">
        <v>440</v>
      </c>
      <c r="B276" s="6" t="s">
        <v>866</v>
      </c>
      <c r="C276" s="221" t="s">
        <v>1472</v>
      </c>
      <c r="D276" s="221" t="s">
        <v>1473</v>
      </c>
      <c r="W276" s="332"/>
      <c r="Z276" s="6" t="str">
        <f>IF(Contents!$K$5=1,A276,B276)</f>
        <v>Сахалин-1 (Дальний Восток)</v>
      </c>
      <c r="AA276" s="221" t="str">
        <f>IF(Contents!$K$5=1,C276,D276)</f>
        <v>т/сут</v>
      </c>
      <c r="AB276" s="5"/>
      <c r="AC276" s="140">
        <v>0</v>
      </c>
      <c r="AD276" s="140">
        <v>0</v>
      </c>
      <c r="AE276" s="140">
        <v>0</v>
      </c>
      <c r="AF276" s="140">
        <v>1108.2763377622884</v>
      </c>
      <c r="AG276" s="140">
        <v>1158.7290326886664</v>
      </c>
      <c r="AH276" s="140">
        <v>1214.848</v>
      </c>
      <c r="AI276" s="140">
        <v>0</v>
      </c>
      <c r="AJ276" s="140">
        <v>1714.6506849669015</v>
      </c>
    </row>
    <row r="277" spans="1:41" s="6" customFormat="1" ht="15" customHeight="1" x14ac:dyDescent="0.2">
      <c r="A277" s="6" t="s">
        <v>471</v>
      </c>
      <c r="B277" s="6" t="s">
        <v>867</v>
      </c>
      <c r="C277" s="221" t="s">
        <v>1472</v>
      </c>
      <c r="D277" s="221" t="s">
        <v>1473</v>
      </c>
      <c r="V277" s="5"/>
      <c r="W277" s="332"/>
      <c r="X277" s="5"/>
      <c r="Y277" s="5"/>
      <c r="Z277" s="6" t="str">
        <f>IF(Contents!$K$5=1,A277,B277)</f>
        <v>Томскнефть (Западная Сибирь)</v>
      </c>
      <c r="AA277" s="221" t="str">
        <f>IF(Contents!$K$5=1,C277,D277)</f>
        <v>т/сут</v>
      </c>
      <c r="AC277" s="140">
        <v>0</v>
      </c>
      <c r="AD277" s="140">
        <v>0</v>
      </c>
      <c r="AE277" s="140">
        <v>56.1</v>
      </c>
      <c r="AF277" s="140">
        <v>53.72</v>
      </c>
      <c r="AG277" s="140">
        <v>47.23</v>
      </c>
      <c r="AH277" s="140">
        <v>55.398215485437461</v>
      </c>
      <c r="AI277" s="140">
        <v>46.823250672009024</v>
      </c>
      <c r="AJ277" s="140">
        <v>37.146366357202119</v>
      </c>
    </row>
    <row r="278" spans="1:41" s="6" customFormat="1" ht="15" customHeight="1" x14ac:dyDescent="0.2">
      <c r="A278" s="6" t="s">
        <v>20</v>
      </c>
      <c r="B278" s="6" t="s">
        <v>868</v>
      </c>
      <c r="C278" s="221" t="s">
        <v>1472</v>
      </c>
      <c r="D278" s="221" t="s">
        <v>1473</v>
      </c>
      <c r="V278" s="5"/>
      <c r="W278" s="332"/>
      <c r="X278" s="5"/>
      <c r="Y278" s="5"/>
      <c r="Z278" s="6" t="str">
        <f>IF(Contents!$K$5=1,A278,B278)</f>
        <v>Удмуртнефть (Центральная Россия)</v>
      </c>
      <c r="AA278" s="221" t="str">
        <f>IF(Contents!$K$5=1,C278,D278)</f>
        <v>т/сут</v>
      </c>
      <c r="AB278" s="5"/>
      <c r="AC278" s="140">
        <v>0</v>
      </c>
      <c r="AD278" s="140">
        <v>18</v>
      </c>
      <c r="AE278" s="140">
        <v>12.45</v>
      </c>
      <c r="AF278" s="140">
        <v>16.399999999999999</v>
      </c>
      <c r="AG278" s="140">
        <v>11.87</v>
      </c>
      <c r="AH278" s="140">
        <v>13.890658942795069</v>
      </c>
      <c r="AI278" s="140">
        <v>13.166737109044806</v>
      </c>
      <c r="AJ278" s="140">
        <v>15.942990747189333</v>
      </c>
    </row>
    <row r="279" spans="1:41" s="6" customFormat="1" ht="15" customHeight="1" x14ac:dyDescent="0.2">
      <c r="A279" s="6" t="s">
        <v>810</v>
      </c>
      <c r="B279" s="6" t="s">
        <v>869</v>
      </c>
      <c r="C279" s="221" t="s">
        <v>1472</v>
      </c>
      <c r="D279" s="221" t="s">
        <v>1473</v>
      </c>
      <c r="V279" s="5"/>
      <c r="W279" s="332"/>
      <c r="X279" s="5"/>
      <c r="Y279" s="5"/>
      <c r="Z279" s="6" t="str">
        <f>IF(Contents!$K$5=1,A279,B279)</f>
        <v xml:space="preserve">Полярное Сияние (Тимано-Печора) </v>
      </c>
      <c r="AA279" s="221" t="str">
        <f>IF(Contents!$K$5=1,C279,D279)</f>
        <v>т/сут</v>
      </c>
      <c r="AB279" s="5"/>
      <c r="AC279" s="140">
        <v>148.1</v>
      </c>
      <c r="AD279" s="140">
        <v>0</v>
      </c>
      <c r="AE279" s="140">
        <v>391.24</v>
      </c>
      <c r="AF279" s="140">
        <v>120.19</v>
      </c>
      <c r="AG279" s="140">
        <v>95.69</v>
      </c>
      <c r="AH279" s="140">
        <v>90.707767142462487</v>
      </c>
      <c r="AI279" s="140">
        <v>84.314298791989245</v>
      </c>
      <c r="AJ279" s="140">
        <v>0</v>
      </c>
    </row>
    <row r="280" spans="1:41" s="6" customFormat="1" ht="15" customHeight="1" x14ac:dyDescent="0.2">
      <c r="A280" s="6" t="s">
        <v>21</v>
      </c>
      <c r="B280" s="6" t="s">
        <v>870</v>
      </c>
      <c r="C280" s="221" t="s">
        <v>1472</v>
      </c>
      <c r="D280" s="221" t="s">
        <v>1473</v>
      </c>
      <c r="V280" s="5"/>
      <c r="W280" s="332"/>
      <c r="X280" s="5"/>
      <c r="Y280" s="5"/>
      <c r="Z280" s="6" t="str">
        <f>IF(Contents!$K$5=1,A280,B280)</f>
        <v>Верхнечонскнефтегаз (Восточная Сибирь)</v>
      </c>
      <c r="AA280" s="221" t="str">
        <f>IF(Contents!$K$5=1,C280,D280)</f>
        <v>т/сут</v>
      </c>
      <c r="AB280" s="5"/>
      <c r="AC280" s="140">
        <v>0</v>
      </c>
      <c r="AD280" s="140">
        <v>0</v>
      </c>
      <c r="AE280" s="140">
        <v>0</v>
      </c>
      <c r="AF280" s="140">
        <v>0</v>
      </c>
      <c r="AG280" s="140">
        <v>118.22697136320852</v>
      </c>
      <c r="AH280" s="140">
        <v>165.06174247030685</v>
      </c>
      <c r="AI280" s="140">
        <v>181.33385816813387</v>
      </c>
      <c r="AJ280" s="140">
        <v>571.25913978494611</v>
      </c>
    </row>
    <row r="281" spans="1:41" s="6" customFormat="1" ht="15" customHeight="1" x14ac:dyDescent="0.2">
      <c r="C281" s="221"/>
      <c r="D281" s="221"/>
      <c r="V281" s="5"/>
      <c r="W281" s="332"/>
      <c r="X281" s="5"/>
      <c r="Y281" s="5"/>
      <c r="AA281" s="221"/>
      <c r="AC281" s="140"/>
      <c r="AD281" s="140"/>
      <c r="AE281" s="140"/>
      <c r="AF281" s="140"/>
      <c r="AG281" s="140"/>
    </row>
    <row r="282" spans="1:41" s="6" customFormat="1" ht="15" customHeight="1" x14ac:dyDescent="0.2">
      <c r="A282" s="84" t="s">
        <v>424</v>
      </c>
      <c r="B282" s="84" t="s">
        <v>588</v>
      </c>
      <c r="C282" s="61"/>
      <c r="D282" s="61"/>
      <c r="V282" s="5"/>
      <c r="W282" s="332"/>
      <c r="X282" s="5"/>
      <c r="Y282" s="5"/>
      <c r="Z282" s="357" t="str">
        <f>IF(Contents!$K$5=1,A282,B282)</f>
        <v>Обводненность</v>
      </c>
      <c r="AA282" s="347"/>
      <c r="AB282" s="332"/>
      <c r="AC282" s="382"/>
      <c r="AD282" s="382"/>
      <c r="AE282" s="382"/>
      <c r="AF282" s="382"/>
      <c r="AG282" s="382"/>
      <c r="AH282" s="382"/>
      <c r="AI282" s="382"/>
      <c r="AJ282" s="382"/>
    </row>
    <row r="283" spans="1:41" s="6" customFormat="1" ht="15" customHeight="1" x14ac:dyDescent="0.2">
      <c r="C283" s="221"/>
      <c r="D283" s="221"/>
      <c r="V283" s="5"/>
      <c r="W283" s="332"/>
      <c r="X283" s="5"/>
      <c r="Y283" s="5"/>
      <c r="AA283" s="221"/>
      <c r="AB283" s="5"/>
      <c r="AC283" s="121"/>
      <c r="AD283" s="121"/>
      <c r="AE283" s="121"/>
      <c r="AF283" s="121"/>
      <c r="AG283" s="121"/>
    </row>
    <row r="284" spans="1:41" s="6" customFormat="1" ht="15" customHeight="1" x14ac:dyDescent="0.2">
      <c r="A284" s="38" t="s">
        <v>454</v>
      </c>
      <c r="B284" s="38" t="s">
        <v>865</v>
      </c>
      <c r="C284" s="221"/>
      <c r="D284" s="221"/>
      <c r="V284" s="5"/>
      <c r="W284" s="332"/>
      <c r="X284" s="5"/>
      <c r="Y284" s="5"/>
      <c r="Z284" s="38" t="str">
        <f>IF(Contents!$K$5=1,A284,B284)</f>
        <v>100% консолидируемые дочерние общества</v>
      </c>
      <c r="AA284" s="221"/>
      <c r="AB284" s="5"/>
      <c r="AC284" s="121"/>
      <c r="AD284" s="121"/>
      <c r="AE284" s="121"/>
      <c r="AF284" s="121"/>
      <c r="AG284" s="121"/>
    </row>
    <row r="285" spans="1:41" s="1" customFormat="1" ht="15" customHeight="1" x14ac:dyDescent="0.2">
      <c r="A285" s="6" t="s">
        <v>22</v>
      </c>
      <c r="B285" s="6" t="s">
        <v>841</v>
      </c>
      <c r="C285" s="221" t="s">
        <v>510</v>
      </c>
      <c r="D285" s="221" t="s">
        <v>510</v>
      </c>
      <c r="V285" s="5"/>
      <c r="W285" s="332"/>
      <c r="X285" s="5"/>
      <c r="Y285" s="5"/>
      <c r="Z285" s="6" t="str">
        <f>IF(Contents!$K$5=1,A285,B285)</f>
        <v>Юганскнефтегаз (Западная Сибирь)</v>
      </c>
      <c r="AA285" s="221" t="s">
        <v>510</v>
      </c>
      <c r="AB285" s="5"/>
      <c r="AC285" s="140">
        <v>77.17</v>
      </c>
      <c r="AD285" s="140">
        <v>77.290000000000006</v>
      </c>
      <c r="AE285" s="140">
        <v>77.33</v>
      </c>
      <c r="AF285" s="140">
        <v>77.13</v>
      </c>
      <c r="AG285" s="140">
        <v>77.92</v>
      </c>
      <c r="AH285" s="140">
        <v>79.497519720367521</v>
      </c>
      <c r="AI285" s="140">
        <v>80.941302501339024</v>
      </c>
      <c r="AJ285" s="140">
        <v>81.54683868325715</v>
      </c>
      <c r="AO285" s="259"/>
    </row>
    <row r="286" spans="1:41" s="1" customFormat="1" ht="15" customHeight="1" x14ac:dyDescent="0.2">
      <c r="A286" s="6" t="s">
        <v>470</v>
      </c>
      <c r="B286" s="6" t="s">
        <v>842</v>
      </c>
      <c r="C286" s="221" t="s">
        <v>510</v>
      </c>
      <c r="D286" s="221" t="s">
        <v>510</v>
      </c>
      <c r="V286" s="5"/>
      <c r="W286" s="332"/>
      <c r="X286" s="5"/>
      <c r="Y286" s="5"/>
      <c r="Z286" s="6" t="str">
        <f>IF(Contents!$K$5=1,A286,B286)</f>
        <v>Самаранефтегаз (Центральная Россия)</v>
      </c>
      <c r="AA286" s="221" t="s">
        <v>510</v>
      </c>
      <c r="AB286" s="5"/>
      <c r="AC286" s="140">
        <v>0</v>
      </c>
      <c r="AD286" s="140">
        <v>0</v>
      </c>
      <c r="AE286" s="140">
        <v>84</v>
      </c>
      <c r="AF286" s="140">
        <v>84.39</v>
      </c>
      <c r="AG286" s="140">
        <v>84.048208354188162</v>
      </c>
      <c r="AH286" s="140">
        <v>84.141527942288192</v>
      </c>
      <c r="AI286" s="140">
        <v>84.345745735026625</v>
      </c>
      <c r="AJ286" s="140">
        <v>84.398743791581211</v>
      </c>
      <c r="AO286" s="259"/>
    </row>
    <row r="287" spans="1:41" s="1" customFormat="1" ht="15" customHeight="1" x14ac:dyDescent="0.2">
      <c r="A287" s="6" t="s">
        <v>151</v>
      </c>
      <c r="B287" s="6" t="s">
        <v>844</v>
      </c>
      <c r="C287" s="221" t="s">
        <v>510</v>
      </c>
      <c r="D287" s="221" t="s">
        <v>510</v>
      </c>
      <c r="V287" s="5"/>
      <c r="W287" s="332"/>
      <c r="X287" s="5"/>
      <c r="Y287" s="5"/>
      <c r="Z287" s="6" t="str">
        <f>IF(Contents!$K$5=1,A287,B287)</f>
        <v>Пурнефтегаз (Западная Сибирь)</v>
      </c>
      <c r="AA287" s="221" t="s">
        <v>510</v>
      </c>
      <c r="AB287" s="5"/>
      <c r="AC287" s="140">
        <v>68.53</v>
      </c>
      <c r="AD287" s="140">
        <v>70.959999999999994</v>
      </c>
      <c r="AE287" s="140">
        <v>76.069999999999993</v>
      </c>
      <c r="AF287" s="140">
        <v>79.89</v>
      </c>
      <c r="AG287" s="140">
        <v>83.91</v>
      </c>
      <c r="AH287" s="140">
        <v>86.045676619218696</v>
      </c>
      <c r="AI287" s="140">
        <v>86.645402859913872</v>
      </c>
      <c r="AJ287" s="140">
        <v>87.936543010487767</v>
      </c>
      <c r="AO287" s="259"/>
    </row>
    <row r="288" spans="1:41" s="1" customFormat="1" ht="15" customHeight="1" x14ac:dyDescent="0.2">
      <c r="A288" s="6" t="s">
        <v>18</v>
      </c>
      <c r="B288" s="6" t="s">
        <v>845</v>
      </c>
      <c r="C288" s="221" t="s">
        <v>510</v>
      </c>
      <c r="D288" s="221" t="s">
        <v>510</v>
      </c>
      <c r="V288" s="5"/>
      <c r="W288" s="332"/>
      <c r="X288" s="5"/>
      <c r="Y288" s="5"/>
      <c r="Z288" s="6" t="str">
        <f>IF(Contents!$K$5=1,A288,B288)</f>
        <v>Северная нефть (Тимано-Печора)</v>
      </c>
      <c r="AA288" s="221" t="s">
        <v>510</v>
      </c>
      <c r="AB288" s="5"/>
      <c r="AC288" s="140">
        <v>16.03</v>
      </c>
      <c r="AD288" s="140">
        <v>21.59</v>
      </c>
      <c r="AE288" s="140">
        <v>30.95</v>
      </c>
      <c r="AF288" s="140">
        <v>38.49</v>
      </c>
      <c r="AG288" s="140">
        <v>43</v>
      </c>
      <c r="AH288" s="140">
        <v>51.071754459227805</v>
      </c>
      <c r="AI288" s="140">
        <v>55.046546480608569</v>
      </c>
      <c r="AJ288" s="140">
        <v>57.946262843051763</v>
      </c>
      <c r="AO288" s="259"/>
    </row>
    <row r="289" spans="1:41" s="1" customFormat="1" ht="15" customHeight="1" x14ac:dyDescent="0.2">
      <c r="A289" s="6" t="s">
        <v>23</v>
      </c>
      <c r="B289" s="6" t="s">
        <v>863</v>
      </c>
      <c r="C289" s="221" t="s">
        <v>510</v>
      </c>
      <c r="D289" s="221" t="s">
        <v>510</v>
      </c>
      <c r="V289" s="5"/>
      <c r="W289" s="332"/>
      <c r="X289" s="5"/>
      <c r="Y289" s="5"/>
      <c r="Z289" s="6" t="str">
        <f>IF(Contents!$K$5=1,A289,B289)</f>
        <v>Ванкорнефть (Восточная Сибирь)</v>
      </c>
      <c r="AA289" s="221" t="s">
        <v>510</v>
      </c>
      <c r="AB289" s="5"/>
      <c r="AC289" s="140">
        <v>0</v>
      </c>
      <c r="AD289" s="140">
        <v>0</v>
      </c>
      <c r="AE289" s="140">
        <v>0.03</v>
      </c>
      <c r="AF289" s="140">
        <v>1.29</v>
      </c>
      <c r="AG289" s="140">
        <v>5.51</v>
      </c>
      <c r="AH289" s="140">
        <v>10.098267826127033</v>
      </c>
      <c r="AI289" s="140">
        <v>12.956063060545745</v>
      </c>
      <c r="AJ289" s="140">
        <v>24.097712126032551</v>
      </c>
      <c r="AO289" s="259"/>
    </row>
    <row r="290" spans="1:41" s="1" customFormat="1" ht="15" customHeight="1" x14ac:dyDescent="0.2">
      <c r="A290" s="6" t="s">
        <v>17</v>
      </c>
      <c r="B290" s="6" t="s">
        <v>850</v>
      </c>
      <c r="C290" s="221" t="s">
        <v>510</v>
      </c>
      <c r="D290" s="221" t="s">
        <v>510</v>
      </c>
      <c r="V290" s="5"/>
      <c r="W290" s="332"/>
      <c r="X290" s="5"/>
      <c r="Y290" s="5"/>
      <c r="Z290" s="6" t="str">
        <f>IF(Contents!$K$5=1,A290,B290)</f>
        <v>Сахалинморнефтегаз (Дальний Восток)</v>
      </c>
      <c r="AA290" s="221" t="s">
        <v>510</v>
      </c>
      <c r="AB290" s="5"/>
      <c r="AC290" s="140">
        <v>85.6</v>
      </c>
      <c r="AD290" s="140">
        <v>84.93</v>
      </c>
      <c r="AE290" s="140">
        <v>86.15</v>
      </c>
      <c r="AF290" s="140">
        <v>86.01</v>
      </c>
      <c r="AG290" s="140">
        <v>86.31</v>
      </c>
      <c r="AH290" s="140">
        <v>85.494453513877971</v>
      </c>
      <c r="AI290" s="140">
        <v>86.946177744697394</v>
      </c>
      <c r="AJ290" s="140">
        <v>87.744368903156541</v>
      </c>
      <c r="AO290" s="259"/>
    </row>
    <row r="291" spans="1:41" s="1" customFormat="1" ht="15" customHeight="1" x14ac:dyDescent="0.2">
      <c r="A291" s="6" t="s">
        <v>14</v>
      </c>
      <c r="B291" s="6" t="s">
        <v>848</v>
      </c>
      <c r="C291" s="221" t="s">
        <v>510</v>
      </c>
      <c r="D291" s="221" t="s">
        <v>510</v>
      </c>
      <c r="V291" s="5"/>
      <c r="W291" s="332"/>
      <c r="X291" s="5"/>
      <c r="Y291" s="5"/>
      <c r="Z291" s="6" t="str">
        <f>IF(Contents!$K$5=1,A291,B291)</f>
        <v>Грознефтегаз (Южный федеральный округ)</v>
      </c>
      <c r="AA291" s="221" t="s">
        <v>510</v>
      </c>
      <c r="AB291" s="5"/>
      <c r="AC291" s="140">
        <v>31.62</v>
      </c>
      <c r="AD291" s="140">
        <v>38.08</v>
      </c>
      <c r="AE291" s="140">
        <v>40.11</v>
      </c>
      <c r="AF291" s="140">
        <v>48.67</v>
      </c>
      <c r="AG291" s="140">
        <v>49.1</v>
      </c>
      <c r="AH291" s="140">
        <v>60.441386556566776</v>
      </c>
      <c r="AI291" s="140">
        <v>70.088972183627064</v>
      </c>
      <c r="AJ291" s="140">
        <v>72.779609255173014</v>
      </c>
      <c r="AO291" s="259"/>
    </row>
    <row r="292" spans="1:41" s="1" customFormat="1" ht="15" customHeight="1" x14ac:dyDescent="0.2">
      <c r="A292" s="6" t="s">
        <v>16</v>
      </c>
      <c r="B292" s="6" t="s">
        <v>286</v>
      </c>
      <c r="C292" s="221" t="s">
        <v>510</v>
      </c>
      <c r="D292" s="221" t="s">
        <v>510</v>
      </c>
      <c r="V292" s="5"/>
      <c r="W292" s="332"/>
      <c r="X292" s="5"/>
      <c r="Y292" s="5"/>
      <c r="Z292" s="6" t="str">
        <f>IF(Contents!$K$5=1,A292,B292)</f>
        <v>Краснодарнефтегаз (Южный федеральный округ)</v>
      </c>
      <c r="AA292" s="221" t="s">
        <v>510</v>
      </c>
      <c r="AB292" s="5"/>
      <c r="AC292" s="140">
        <v>77.7</v>
      </c>
      <c r="AD292" s="140">
        <v>79.52</v>
      </c>
      <c r="AE292" s="140">
        <v>79.55</v>
      </c>
      <c r="AF292" s="140">
        <v>81.489999999999995</v>
      </c>
      <c r="AG292" s="140">
        <v>80.83</v>
      </c>
      <c r="AH292" s="140">
        <v>83.201826879778494</v>
      </c>
      <c r="AI292" s="140">
        <v>84.479663113763252</v>
      </c>
      <c r="AJ292" s="140">
        <v>83.546806996640683</v>
      </c>
      <c r="AO292" s="259"/>
    </row>
    <row r="293" spans="1:41" s="1" customFormat="1" ht="15" customHeight="1" x14ac:dyDescent="0.2">
      <c r="A293" s="6" t="s">
        <v>19</v>
      </c>
      <c r="B293" s="6" t="s">
        <v>859</v>
      </c>
      <c r="C293" s="221" t="s">
        <v>510</v>
      </c>
      <c r="D293" s="221" t="s">
        <v>510</v>
      </c>
      <c r="V293" s="5"/>
      <c r="W293" s="332"/>
      <c r="X293" s="5"/>
      <c r="Y293" s="5"/>
      <c r="Z293" s="6" t="str">
        <f>IF(Contents!$K$5=1,A293,B293)</f>
        <v>Ставропольнефтегаз (Южный федеральный округ)</v>
      </c>
      <c r="AA293" s="221" t="s">
        <v>510</v>
      </c>
      <c r="AB293" s="5"/>
      <c r="AC293" s="140">
        <v>88.55</v>
      </c>
      <c r="AD293" s="140">
        <v>88.83</v>
      </c>
      <c r="AE293" s="140">
        <v>90.75</v>
      </c>
      <c r="AF293" s="140">
        <v>91.3</v>
      </c>
      <c r="AG293" s="140">
        <v>92.18</v>
      </c>
      <c r="AH293" s="140">
        <v>93.024163211342994</v>
      </c>
      <c r="AI293" s="140">
        <v>93.736464895974336</v>
      </c>
      <c r="AJ293" s="140">
        <v>94.651498078427991</v>
      </c>
      <c r="AO293" s="259"/>
    </row>
    <row r="294" spans="1:41" s="1" customFormat="1" ht="15" customHeight="1" x14ac:dyDescent="0.2">
      <c r="A294" s="6" t="s">
        <v>12</v>
      </c>
      <c r="B294" s="6" t="s">
        <v>861</v>
      </c>
      <c r="C294" s="221" t="s">
        <v>510</v>
      </c>
      <c r="D294" s="221" t="s">
        <v>510</v>
      </c>
      <c r="V294" s="5"/>
      <c r="W294" s="332"/>
      <c r="X294" s="5"/>
      <c r="Y294" s="5"/>
      <c r="Z294" s="6" t="str">
        <f>IF(Contents!$K$5=1,A294,B294)</f>
        <v>Дагнефть (Южный федеральный округ)</v>
      </c>
      <c r="AA294" s="221" t="s">
        <v>510</v>
      </c>
      <c r="AB294" s="5"/>
      <c r="AC294" s="140">
        <v>77.47</v>
      </c>
      <c r="AD294" s="140">
        <v>76.33</v>
      </c>
      <c r="AE294" s="140">
        <v>79.66</v>
      </c>
      <c r="AF294" s="140">
        <v>83.91</v>
      </c>
      <c r="AG294" s="140">
        <v>87.56</v>
      </c>
      <c r="AH294" s="140">
        <v>88.071367959421693</v>
      </c>
      <c r="AI294" s="140">
        <v>88.123370553365447</v>
      </c>
      <c r="AJ294" s="140">
        <v>87.961791828356112</v>
      </c>
      <c r="AO294" s="259"/>
    </row>
    <row r="295" spans="1:41" s="1" customFormat="1" ht="15" customHeight="1" x14ac:dyDescent="0.2">
      <c r="A295" s="6" t="s">
        <v>13</v>
      </c>
      <c r="B295" s="6" t="s">
        <v>860</v>
      </c>
      <c r="C295" s="221" t="s">
        <v>510</v>
      </c>
      <c r="D295" s="221" t="s">
        <v>510</v>
      </c>
      <c r="V295" s="5"/>
      <c r="W295" s="332"/>
      <c r="X295" s="5"/>
      <c r="Y295" s="5"/>
      <c r="Z295" s="6" t="str">
        <f>IF(Contents!$K$5=1,A295,B295)</f>
        <v>Дагнефтегаз (Южный федеральный округ)</v>
      </c>
      <c r="AA295" s="221" t="s">
        <v>510</v>
      </c>
      <c r="AB295" s="5"/>
      <c r="AC295" s="140">
        <v>66.36</v>
      </c>
      <c r="AD295" s="140">
        <v>65.12</v>
      </c>
      <c r="AE295" s="140">
        <v>67.64</v>
      </c>
      <c r="AF295" s="140">
        <v>77.959999999999994</v>
      </c>
      <c r="AG295" s="140">
        <v>77.77</v>
      </c>
      <c r="AH295" s="140">
        <v>81.490319136314397</v>
      </c>
      <c r="AI295" s="140">
        <v>78.046387298986929</v>
      </c>
      <c r="AJ295" s="140">
        <v>78.711647155240627</v>
      </c>
      <c r="AO295" s="259"/>
    </row>
    <row r="296" spans="1:41" s="1" customFormat="1" ht="15" customHeight="1" x14ac:dyDescent="0.2">
      <c r="A296" s="6" t="s">
        <v>472</v>
      </c>
      <c r="B296" s="6" t="s">
        <v>862</v>
      </c>
      <c r="C296" s="221" t="s">
        <v>510</v>
      </c>
      <c r="D296" s="221" t="s">
        <v>510</v>
      </c>
      <c r="V296" s="5"/>
      <c r="W296" s="332"/>
      <c r="X296" s="5"/>
      <c r="Y296" s="5"/>
      <c r="Z296" s="6" t="str">
        <f>IF(Contents!$K$5=1,A296,B296)</f>
        <v>ВСНК (Восточная Сибирь)</v>
      </c>
      <c r="AA296" s="221" t="s">
        <v>510</v>
      </c>
      <c r="AB296" s="5"/>
      <c r="AC296" s="140">
        <v>0</v>
      </c>
      <c r="AD296" s="140">
        <v>0</v>
      </c>
      <c r="AE296" s="140">
        <v>0</v>
      </c>
      <c r="AF296" s="140">
        <v>0</v>
      </c>
      <c r="AG296" s="140">
        <v>0</v>
      </c>
      <c r="AH296" s="140">
        <v>0</v>
      </c>
      <c r="AI296" s="140">
        <v>0</v>
      </c>
      <c r="AJ296" s="140">
        <v>0</v>
      </c>
      <c r="AO296" s="259"/>
    </row>
    <row r="297" spans="1:41" s="1" customFormat="1" ht="15" customHeight="1" x14ac:dyDescent="0.2">
      <c r="A297" s="6"/>
      <c r="B297" s="6"/>
      <c r="C297" s="221"/>
      <c r="D297" s="221"/>
      <c r="V297" s="5"/>
      <c r="W297" s="332"/>
      <c r="X297" s="5"/>
      <c r="Y297" s="5"/>
      <c r="Z297" s="6"/>
      <c r="AA297" s="221"/>
      <c r="AB297" s="5"/>
      <c r="AC297" s="140"/>
      <c r="AD297" s="140"/>
      <c r="AE297" s="140"/>
      <c r="AF297" s="140"/>
      <c r="AG297" s="140"/>
      <c r="AH297" s="6"/>
      <c r="AI297" s="6"/>
      <c r="AJ297" s="6"/>
    </row>
    <row r="298" spans="1:41" s="1" customFormat="1" ht="15" customHeight="1" x14ac:dyDescent="0.2">
      <c r="A298" s="20" t="s">
        <v>335</v>
      </c>
      <c r="B298" s="213" t="s">
        <v>753</v>
      </c>
      <c r="C298" s="35" t="s">
        <v>510</v>
      </c>
      <c r="D298" s="35" t="s">
        <v>510</v>
      </c>
      <c r="V298" s="5"/>
      <c r="W298" s="332"/>
      <c r="X298" s="5"/>
      <c r="Y298" s="5"/>
      <c r="Z298" s="377" t="str">
        <f>IF(Contents!$K$5=1,A298,B298)</f>
        <v>Среднее по 100% консолидируемым дочерним обществам</v>
      </c>
      <c r="AA298" s="372" t="s">
        <v>510</v>
      </c>
      <c r="AB298" s="377"/>
      <c r="AC298" s="373">
        <v>75.23</v>
      </c>
      <c r="AD298" s="373">
        <v>75.680000000000007</v>
      </c>
      <c r="AE298" s="373">
        <v>77.209999999999994</v>
      </c>
      <c r="AF298" s="373">
        <v>78.13</v>
      </c>
      <c r="AG298" s="373">
        <v>78.64</v>
      </c>
      <c r="AH298" s="373">
        <v>78.81</v>
      </c>
      <c r="AI298" s="373">
        <v>79.823594249292469</v>
      </c>
      <c r="AJ298" s="373">
        <v>80.20841087459138</v>
      </c>
    </row>
    <row r="299" spans="1:41" s="1" customFormat="1" ht="15" customHeight="1" x14ac:dyDescent="0.2">
      <c r="A299" s="6"/>
      <c r="B299" s="6"/>
      <c r="C299" s="221"/>
      <c r="D299" s="221"/>
      <c r="V299" s="5"/>
      <c r="W299" s="332"/>
      <c r="X299" s="5"/>
      <c r="Y299" s="5"/>
      <c r="Z299" s="6"/>
      <c r="AA299" s="221"/>
      <c r="AB299" s="5"/>
      <c r="AC299" s="140"/>
      <c r="AD299" s="258"/>
      <c r="AE299" s="258"/>
      <c r="AF299" s="258"/>
      <c r="AG299" s="258"/>
      <c r="AH299" s="259"/>
      <c r="AI299" s="520"/>
      <c r="AJ299" s="520"/>
    </row>
    <row r="300" spans="1:41" s="1" customFormat="1" ht="15" customHeight="1" x14ac:dyDescent="0.2">
      <c r="A300" s="38" t="s">
        <v>213</v>
      </c>
      <c r="B300" s="38" t="s">
        <v>858</v>
      </c>
      <c r="C300" s="221"/>
      <c r="D300" s="221"/>
      <c r="V300" s="5"/>
      <c r="W300" s="332"/>
      <c r="X300" s="5"/>
      <c r="Y300" s="5"/>
      <c r="Z300" s="38" t="str">
        <f>IF(Contents!$K$5=1,A300,B300)</f>
        <v>Зависимые и пропорционально консолидируемые общества (100%)</v>
      </c>
      <c r="AA300" s="221"/>
      <c r="AB300" s="5"/>
      <c r="AC300" s="140"/>
      <c r="AD300" s="140"/>
      <c r="AE300" s="140"/>
      <c r="AF300" s="140"/>
      <c r="AG300" s="140"/>
    </row>
    <row r="301" spans="1:41" s="1" customFormat="1" ht="15" customHeight="1" x14ac:dyDescent="0.2">
      <c r="A301" s="6" t="s">
        <v>471</v>
      </c>
      <c r="B301" s="6" t="s">
        <v>867</v>
      </c>
      <c r="C301" s="221" t="s">
        <v>510</v>
      </c>
      <c r="D301" s="221" t="s">
        <v>510</v>
      </c>
      <c r="V301" s="5"/>
      <c r="W301" s="332"/>
      <c r="X301" s="5"/>
      <c r="Y301" s="5"/>
      <c r="Z301" s="6" t="str">
        <f>IF(Contents!$K$5=1,A301,B301)</f>
        <v>Томскнефть (Западная Сибирь)</v>
      </c>
      <c r="AA301" s="221" t="s">
        <v>510</v>
      </c>
      <c r="AB301" s="5"/>
      <c r="AC301" s="140">
        <v>0</v>
      </c>
      <c r="AD301" s="140">
        <v>0</v>
      </c>
      <c r="AE301" s="140">
        <v>81.8</v>
      </c>
      <c r="AF301" s="140">
        <v>83.25</v>
      </c>
      <c r="AG301" s="140">
        <v>84.98</v>
      </c>
      <c r="AH301" s="140">
        <v>86.321876942773741</v>
      </c>
      <c r="AI301" s="140">
        <v>86.437135610479871</v>
      </c>
      <c r="AJ301" s="140">
        <v>86.674820871036601</v>
      </c>
    </row>
    <row r="302" spans="1:41" s="1" customFormat="1" ht="15" customHeight="1" x14ac:dyDescent="0.2">
      <c r="A302" s="6" t="s">
        <v>20</v>
      </c>
      <c r="B302" s="6" t="s">
        <v>868</v>
      </c>
      <c r="C302" s="221" t="s">
        <v>510</v>
      </c>
      <c r="D302" s="221" t="s">
        <v>510</v>
      </c>
      <c r="V302" s="5"/>
      <c r="W302" s="332"/>
      <c r="X302" s="5"/>
      <c r="Y302" s="5"/>
      <c r="Z302" s="6" t="str">
        <f>IF(Contents!$K$5=1,A302,B302)</f>
        <v>Удмуртнефть (Центральная Россия)</v>
      </c>
      <c r="AA302" s="221" t="s">
        <v>510</v>
      </c>
      <c r="AB302" s="5"/>
      <c r="AC302" s="140">
        <v>0</v>
      </c>
      <c r="AD302" s="140">
        <v>88</v>
      </c>
      <c r="AE302" s="140">
        <v>88.29</v>
      </c>
      <c r="AF302" s="140">
        <v>89.02</v>
      </c>
      <c r="AG302" s="140">
        <v>89.49</v>
      </c>
      <c r="AH302" s="140">
        <v>90.11147907405379</v>
      </c>
      <c r="AI302" s="140">
        <v>90.795323987438962</v>
      </c>
      <c r="AJ302" s="140">
        <v>91.115204677391219</v>
      </c>
    </row>
    <row r="303" spans="1:41" s="1" customFormat="1" ht="15" customHeight="1" x14ac:dyDescent="0.2">
      <c r="A303" s="6" t="s">
        <v>810</v>
      </c>
      <c r="B303" s="6" t="s">
        <v>869</v>
      </c>
      <c r="C303" s="221" t="s">
        <v>510</v>
      </c>
      <c r="D303" s="221" t="s">
        <v>510</v>
      </c>
      <c r="V303" s="5"/>
      <c r="W303" s="332"/>
      <c r="X303" s="5"/>
      <c r="Y303" s="5"/>
      <c r="Z303" s="6" t="str">
        <f>IF(Contents!$K$5=1,A303,B303)</f>
        <v xml:space="preserve">Полярное Сияние (Тимано-Печора) </v>
      </c>
      <c r="AA303" s="221" t="s">
        <v>510</v>
      </c>
      <c r="AB303" s="5"/>
      <c r="AC303" s="140">
        <v>73.38</v>
      </c>
      <c r="AD303" s="140">
        <v>77.28</v>
      </c>
      <c r="AE303" s="140">
        <v>79.77</v>
      </c>
      <c r="AF303" s="140">
        <v>82</v>
      </c>
      <c r="AG303" s="140">
        <v>84.42</v>
      </c>
      <c r="AH303" s="140">
        <v>87.834361094913476</v>
      </c>
      <c r="AI303" s="140">
        <v>89.13995821929025</v>
      </c>
      <c r="AJ303" s="140">
        <v>90.070459348346418</v>
      </c>
    </row>
    <row r="304" spans="1:41" s="1" customFormat="1" ht="15" customHeight="1" x14ac:dyDescent="0.2">
      <c r="A304" s="6" t="s">
        <v>21</v>
      </c>
      <c r="B304" s="6" t="s">
        <v>870</v>
      </c>
      <c r="C304" s="221" t="s">
        <v>510</v>
      </c>
      <c r="D304" s="221" t="s">
        <v>510</v>
      </c>
      <c r="V304" s="5"/>
      <c r="W304" s="332"/>
      <c r="X304" s="5"/>
      <c r="Y304" s="5"/>
      <c r="Z304" s="6" t="str">
        <f>IF(Contents!$K$5=1,A304,B304)</f>
        <v>Верхнечонскнефтегаз (Восточная Сибирь)</v>
      </c>
      <c r="AA304" s="221" t="s">
        <v>510</v>
      </c>
      <c r="AC304" s="140">
        <v>0</v>
      </c>
      <c r="AD304" s="140">
        <v>0</v>
      </c>
      <c r="AE304" s="140">
        <v>0</v>
      </c>
      <c r="AF304" s="140">
        <v>0</v>
      </c>
      <c r="AG304" s="140">
        <v>0</v>
      </c>
      <c r="AH304" s="140">
        <v>0</v>
      </c>
      <c r="AI304" s="140">
        <v>1.4303129160282237</v>
      </c>
      <c r="AJ304" s="140">
        <v>4.3620000000000001</v>
      </c>
    </row>
    <row r="305" spans="3:33" s="1" customFormat="1" ht="15" customHeight="1" x14ac:dyDescent="0.2">
      <c r="V305" s="5"/>
      <c r="W305" s="332"/>
    </row>
    <row r="306" spans="3:33" s="1" customFormat="1" ht="15" customHeight="1" x14ac:dyDescent="0.2">
      <c r="V306" s="5"/>
      <c r="W306" s="332"/>
    </row>
    <row r="307" spans="3:33" s="1" customFormat="1" ht="15" customHeight="1" x14ac:dyDescent="0.2">
      <c r="V307" s="5"/>
      <c r="W307" s="332"/>
    </row>
    <row r="308" spans="3:33" s="1" customFormat="1" ht="15" customHeight="1" x14ac:dyDescent="0.2">
      <c r="V308" s="5"/>
      <c r="W308" s="332"/>
    </row>
    <row r="309" spans="3:33" s="1" customFormat="1" ht="15" customHeight="1" x14ac:dyDescent="0.2">
      <c r="V309" s="5"/>
      <c r="W309" s="332"/>
    </row>
    <row r="310" spans="3:33" s="1" customFormat="1" ht="15" customHeight="1" x14ac:dyDescent="0.2">
      <c r="V310" s="5"/>
      <c r="W310" s="332"/>
    </row>
    <row r="311" spans="3:33" s="1" customFormat="1" ht="15" customHeight="1" x14ac:dyDescent="0.2">
      <c r="V311" s="5"/>
      <c r="W311" s="332"/>
    </row>
    <row r="312" spans="3:33" s="1" customFormat="1" ht="15" customHeight="1" x14ac:dyDescent="0.2">
      <c r="V312" s="5"/>
      <c r="W312" s="332"/>
    </row>
    <row r="313" spans="3:33" s="1" customFormat="1" ht="15" customHeight="1" x14ac:dyDescent="0.2">
      <c r="V313" s="5"/>
      <c r="W313" s="332"/>
    </row>
    <row r="314" spans="3:33" s="1" customFormat="1" ht="15" customHeight="1" x14ac:dyDescent="0.2">
      <c r="V314" s="5"/>
      <c r="W314" s="332"/>
    </row>
    <row r="315" spans="3:33" s="1" customFormat="1" ht="15" customHeight="1" x14ac:dyDescent="0.2">
      <c r="V315" s="5"/>
      <c r="W315" s="332"/>
    </row>
    <row r="316" spans="3:33" s="1" customFormat="1" ht="15" customHeight="1" x14ac:dyDescent="0.2">
      <c r="V316" s="5"/>
      <c r="W316" s="332"/>
    </row>
    <row r="317" spans="3:33" s="1" customFormat="1" ht="15" customHeight="1" x14ac:dyDescent="0.2">
      <c r="V317" s="5"/>
      <c r="W317" s="332"/>
    </row>
    <row r="318" spans="3:33" s="1" customFormat="1" ht="15" customHeight="1" x14ac:dyDescent="0.2">
      <c r="V318" s="5"/>
      <c r="W318" s="332"/>
    </row>
    <row r="319" spans="3:33" s="1" customFormat="1" ht="15" customHeight="1" x14ac:dyDescent="0.2">
      <c r="C319" s="3"/>
      <c r="D319" s="3"/>
      <c r="V319" s="5"/>
      <c r="W319" s="332"/>
      <c r="X319" s="5"/>
      <c r="Y319" s="5"/>
      <c r="AA319" s="3"/>
      <c r="AB319" s="5"/>
      <c r="AC319" s="96"/>
      <c r="AD319" s="96"/>
      <c r="AE319" s="96"/>
      <c r="AF319" s="96"/>
      <c r="AG319" s="96"/>
    </row>
    <row r="320" spans="3:33" s="1" customFormat="1" ht="15" customHeight="1" x14ac:dyDescent="0.2">
      <c r="C320" s="3"/>
      <c r="D320" s="3"/>
      <c r="V320" s="5"/>
      <c r="W320" s="332"/>
      <c r="X320" s="5"/>
      <c r="Y320" s="5"/>
      <c r="AA320" s="3"/>
      <c r="AB320" s="5"/>
      <c r="AC320" s="96"/>
      <c r="AD320" s="96"/>
      <c r="AE320" s="96"/>
      <c r="AF320" s="96"/>
      <c r="AG320" s="96"/>
    </row>
    <row r="321" spans="3:33" s="1" customFormat="1" ht="15" customHeight="1" x14ac:dyDescent="0.2">
      <c r="C321" s="3"/>
      <c r="D321" s="3"/>
      <c r="V321" s="5"/>
      <c r="W321" s="332"/>
      <c r="X321" s="5"/>
      <c r="Y321" s="5"/>
      <c r="AA321" s="3"/>
      <c r="AB321" s="5"/>
      <c r="AC321" s="96"/>
      <c r="AD321" s="96"/>
      <c r="AE321" s="96"/>
      <c r="AF321" s="96"/>
      <c r="AG321" s="96"/>
    </row>
    <row r="322" spans="3:33" s="1" customFormat="1" ht="15" customHeight="1" x14ac:dyDescent="0.2">
      <c r="C322" s="3"/>
      <c r="D322" s="3"/>
      <c r="V322" s="5"/>
      <c r="W322" s="332"/>
      <c r="X322" s="5"/>
      <c r="Y322" s="5"/>
      <c r="AA322" s="3"/>
      <c r="AB322" s="5"/>
      <c r="AC322" s="96"/>
      <c r="AD322" s="96"/>
      <c r="AE322" s="96"/>
      <c r="AF322" s="96"/>
      <c r="AG322" s="96"/>
    </row>
    <row r="323" spans="3:33" s="1" customFormat="1" ht="15" customHeight="1" x14ac:dyDescent="0.2">
      <c r="C323" s="3"/>
      <c r="D323" s="3"/>
      <c r="V323" s="5"/>
      <c r="W323" s="332"/>
      <c r="X323" s="5"/>
      <c r="Y323" s="5"/>
      <c r="AA323" s="3"/>
      <c r="AB323" s="5"/>
      <c r="AC323" s="96"/>
      <c r="AD323" s="96"/>
      <c r="AE323" s="96"/>
      <c r="AF323" s="96"/>
      <c r="AG323" s="96"/>
    </row>
    <row r="324" spans="3:33" s="1" customFormat="1" ht="15" customHeight="1" x14ac:dyDescent="0.2">
      <c r="C324" s="3"/>
      <c r="D324" s="3"/>
      <c r="V324" s="5"/>
      <c r="W324" s="332"/>
      <c r="X324" s="5"/>
      <c r="Y324" s="5"/>
      <c r="AA324" s="3"/>
      <c r="AB324" s="5"/>
      <c r="AC324" s="96"/>
      <c r="AD324" s="96"/>
      <c r="AE324" s="96"/>
      <c r="AF324" s="96"/>
      <c r="AG324" s="96"/>
    </row>
    <row r="325" spans="3:33" s="1" customFormat="1" ht="15" customHeight="1" x14ac:dyDescent="0.2">
      <c r="C325" s="3"/>
      <c r="D325" s="3"/>
      <c r="V325" s="5"/>
      <c r="W325" s="332"/>
      <c r="X325" s="5"/>
      <c r="Y325" s="5"/>
      <c r="AA325" s="3"/>
      <c r="AB325" s="5"/>
      <c r="AC325" s="96"/>
      <c r="AD325" s="96"/>
      <c r="AE325" s="96"/>
      <c r="AF325" s="96"/>
      <c r="AG325" s="96"/>
    </row>
    <row r="326" spans="3:33" s="1" customFormat="1" ht="15" customHeight="1" x14ac:dyDescent="0.2">
      <c r="C326" s="3"/>
      <c r="D326" s="3"/>
      <c r="V326" s="5"/>
      <c r="W326" s="332"/>
      <c r="X326" s="5"/>
      <c r="Y326" s="5"/>
      <c r="AA326" s="3"/>
      <c r="AB326" s="5"/>
      <c r="AC326" s="96"/>
      <c r="AD326" s="96"/>
      <c r="AE326" s="96"/>
      <c r="AF326" s="96"/>
      <c r="AG326" s="96"/>
    </row>
    <row r="327" spans="3:33" s="1" customFormat="1" ht="15" customHeight="1" x14ac:dyDescent="0.2">
      <c r="C327" s="3"/>
      <c r="D327" s="3"/>
      <c r="V327" s="5"/>
      <c r="W327" s="332"/>
      <c r="X327" s="5"/>
      <c r="Y327" s="5"/>
      <c r="AA327" s="3"/>
      <c r="AB327" s="5"/>
      <c r="AC327" s="96"/>
      <c r="AD327" s="96"/>
      <c r="AE327" s="96"/>
      <c r="AF327" s="96"/>
      <c r="AG327" s="96"/>
    </row>
    <row r="328" spans="3:33" s="1" customFormat="1" ht="15" customHeight="1" x14ac:dyDescent="0.2">
      <c r="C328" s="3"/>
      <c r="D328" s="3"/>
      <c r="V328" s="5"/>
      <c r="W328" s="332"/>
      <c r="X328" s="5"/>
      <c r="Y328" s="5"/>
      <c r="AA328" s="3"/>
      <c r="AB328" s="5"/>
      <c r="AC328" s="96"/>
      <c r="AD328" s="96"/>
      <c r="AE328" s="96"/>
      <c r="AF328" s="96"/>
      <c r="AG328" s="96"/>
    </row>
    <row r="329" spans="3:33" s="1" customFormat="1" ht="15" customHeight="1" x14ac:dyDescent="0.2">
      <c r="C329" s="3"/>
      <c r="D329" s="3"/>
      <c r="V329" s="5"/>
      <c r="W329" s="332"/>
      <c r="X329" s="5"/>
      <c r="Y329" s="5"/>
      <c r="AA329" s="3"/>
      <c r="AB329" s="5"/>
      <c r="AC329" s="96"/>
      <c r="AD329" s="96"/>
      <c r="AE329" s="96"/>
      <c r="AF329" s="96"/>
      <c r="AG329" s="96"/>
    </row>
    <row r="330" spans="3:33" s="1" customFormat="1" ht="15" customHeight="1" x14ac:dyDescent="0.2">
      <c r="C330" s="3"/>
      <c r="D330" s="3"/>
      <c r="V330" s="5"/>
      <c r="W330" s="332"/>
      <c r="X330" s="5"/>
      <c r="Y330" s="5"/>
      <c r="AA330" s="3"/>
      <c r="AB330" s="5"/>
      <c r="AC330" s="96"/>
      <c r="AD330" s="96"/>
      <c r="AE330" s="96"/>
      <c r="AF330" s="96"/>
      <c r="AG330" s="96"/>
    </row>
    <row r="331" spans="3:33" s="1" customFormat="1" ht="15" customHeight="1" x14ac:dyDescent="0.2">
      <c r="C331" s="3"/>
      <c r="D331" s="3"/>
      <c r="V331" s="5"/>
      <c r="W331" s="332"/>
      <c r="X331" s="5"/>
      <c r="Y331" s="5"/>
      <c r="AA331" s="3"/>
      <c r="AB331" s="5"/>
      <c r="AC331" s="96"/>
      <c r="AD331" s="96"/>
      <c r="AE331" s="96"/>
      <c r="AF331" s="96"/>
      <c r="AG331" s="96"/>
    </row>
    <row r="332" spans="3:33" s="1" customFormat="1" ht="15" customHeight="1" x14ac:dyDescent="0.2">
      <c r="C332" s="3"/>
      <c r="D332" s="3"/>
      <c r="V332" s="5"/>
      <c r="W332" s="332"/>
      <c r="X332" s="5"/>
      <c r="Y332" s="5"/>
      <c r="AA332" s="3"/>
      <c r="AB332" s="5"/>
      <c r="AC332" s="96"/>
      <c r="AD332" s="96"/>
      <c r="AE332" s="96"/>
      <c r="AF332" s="96"/>
      <c r="AG332" s="96"/>
    </row>
    <row r="333" spans="3:33" s="1" customFormat="1" ht="15" customHeight="1" x14ac:dyDescent="0.2">
      <c r="C333" s="3"/>
      <c r="D333" s="3"/>
      <c r="V333" s="5"/>
      <c r="W333" s="332"/>
      <c r="X333" s="5"/>
      <c r="Y333" s="5"/>
      <c r="AA333" s="3"/>
      <c r="AB333" s="5"/>
      <c r="AC333" s="96"/>
      <c r="AD333" s="96"/>
      <c r="AE333" s="96"/>
      <c r="AF333" s="96"/>
      <c r="AG333" s="96"/>
    </row>
    <row r="334" spans="3:33" s="1" customFormat="1" ht="15" customHeight="1" x14ac:dyDescent="0.2">
      <c r="C334" s="3"/>
      <c r="D334" s="3"/>
      <c r="V334" s="5"/>
      <c r="W334" s="332"/>
      <c r="X334" s="5"/>
      <c r="Y334" s="5"/>
      <c r="AA334" s="3"/>
      <c r="AB334" s="5"/>
      <c r="AC334" s="96"/>
      <c r="AD334" s="96"/>
      <c r="AE334" s="96"/>
      <c r="AF334" s="96"/>
      <c r="AG334" s="96"/>
    </row>
    <row r="335" spans="3:33" s="1" customFormat="1" ht="15" customHeight="1" x14ac:dyDescent="0.2">
      <c r="C335" s="3"/>
      <c r="D335" s="3"/>
      <c r="V335" s="5"/>
      <c r="W335" s="332"/>
      <c r="X335" s="5"/>
      <c r="Y335" s="5"/>
      <c r="AA335" s="3"/>
      <c r="AB335" s="5"/>
      <c r="AC335" s="96"/>
      <c r="AD335" s="96"/>
      <c r="AE335" s="96"/>
      <c r="AF335" s="96"/>
      <c r="AG335" s="96"/>
    </row>
    <row r="336" spans="3:33" s="1" customFormat="1" ht="15" customHeight="1" x14ac:dyDescent="0.2">
      <c r="C336" s="3"/>
      <c r="D336" s="3"/>
      <c r="V336" s="5"/>
      <c r="W336" s="332"/>
      <c r="X336" s="5"/>
      <c r="Y336" s="5"/>
      <c r="AA336" s="3"/>
      <c r="AB336" s="5"/>
      <c r="AC336" s="96"/>
      <c r="AD336" s="96"/>
      <c r="AE336" s="96"/>
      <c r="AF336" s="96"/>
      <c r="AG336" s="96"/>
    </row>
    <row r="337" spans="3:33" s="1" customFormat="1" ht="15" customHeight="1" x14ac:dyDescent="0.2">
      <c r="C337" s="3"/>
      <c r="D337" s="3"/>
      <c r="V337" s="5"/>
      <c r="W337" s="332"/>
      <c r="X337" s="5"/>
      <c r="Y337" s="5"/>
      <c r="AA337" s="3"/>
      <c r="AB337" s="5"/>
      <c r="AC337" s="96"/>
      <c r="AD337" s="96"/>
      <c r="AE337" s="96"/>
      <c r="AF337" s="96"/>
      <c r="AG337" s="96"/>
    </row>
    <row r="338" spans="3:33" s="1" customFormat="1" ht="15" customHeight="1" x14ac:dyDescent="0.2">
      <c r="C338" s="3"/>
      <c r="D338" s="3"/>
      <c r="V338" s="5"/>
      <c r="W338" s="332"/>
      <c r="X338" s="5"/>
      <c r="Y338" s="5"/>
      <c r="AA338" s="3"/>
      <c r="AB338" s="5"/>
      <c r="AC338" s="96"/>
      <c r="AD338" s="96"/>
      <c r="AE338" s="96"/>
      <c r="AF338" s="96"/>
      <c r="AG338" s="96"/>
    </row>
    <row r="339" spans="3:33" s="1" customFormat="1" ht="15" customHeight="1" x14ac:dyDescent="0.2">
      <c r="C339" s="3"/>
      <c r="D339" s="3"/>
      <c r="V339" s="5"/>
      <c r="W339" s="332"/>
      <c r="X339" s="5"/>
      <c r="Y339" s="5"/>
      <c r="AA339" s="3"/>
      <c r="AB339" s="5"/>
      <c r="AC339" s="96"/>
      <c r="AD339" s="96"/>
      <c r="AE339" s="96"/>
      <c r="AF339" s="96"/>
      <c r="AG339" s="96"/>
    </row>
    <row r="340" spans="3:33" s="1" customFormat="1" ht="15" customHeight="1" x14ac:dyDescent="0.2">
      <c r="C340" s="3"/>
      <c r="D340" s="3"/>
      <c r="V340" s="5"/>
      <c r="W340" s="332"/>
      <c r="X340" s="5"/>
      <c r="Y340" s="5"/>
      <c r="AA340" s="3"/>
      <c r="AB340" s="5"/>
      <c r="AC340" s="96"/>
      <c r="AD340" s="96"/>
      <c r="AE340" s="96"/>
      <c r="AF340" s="96"/>
      <c r="AG340" s="96"/>
    </row>
    <row r="341" spans="3:33" s="1" customFormat="1" ht="15" customHeight="1" x14ac:dyDescent="0.2">
      <c r="C341" s="3"/>
      <c r="D341" s="3"/>
      <c r="V341" s="5"/>
      <c r="W341" s="332"/>
      <c r="X341" s="5"/>
      <c r="Y341" s="5"/>
      <c r="AA341" s="3"/>
      <c r="AB341" s="5"/>
      <c r="AC341" s="96"/>
      <c r="AD341" s="96"/>
      <c r="AE341" s="96"/>
      <c r="AF341" s="96"/>
      <c r="AG341" s="96"/>
    </row>
    <row r="342" spans="3:33" s="1" customFormat="1" ht="15" customHeight="1" x14ac:dyDescent="0.2">
      <c r="C342" s="3"/>
      <c r="D342" s="3"/>
      <c r="V342" s="5"/>
      <c r="W342" s="332"/>
      <c r="X342" s="5"/>
      <c r="Y342" s="5"/>
      <c r="AA342" s="3"/>
      <c r="AB342" s="5"/>
      <c r="AC342" s="96"/>
      <c r="AD342" s="96"/>
      <c r="AE342" s="96"/>
      <c r="AF342" s="96"/>
      <c r="AG342" s="96"/>
    </row>
    <row r="343" spans="3:33" s="1" customFormat="1" ht="15" customHeight="1" x14ac:dyDescent="0.2">
      <c r="C343" s="3"/>
      <c r="D343" s="3"/>
      <c r="V343" s="5"/>
      <c r="W343" s="332"/>
      <c r="X343" s="5"/>
      <c r="Y343" s="5"/>
      <c r="AA343" s="3"/>
      <c r="AB343" s="5"/>
      <c r="AC343" s="96"/>
      <c r="AD343" s="96"/>
      <c r="AE343" s="96"/>
      <c r="AF343" s="96"/>
      <c r="AG343" s="96"/>
    </row>
    <row r="344" spans="3:33" s="1" customFormat="1" ht="15" customHeight="1" x14ac:dyDescent="0.2">
      <c r="C344" s="3"/>
      <c r="D344" s="3"/>
      <c r="V344" s="5"/>
      <c r="W344" s="332"/>
      <c r="X344" s="5"/>
      <c r="Y344" s="5"/>
      <c r="AA344" s="3"/>
      <c r="AB344" s="5"/>
      <c r="AC344" s="96"/>
      <c r="AD344" s="96"/>
      <c r="AE344" s="96"/>
      <c r="AF344" s="96"/>
      <c r="AG344" s="96"/>
    </row>
    <row r="345" spans="3:33" s="1" customFormat="1" ht="15" customHeight="1" x14ac:dyDescent="0.2">
      <c r="C345" s="3"/>
      <c r="D345" s="3"/>
      <c r="V345" s="5"/>
      <c r="W345" s="332"/>
      <c r="X345" s="5"/>
      <c r="Y345" s="5"/>
      <c r="AA345" s="3"/>
      <c r="AB345" s="5"/>
      <c r="AC345" s="96"/>
      <c r="AD345" s="96"/>
      <c r="AE345" s="96"/>
      <c r="AF345" s="96"/>
      <c r="AG345" s="96"/>
    </row>
    <row r="346" spans="3:33" s="1" customFormat="1" ht="15" customHeight="1" x14ac:dyDescent="0.2">
      <c r="C346" s="3"/>
      <c r="D346" s="3"/>
      <c r="V346" s="5"/>
      <c r="W346" s="332"/>
      <c r="X346" s="5"/>
      <c r="Y346" s="5"/>
      <c r="AA346" s="3"/>
      <c r="AB346" s="5"/>
      <c r="AC346" s="96"/>
      <c r="AD346" s="96"/>
      <c r="AE346" s="96"/>
      <c r="AF346" s="96"/>
      <c r="AG346" s="96"/>
    </row>
    <row r="347" spans="3:33" s="1" customFormat="1" ht="15" customHeight="1" x14ac:dyDescent="0.2">
      <c r="C347" s="3"/>
      <c r="D347" s="3"/>
      <c r="V347" s="5"/>
      <c r="W347" s="332"/>
      <c r="X347" s="5"/>
      <c r="Y347" s="5"/>
      <c r="AA347" s="3"/>
      <c r="AB347" s="5"/>
      <c r="AC347" s="96"/>
      <c r="AD347" s="96"/>
      <c r="AE347" s="96"/>
      <c r="AF347" s="96"/>
      <c r="AG347" s="96"/>
    </row>
    <row r="348" spans="3:33" s="1" customFormat="1" ht="15" customHeight="1" x14ac:dyDescent="0.2">
      <c r="C348" s="3"/>
      <c r="D348" s="3"/>
      <c r="V348" s="5"/>
      <c r="W348" s="332"/>
      <c r="X348" s="5"/>
      <c r="Y348" s="5"/>
      <c r="AA348" s="3"/>
      <c r="AB348" s="5"/>
      <c r="AC348" s="96"/>
      <c r="AD348" s="96"/>
      <c r="AE348" s="96"/>
      <c r="AF348" s="96"/>
      <c r="AG348" s="96"/>
    </row>
    <row r="349" spans="3:33" s="1" customFormat="1" ht="15" customHeight="1" x14ac:dyDescent="0.2">
      <c r="C349" s="3"/>
      <c r="D349" s="3"/>
      <c r="V349" s="5"/>
      <c r="W349" s="332"/>
      <c r="X349" s="5"/>
      <c r="Y349" s="5"/>
      <c r="AA349" s="3"/>
      <c r="AB349" s="5"/>
      <c r="AC349" s="96"/>
      <c r="AD349" s="96"/>
      <c r="AE349" s="96"/>
      <c r="AF349" s="96"/>
      <c r="AG349" s="96"/>
    </row>
    <row r="350" spans="3:33" s="1" customFormat="1" ht="15" customHeight="1" x14ac:dyDescent="0.2">
      <c r="C350" s="3"/>
      <c r="D350" s="3"/>
      <c r="V350" s="5"/>
      <c r="W350" s="332"/>
      <c r="X350" s="5"/>
      <c r="Y350" s="5"/>
      <c r="AA350" s="3"/>
      <c r="AB350" s="5"/>
      <c r="AC350" s="96"/>
      <c r="AD350" s="96"/>
      <c r="AE350" s="96"/>
      <c r="AF350" s="96"/>
      <c r="AG350" s="96"/>
    </row>
    <row r="351" spans="3:33" s="1" customFormat="1" ht="15" customHeight="1" x14ac:dyDescent="0.2">
      <c r="C351" s="3"/>
      <c r="D351" s="3"/>
      <c r="V351" s="5"/>
      <c r="W351" s="332"/>
      <c r="X351" s="5"/>
      <c r="Y351" s="5"/>
      <c r="AA351" s="3"/>
      <c r="AB351" s="5"/>
      <c r="AC351" s="96"/>
      <c r="AD351" s="96"/>
      <c r="AE351" s="96"/>
      <c r="AF351" s="96"/>
      <c r="AG351" s="96"/>
    </row>
    <row r="352" spans="3:33" s="1" customFormat="1" ht="15" customHeight="1" x14ac:dyDescent="0.2">
      <c r="C352" s="3"/>
      <c r="D352" s="3"/>
      <c r="V352" s="5"/>
      <c r="W352" s="332"/>
      <c r="X352" s="5"/>
      <c r="Y352" s="5"/>
      <c r="AA352" s="3"/>
      <c r="AB352" s="5"/>
      <c r="AC352" s="96"/>
      <c r="AD352" s="96"/>
      <c r="AE352" s="96"/>
      <c r="AF352" s="96"/>
      <c r="AG352" s="96"/>
    </row>
    <row r="353" spans="3:33" s="1" customFormat="1" ht="15" customHeight="1" x14ac:dyDescent="0.2">
      <c r="C353" s="3"/>
      <c r="D353" s="3"/>
      <c r="V353" s="5"/>
      <c r="W353" s="332"/>
      <c r="X353" s="5"/>
      <c r="Y353" s="5"/>
      <c r="AA353" s="3"/>
      <c r="AB353" s="5"/>
      <c r="AC353" s="96"/>
      <c r="AD353" s="96"/>
      <c r="AE353" s="96"/>
      <c r="AF353" s="96"/>
      <c r="AG353" s="96"/>
    </row>
    <row r="354" spans="3:33" s="1" customFormat="1" ht="15" customHeight="1" x14ac:dyDescent="0.2">
      <c r="C354" s="3"/>
      <c r="D354" s="3"/>
      <c r="V354" s="5"/>
      <c r="W354" s="332"/>
      <c r="X354" s="5"/>
      <c r="Y354" s="5"/>
      <c r="AA354" s="3"/>
      <c r="AB354" s="5"/>
      <c r="AC354" s="96"/>
      <c r="AD354" s="96"/>
      <c r="AE354" s="96"/>
      <c r="AF354" s="96"/>
      <c r="AG354" s="96"/>
    </row>
    <row r="355" spans="3:33" s="1" customFormat="1" ht="15" customHeight="1" x14ac:dyDescent="0.2">
      <c r="C355" s="3"/>
      <c r="D355" s="3"/>
      <c r="V355" s="5"/>
      <c r="W355" s="332"/>
      <c r="X355" s="5"/>
      <c r="Y355" s="5"/>
      <c r="AA355" s="3"/>
      <c r="AB355" s="5"/>
      <c r="AC355" s="96"/>
      <c r="AD355" s="96"/>
      <c r="AE355" s="96"/>
      <c r="AF355" s="96"/>
      <c r="AG355" s="96"/>
    </row>
    <row r="356" spans="3:33" s="1" customFormat="1" ht="15" customHeight="1" x14ac:dyDescent="0.2">
      <c r="C356" s="3"/>
      <c r="D356" s="3"/>
      <c r="V356" s="5"/>
      <c r="W356" s="332"/>
      <c r="X356" s="5"/>
      <c r="Y356" s="5"/>
      <c r="AA356" s="3"/>
      <c r="AB356" s="5"/>
      <c r="AC356" s="96"/>
      <c r="AD356" s="96"/>
      <c r="AE356" s="96"/>
      <c r="AF356" s="96"/>
      <c r="AG356" s="96"/>
    </row>
    <row r="357" spans="3:33" s="1" customFormat="1" ht="15" customHeight="1" x14ac:dyDescent="0.2">
      <c r="C357" s="3"/>
      <c r="D357" s="3"/>
      <c r="V357" s="5"/>
      <c r="W357" s="332"/>
      <c r="X357" s="5"/>
      <c r="Y357" s="5"/>
      <c r="AA357" s="3"/>
      <c r="AB357" s="5"/>
      <c r="AC357" s="96"/>
      <c r="AD357" s="96"/>
      <c r="AE357" s="96"/>
      <c r="AF357" s="96"/>
      <c r="AG357" s="96"/>
    </row>
    <row r="358" spans="3:33" s="1" customFormat="1" ht="15" customHeight="1" x14ac:dyDescent="0.2">
      <c r="C358" s="3"/>
      <c r="D358" s="3"/>
      <c r="V358" s="5"/>
      <c r="W358" s="332"/>
      <c r="X358" s="5"/>
      <c r="Y358" s="5"/>
      <c r="AA358" s="3"/>
      <c r="AB358" s="5"/>
      <c r="AC358" s="96"/>
      <c r="AD358" s="96"/>
      <c r="AE358" s="96"/>
      <c r="AF358" s="96"/>
      <c r="AG358" s="96"/>
    </row>
    <row r="359" spans="3:33" s="1" customFormat="1" x14ac:dyDescent="0.2">
      <c r="C359" s="3"/>
      <c r="D359" s="3"/>
      <c r="V359" s="5"/>
      <c r="W359" s="332"/>
      <c r="X359" s="5"/>
      <c r="Y359" s="5"/>
      <c r="AA359" s="3"/>
      <c r="AB359" s="5"/>
      <c r="AC359" s="96"/>
      <c r="AD359" s="96"/>
      <c r="AE359" s="96"/>
      <c r="AF359" s="96"/>
      <c r="AG359" s="96"/>
    </row>
    <row r="360" spans="3:33" s="1" customFormat="1" x14ac:dyDescent="0.2">
      <c r="C360" s="3"/>
      <c r="D360" s="3"/>
      <c r="V360" s="5"/>
      <c r="W360" s="332"/>
      <c r="X360" s="5"/>
      <c r="Y360" s="5"/>
      <c r="AA360" s="3"/>
      <c r="AB360" s="5"/>
      <c r="AC360" s="96"/>
      <c r="AD360" s="96"/>
      <c r="AE360" s="96"/>
      <c r="AF360" s="96"/>
      <c r="AG360" s="96"/>
    </row>
    <row r="361" spans="3:33" s="1" customFormat="1" x14ac:dyDescent="0.2">
      <c r="C361" s="3"/>
      <c r="D361" s="3"/>
      <c r="V361" s="5"/>
      <c r="W361" s="332"/>
      <c r="X361" s="5"/>
      <c r="Y361" s="5"/>
      <c r="AA361" s="3"/>
      <c r="AB361" s="5"/>
      <c r="AC361" s="96"/>
      <c r="AD361" s="96"/>
      <c r="AE361" s="96"/>
      <c r="AF361" s="96"/>
      <c r="AG361" s="96"/>
    </row>
    <row r="362" spans="3:33" s="1" customFormat="1" x14ac:dyDescent="0.2">
      <c r="C362" s="3"/>
      <c r="D362" s="3"/>
      <c r="V362" s="5"/>
      <c r="W362" s="332"/>
      <c r="X362" s="5"/>
      <c r="Y362" s="5"/>
      <c r="AA362" s="3"/>
      <c r="AB362" s="5"/>
      <c r="AC362" s="96"/>
      <c r="AD362" s="96"/>
      <c r="AE362" s="96"/>
      <c r="AF362" s="96"/>
      <c r="AG362" s="96"/>
    </row>
    <row r="363" spans="3:33" s="1" customFormat="1" x14ac:dyDescent="0.2">
      <c r="C363" s="3"/>
      <c r="D363" s="3"/>
      <c r="V363" s="5"/>
      <c r="W363" s="332"/>
      <c r="X363" s="5"/>
      <c r="Y363" s="5"/>
      <c r="AA363" s="3"/>
      <c r="AB363" s="5"/>
      <c r="AC363" s="96"/>
      <c r="AD363" s="96"/>
      <c r="AE363" s="96"/>
      <c r="AF363" s="96"/>
      <c r="AG363" s="96"/>
    </row>
    <row r="364" spans="3:33" s="1" customFormat="1" x14ac:dyDescent="0.2">
      <c r="C364" s="3"/>
      <c r="D364" s="3"/>
      <c r="V364" s="5"/>
      <c r="W364" s="332"/>
      <c r="X364" s="5"/>
      <c r="Y364" s="5"/>
      <c r="AA364" s="3"/>
      <c r="AB364" s="5"/>
      <c r="AC364" s="96"/>
      <c r="AD364" s="96"/>
      <c r="AE364" s="96"/>
      <c r="AF364" s="96"/>
      <c r="AG364" s="96"/>
    </row>
    <row r="365" spans="3:33" s="1" customFormat="1" x14ac:dyDescent="0.2">
      <c r="C365" s="3"/>
      <c r="D365" s="3"/>
      <c r="V365" s="5"/>
      <c r="W365" s="332"/>
      <c r="X365" s="5"/>
      <c r="Y365" s="5"/>
      <c r="AA365" s="3"/>
      <c r="AB365" s="5"/>
      <c r="AC365" s="96"/>
      <c r="AD365" s="96"/>
      <c r="AE365" s="96"/>
      <c r="AF365" s="96"/>
      <c r="AG365" s="96"/>
    </row>
    <row r="366" spans="3:33" s="1" customFormat="1" x14ac:dyDescent="0.2">
      <c r="C366" s="3"/>
      <c r="D366" s="3"/>
      <c r="V366" s="5"/>
      <c r="W366" s="332"/>
      <c r="X366" s="5"/>
      <c r="Y366" s="5"/>
      <c r="AA366" s="3"/>
      <c r="AB366" s="5"/>
      <c r="AC366" s="96"/>
      <c r="AD366" s="96"/>
      <c r="AE366" s="96"/>
      <c r="AF366" s="96"/>
      <c r="AG366" s="96"/>
    </row>
    <row r="367" spans="3:33" s="1" customFormat="1" x14ac:dyDescent="0.2">
      <c r="C367" s="3"/>
      <c r="D367" s="3"/>
      <c r="V367" s="5"/>
      <c r="W367" s="332"/>
      <c r="X367" s="5"/>
      <c r="Y367" s="5"/>
      <c r="AA367" s="3"/>
      <c r="AB367" s="5"/>
      <c r="AC367" s="96"/>
      <c r="AD367" s="96"/>
      <c r="AE367" s="96"/>
      <c r="AF367" s="96"/>
      <c r="AG367" s="96"/>
    </row>
    <row r="368" spans="3:33" s="1" customFormat="1" x14ac:dyDescent="0.2">
      <c r="C368" s="3"/>
      <c r="D368" s="3"/>
      <c r="V368" s="5"/>
      <c r="W368" s="332"/>
      <c r="X368" s="5"/>
      <c r="Y368" s="5"/>
      <c r="AA368" s="3"/>
      <c r="AB368" s="5"/>
      <c r="AC368" s="96"/>
      <c r="AD368" s="96"/>
      <c r="AE368" s="96"/>
      <c r="AF368" s="96"/>
      <c r="AG368" s="96"/>
    </row>
    <row r="369" spans="3:33" s="1" customFormat="1" x14ac:dyDescent="0.2">
      <c r="C369" s="3"/>
      <c r="D369" s="3"/>
      <c r="V369" s="5"/>
      <c r="W369" s="332"/>
      <c r="X369" s="5"/>
      <c r="Y369" s="5"/>
      <c r="AA369" s="3"/>
      <c r="AB369" s="5"/>
      <c r="AC369" s="96"/>
      <c r="AD369" s="96"/>
      <c r="AE369" s="96"/>
      <c r="AF369" s="96"/>
      <c r="AG369" s="96"/>
    </row>
    <row r="370" spans="3:33" s="1" customFormat="1" x14ac:dyDescent="0.2">
      <c r="C370" s="3"/>
      <c r="D370" s="3"/>
      <c r="V370" s="5"/>
      <c r="W370" s="332"/>
      <c r="X370" s="5"/>
      <c r="Y370" s="5"/>
      <c r="AA370" s="3"/>
      <c r="AB370" s="5"/>
      <c r="AC370" s="96"/>
      <c r="AD370" s="96"/>
      <c r="AE370" s="96"/>
      <c r="AF370" s="96"/>
      <c r="AG370" s="96"/>
    </row>
    <row r="371" spans="3:33" s="1" customFormat="1" x14ac:dyDescent="0.2">
      <c r="C371" s="3"/>
      <c r="D371" s="3"/>
      <c r="V371" s="5"/>
      <c r="W371" s="332"/>
      <c r="X371" s="5"/>
      <c r="Y371" s="5"/>
      <c r="AA371" s="3"/>
      <c r="AB371" s="5"/>
      <c r="AC371" s="96"/>
      <c r="AD371" s="96"/>
      <c r="AE371" s="96"/>
      <c r="AF371" s="96"/>
      <c r="AG371" s="96"/>
    </row>
    <row r="372" spans="3:33" s="1" customFormat="1" x14ac:dyDescent="0.2">
      <c r="C372" s="3"/>
      <c r="D372" s="3"/>
      <c r="V372" s="5"/>
      <c r="W372" s="332"/>
      <c r="X372" s="5"/>
      <c r="Y372" s="5"/>
      <c r="AA372" s="3"/>
      <c r="AB372" s="5"/>
      <c r="AC372" s="96"/>
      <c r="AD372" s="96"/>
      <c r="AE372" s="96"/>
      <c r="AF372" s="96"/>
      <c r="AG372" s="96"/>
    </row>
    <row r="373" spans="3:33" s="1" customFormat="1" x14ac:dyDescent="0.2">
      <c r="C373" s="3"/>
      <c r="D373" s="3"/>
      <c r="V373" s="5"/>
      <c r="W373" s="332"/>
      <c r="X373" s="5"/>
      <c r="Y373" s="5"/>
      <c r="AA373" s="3"/>
      <c r="AB373" s="5"/>
      <c r="AC373" s="96"/>
      <c r="AD373" s="96"/>
      <c r="AE373" s="96"/>
      <c r="AF373" s="96"/>
      <c r="AG373" s="96"/>
    </row>
    <row r="374" spans="3:33" s="1" customFormat="1" x14ac:dyDescent="0.2">
      <c r="C374" s="3"/>
      <c r="D374" s="3"/>
      <c r="V374" s="5"/>
      <c r="W374" s="332"/>
      <c r="X374" s="5"/>
      <c r="Y374" s="5"/>
      <c r="AA374" s="3"/>
      <c r="AB374" s="5"/>
      <c r="AC374" s="96"/>
      <c r="AD374" s="96"/>
      <c r="AE374" s="96"/>
      <c r="AF374" s="96"/>
      <c r="AG374" s="96"/>
    </row>
    <row r="375" spans="3:33" s="1" customFormat="1" x14ac:dyDescent="0.2">
      <c r="C375" s="3"/>
      <c r="D375" s="3"/>
      <c r="V375" s="5"/>
      <c r="W375" s="332"/>
      <c r="X375" s="5"/>
      <c r="Y375" s="5"/>
      <c r="AA375" s="3"/>
      <c r="AB375" s="5"/>
      <c r="AC375" s="96"/>
      <c r="AD375" s="96"/>
      <c r="AE375" s="96"/>
      <c r="AF375" s="96"/>
      <c r="AG375" s="96"/>
    </row>
    <row r="376" spans="3:33" s="1" customFormat="1" x14ac:dyDescent="0.2">
      <c r="C376" s="3"/>
      <c r="D376" s="3"/>
      <c r="V376" s="5"/>
      <c r="W376" s="332"/>
      <c r="X376" s="5"/>
      <c r="Y376" s="5"/>
      <c r="AA376" s="3"/>
      <c r="AB376" s="5"/>
      <c r="AC376" s="96"/>
      <c r="AD376" s="96"/>
      <c r="AE376" s="96"/>
      <c r="AF376" s="96"/>
      <c r="AG376" s="96"/>
    </row>
    <row r="377" spans="3:33" s="1" customFormat="1" x14ac:dyDescent="0.2">
      <c r="C377" s="3"/>
      <c r="D377" s="3"/>
      <c r="V377" s="5"/>
      <c r="W377" s="332"/>
      <c r="X377" s="5"/>
      <c r="Y377" s="5"/>
      <c r="AA377" s="3"/>
      <c r="AB377" s="5"/>
      <c r="AC377" s="96"/>
      <c r="AD377" s="96"/>
      <c r="AE377" s="96"/>
      <c r="AF377" s="96"/>
      <c r="AG377" s="96"/>
    </row>
    <row r="378" spans="3:33" s="1" customFormat="1" x14ac:dyDescent="0.2">
      <c r="C378" s="3"/>
      <c r="D378" s="3"/>
      <c r="V378" s="5"/>
      <c r="W378" s="332"/>
      <c r="X378" s="5"/>
      <c r="Y378" s="5"/>
      <c r="AA378" s="3"/>
      <c r="AB378" s="5"/>
      <c r="AC378" s="96"/>
      <c r="AD378" s="96"/>
      <c r="AE378" s="96"/>
      <c r="AF378" s="96"/>
      <c r="AG378" s="96"/>
    </row>
    <row r="379" spans="3:33" s="1" customFormat="1" x14ac:dyDescent="0.2">
      <c r="C379" s="3"/>
      <c r="D379" s="3"/>
      <c r="V379" s="5"/>
      <c r="W379" s="332"/>
      <c r="X379" s="5"/>
      <c r="Y379" s="5"/>
      <c r="AA379" s="3"/>
      <c r="AB379" s="5"/>
      <c r="AC379" s="96"/>
      <c r="AD379" s="96"/>
      <c r="AE379" s="96"/>
      <c r="AF379" s="96"/>
      <c r="AG379" s="96"/>
    </row>
    <row r="380" spans="3:33" s="1" customFormat="1" x14ac:dyDescent="0.2">
      <c r="C380" s="3"/>
      <c r="D380" s="3"/>
      <c r="V380" s="5"/>
      <c r="W380" s="332"/>
      <c r="X380" s="5"/>
      <c r="Y380" s="5"/>
      <c r="AA380" s="3"/>
      <c r="AB380" s="5"/>
      <c r="AC380" s="96"/>
      <c r="AD380" s="96"/>
      <c r="AE380" s="96"/>
      <c r="AF380" s="96"/>
      <c r="AG380" s="96"/>
    </row>
    <row r="381" spans="3:33" s="1" customFormat="1" x14ac:dyDescent="0.2">
      <c r="C381" s="3"/>
      <c r="D381" s="3"/>
      <c r="V381" s="5"/>
      <c r="W381" s="332"/>
      <c r="X381" s="5"/>
      <c r="Y381" s="5"/>
      <c r="AA381" s="3"/>
      <c r="AB381" s="5"/>
      <c r="AC381" s="96"/>
      <c r="AD381" s="96"/>
      <c r="AE381" s="96"/>
      <c r="AF381" s="96"/>
      <c r="AG381" s="96"/>
    </row>
    <row r="382" spans="3:33" s="1" customFormat="1" x14ac:dyDescent="0.2">
      <c r="C382" s="3"/>
      <c r="D382" s="3"/>
      <c r="V382" s="5"/>
      <c r="W382" s="332"/>
      <c r="X382" s="5"/>
      <c r="Y382" s="5"/>
      <c r="AA382" s="3"/>
      <c r="AB382" s="5"/>
      <c r="AC382" s="96"/>
      <c r="AD382" s="96"/>
      <c r="AE382" s="96"/>
      <c r="AF382" s="96"/>
      <c r="AG382" s="96"/>
    </row>
    <row r="383" spans="3:33" s="1" customFormat="1" x14ac:dyDescent="0.2">
      <c r="C383" s="3"/>
      <c r="D383" s="3"/>
      <c r="V383" s="5"/>
      <c r="W383" s="332"/>
      <c r="X383" s="5"/>
      <c r="Y383" s="5"/>
      <c r="AA383" s="3"/>
      <c r="AB383" s="5"/>
      <c r="AC383" s="96"/>
      <c r="AD383" s="96"/>
      <c r="AE383" s="96"/>
      <c r="AF383" s="96"/>
      <c r="AG383" s="96"/>
    </row>
    <row r="384" spans="3:33" s="1" customFormat="1" x14ac:dyDescent="0.2">
      <c r="C384" s="3"/>
      <c r="D384" s="3"/>
      <c r="V384" s="5"/>
      <c r="W384" s="332"/>
      <c r="X384" s="5"/>
      <c r="Y384" s="5"/>
      <c r="AA384" s="3"/>
      <c r="AB384" s="5"/>
      <c r="AC384" s="96"/>
      <c r="AD384" s="96"/>
      <c r="AE384" s="96"/>
      <c r="AF384" s="96"/>
      <c r="AG384" s="96"/>
    </row>
    <row r="385" spans="3:33" s="1" customFormat="1" x14ac:dyDescent="0.2">
      <c r="C385" s="3"/>
      <c r="D385" s="3"/>
      <c r="V385" s="5"/>
      <c r="W385" s="332"/>
      <c r="X385" s="5"/>
      <c r="Y385" s="5"/>
      <c r="AA385" s="3"/>
      <c r="AB385" s="5"/>
      <c r="AC385" s="96"/>
      <c r="AD385" s="96"/>
      <c r="AE385" s="96"/>
      <c r="AF385" s="96"/>
      <c r="AG385" s="96"/>
    </row>
    <row r="386" spans="3:33" s="1" customFormat="1" x14ac:dyDescent="0.2">
      <c r="C386" s="3"/>
      <c r="D386" s="3"/>
      <c r="V386" s="5"/>
      <c r="W386" s="332"/>
      <c r="X386" s="5"/>
      <c r="Y386" s="5"/>
      <c r="AA386" s="3"/>
      <c r="AB386" s="5"/>
      <c r="AC386" s="96"/>
      <c r="AD386" s="96"/>
      <c r="AE386" s="96"/>
      <c r="AF386" s="96"/>
      <c r="AG386" s="96"/>
    </row>
    <row r="387" spans="3:33" s="1" customFormat="1" x14ac:dyDescent="0.2">
      <c r="C387" s="3"/>
      <c r="D387" s="3"/>
      <c r="V387" s="5"/>
      <c r="W387" s="332"/>
      <c r="X387" s="5"/>
      <c r="Y387" s="5"/>
      <c r="AA387" s="3"/>
      <c r="AB387" s="5"/>
      <c r="AC387" s="96"/>
      <c r="AD387" s="96"/>
      <c r="AE387" s="96"/>
      <c r="AF387" s="96"/>
      <c r="AG387" s="96"/>
    </row>
    <row r="388" spans="3:33" s="1" customFormat="1" x14ac:dyDescent="0.2">
      <c r="C388" s="3"/>
      <c r="D388" s="3"/>
      <c r="V388" s="5"/>
      <c r="W388" s="332"/>
      <c r="X388" s="5"/>
      <c r="Y388" s="5"/>
      <c r="AA388" s="3"/>
      <c r="AB388" s="5"/>
      <c r="AC388" s="96"/>
      <c r="AD388" s="96"/>
      <c r="AE388" s="96"/>
      <c r="AF388" s="96"/>
      <c r="AG388" s="96"/>
    </row>
    <row r="389" spans="3:33" s="1" customFormat="1" x14ac:dyDescent="0.2">
      <c r="C389" s="3"/>
      <c r="D389" s="3"/>
      <c r="V389" s="5"/>
      <c r="W389" s="332"/>
      <c r="X389" s="5"/>
      <c r="Y389" s="5"/>
      <c r="AA389" s="3"/>
      <c r="AB389" s="5"/>
      <c r="AC389" s="96"/>
      <c r="AD389" s="96"/>
      <c r="AE389" s="96"/>
      <c r="AF389" s="96"/>
      <c r="AG389" s="96"/>
    </row>
    <row r="390" spans="3:33" s="1" customFormat="1" x14ac:dyDescent="0.2">
      <c r="C390" s="3"/>
      <c r="D390" s="3"/>
      <c r="V390" s="5"/>
      <c r="W390" s="332"/>
      <c r="X390" s="5"/>
      <c r="Y390" s="5"/>
      <c r="AA390" s="3"/>
      <c r="AB390" s="5"/>
      <c r="AC390" s="96"/>
      <c r="AD390" s="96"/>
      <c r="AE390" s="96"/>
      <c r="AF390" s="96"/>
      <c r="AG390" s="96"/>
    </row>
    <row r="391" spans="3:33" s="1" customFormat="1" x14ac:dyDescent="0.2">
      <c r="C391" s="3"/>
      <c r="D391" s="3"/>
      <c r="V391" s="5"/>
      <c r="W391" s="332"/>
      <c r="X391" s="5"/>
      <c r="Y391" s="5"/>
      <c r="AA391" s="3"/>
      <c r="AB391" s="5"/>
      <c r="AC391" s="96"/>
      <c r="AD391" s="96"/>
      <c r="AE391" s="96"/>
      <c r="AF391" s="96"/>
      <c r="AG391" s="96"/>
    </row>
    <row r="392" spans="3:33" s="1" customFormat="1" x14ac:dyDescent="0.2">
      <c r="C392" s="3"/>
      <c r="D392" s="3"/>
      <c r="V392" s="5"/>
      <c r="W392" s="332"/>
      <c r="X392" s="5"/>
      <c r="Y392" s="5"/>
      <c r="AA392" s="3"/>
      <c r="AB392" s="5"/>
      <c r="AC392" s="96"/>
      <c r="AD392" s="96"/>
      <c r="AE392" s="96"/>
      <c r="AF392" s="96"/>
      <c r="AG392" s="96"/>
    </row>
    <row r="393" spans="3:33" s="1" customFormat="1" x14ac:dyDescent="0.2">
      <c r="C393" s="3"/>
      <c r="D393" s="3"/>
      <c r="V393" s="5"/>
      <c r="W393" s="332"/>
      <c r="X393" s="5"/>
      <c r="Y393" s="5"/>
      <c r="AA393" s="3"/>
      <c r="AB393" s="5"/>
      <c r="AC393" s="96"/>
      <c r="AD393" s="96"/>
      <c r="AE393" s="96"/>
      <c r="AF393" s="96"/>
      <c r="AG393" s="96"/>
    </row>
    <row r="394" spans="3:33" s="1" customFormat="1" x14ac:dyDescent="0.2">
      <c r="C394" s="3"/>
      <c r="D394" s="3"/>
      <c r="V394" s="5"/>
      <c r="W394" s="332"/>
      <c r="X394" s="5"/>
      <c r="Y394" s="5"/>
      <c r="AA394" s="3"/>
      <c r="AB394" s="5"/>
      <c r="AC394" s="96"/>
      <c r="AD394" s="96"/>
      <c r="AE394" s="96"/>
      <c r="AF394" s="96"/>
      <c r="AG394" s="96"/>
    </row>
    <row r="395" spans="3:33" s="1" customFormat="1" x14ac:dyDescent="0.2">
      <c r="C395" s="3"/>
      <c r="D395" s="3"/>
      <c r="V395" s="5"/>
      <c r="W395" s="332"/>
      <c r="X395" s="5"/>
      <c r="Y395" s="5"/>
      <c r="AA395" s="3"/>
      <c r="AB395" s="5"/>
      <c r="AC395" s="96"/>
      <c r="AD395" s="96"/>
      <c r="AE395" s="96"/>
      <c r="AF395" s="96"/>
      <c r="AG395" s="96"/>
    </row>
    <row r="396" spans="3:33" s="1" customFormat="1" x14ac:dyDescent="0.2">
      <c r="C396" s="3"/>
      <c r="D396" s="3"/>
      <c r="V396" s="5"/>
      <c r="W396" s="332"/>
      <c r="X396" s="5"/>
      <c r="Y396" s="5"/>
      <c r="AA396" s="3"/>
      <c r="AB396" s="5"/>
      <c r="AC396" s="96"/>
      <c r="AD396" s="96"/>
      <c r="AE396" s="96"/>
      <c r="AF396" s="96"/>
      <c r="AG396" s="96"/>
    </row>
    <row r="397" spans="3:33" s="1" customFormat="1" x14ac:dyDescent="0.2">
      <c r="C397" s="3"/>
      <c r="D397" s="3"/>
      <c r="V397" s="5"/>
      <c r="W397" s="332"/>
      <c r="X397" s="5"/>
      <c r="Y397" s="5"/>
      <c r="AA397" s="3"/>
      <c r="AB397" s="5"/>
      <c r="AC397" s="96"/>
      <c r="AD397" s="96"/>
      <c r="AE397" s="96"/>
      <c r="AF397" s="96"/>
      <c r="AG397" s="96"/>
    </row>
    <row r="398" spans="3:33" s="1" customFormat="1" x14ac:dyDescent="0.2">
      <c r="C398" s="3"/>
      <c r="D398" s="3"/>
      <c r="V398" s="5"/>
      <c r="W398" s="332"/>
      <c r="X398" s="5"/>
      <c r="Y398" s="5"/>
      <c r="AA398" s="3"/>
      <c r="AB398" s="5"/>
      <c r="AC398" s="96"/>
      <c r="AD398" s="96"/>
      <c r="AE398" s="96"/>
      <c r="AF398" s="96"/>
      <c r="AG398" s="96"/>
    </row>
    <row r="399" spans="3:33" s="1" customFormat="1" x14ac:dyDescent="0.2">
      <c r="C399" s="3"/>
      <c r="D399" s="3"/>
      <c r="V399" s="5"/>
      <c r="W399" s="332"/>
      <c r="X399" s="5"/>
      <c r="Y399" s="5"/>
      <c r="AA399" s="3"/>
      <c r="AB399" s="5"/>
      <c r="AC399" s="96"/>
      <c r="AD399" s="96"/>
      <c r="AE399" s="96"/>
      <c r="AF399" s="96"/>
      <c r="AG399" s="96"/>
    </row>
    <row r="400" spans="3:33" s="1" customFormat="1" x14ac:dyDescent="0.2">
      <c r="C400" s="3"/>
      <c r="D400" s="3"/>
      <c r="V400" s="5"/>
      <c r="W400" s="332"/>
      <c r="X400" s="5"/>
      <c r="Y400" s="5"/>
      <c r="AA400" s="3"/>
      <c r="AB400" s="5"/>
      <c r="AC400" s="96"/>
      <c r="AD400" s="96"/>
      <c r="AE400" s="96"/>
      <c r="AF400" s="96"/>
      <c r="AG400" s="96"/>
    </row>
    <row r="401" spans="3:33" s="1" customFormat="1" x14ac:dyDescent="0.2">
      <c r="C401" s="3"/>
      <c r="D401" s="3"/>
      <c r="V401" s="5"/>
      <c r="W401" s="332"/>
      <c r="X401" s="5"/>
      <c r="Y401" s="5"/>
      <c r="AA401" s="3"/>
      <c r="AB401" s="5"/>
      <c r="AC401" s="96"/>
      <c r="AD401" s="96"/>
      <c r="AE401" s="96"/>
      <c r="AF401" s="96"/>
      <c r="AG401" s="96"/>
    </row>
    <row r="402" spans="3:33" s="1" customFormat="1" x14ac:dyDescent="0.2">
      <c r="C402" s="3"/>
      <c r="D402" s="3"/>
      <c r="V402" s="5"/>
      <c r="W402" s="332"/>
      <c r="X402" s="5"/>
      <c r="Y402" s="5"/>
      <c r="AA402" s="3"/>
      <c r="AB402" s="5"/>
      <c r="AC402" s="96"/>
      <c r="AD402" s="96"/>
      <c r="AE402" s="96"/>
      <c r="AF402" s="96"/>
      <c r="AG402" s="96"/>
    </row>
    <row r="403" spans="3:33" s="1" customFormat="1" x14ac:dyDescent="0.2">
      <c r="C403" s="3"/>
      <c r="D403" s="3"/>
      <c r="V403" s="5"/>
      <c r="W403" s="332"/>
      <c r="X403" s="5"/>
      <c r="Y403" s="5"/>
      <c r="AA403" s="3"/>
      <c r="AB403" s="5"/>
      <c r="AC403" s="96"/>
      <c r="AD403" s="96"/>
      <c r="AE403" s="96"/>
      <c r="AF403" s="96"/>
      <c r="AG403" s="96"/>
    </row>
    <row r="404" spans="3:33" s="1" customFormat="1" x14ac:dyDescent="0.2">
      <c r="C404" s="3"/>
      <c r="D404" s="3"/>
      <c r="V404" s="5"/>
      <c r="W404" s="332"/>
      <c r="X404" s="5"/>
      <c r="Y404" s="5"/>
      <c r="AA404" s="3"/>
      <c r="AB404" s="5"/>
      <c r="AC404" s="96"/>
      <c r="AD404" s="96"/>
      <c r="AE404" s="96"/>
      <c r="AF404" s="96"/>
      <c r="AG404" s="96"/>
    </row>
    <row r="405" spans="3:33" s="1" customFormat="1" x14ac:dyDescent="0.2">
      <c r="C405" s="3"/>
      <c r="D405" s="3"/>
      <c r="V405" s="5"/>
      <c r="W405" s="332"/>
      <c r="X405" s="5"/>
      <c r="Y405" s="5"/>
      <c r="AA405" s="3"/>
      <c r="AB405" s="5"/>
      <c r="AC405" s="96"/>
      <c r="AD405" s="96"/>
      <c r="AE405" s="96"/>
      <c r="AF405" s="96"/>
      <c r="AG405" s="96"/>
    </row>
    <row r="406" spans="3:33" s="1" customFormat="1" x14ac:dyDescent="0.2">
      <c r="C406" s="3"/>
      <c r="D406" s="3"/>
      <c r="V406" s="5"/>
      <c r="W406" s="332"/>
      <c r="X406" s="5"/>
      <c r="Y406" s="5"/>
      <c r="AA406" s="3"/>
      <c r="AB406" s="5"/>
      <c r="AC406" s="96"/>
      <c r="AD406" s="96"/>
      <c r="AE406" s="96"/>
      <c r="AF406" s="96"/>
      <c r="AG406" s="96"/>
    </row>
    <row r="407" spans="3:33" s="1" customFormat="1" x14ac:dyDescent="0.2">
      <c r="C407" s="3"/>
      <c r="D407" s="3"/>
      <c r="V407" s="5"/>
      <c r="W407" s="332"/>
      <c r="X407" s="5"/>
      <c r="Y407" s="5"/>
      <c r="AA407" s="3"/>
      <c r="AB407" s="5"/>
      <c r="AC407" s="96"/>
      <c r="AD407" s="96"/>
      <c r="AE407" s="96"/>
      <c r="AF407" s="96"/>
      <c r="AG407" s="96"/>
    </row>
    <row r="408" spans="3:33" s="1" customFormat="1" x14ac:dyDescent="0.2">
      <c r="C408" s="3"/>
      <c r="D408" s="3"/>
      <c r="V408" s="5"/>
      <c r="W408" s="332"/>
      <c r="X408" s="5"/>
      <c r="Y408" s="5"/>
      <c r="AA408" s="3"/>
      <c r="AB408" s="5"/>
      <c r="AC408" s="96"/>
      <c r="AD408" s="96"/>
      <c r="AE408" s="96"/>
      <c r="AF408" s="96"/>
      <c r="AG408" s="96"/>
    </row>
    <row r="409" spans="3:33" s="1" customFormat="1" x14ac:dyDescent="0.2">
      <c r="C409" s="3"/>
      <c r="D409" s="3"/>
      <c r="V409" s="5"/>
      <c r="W409" s="332"/>
      <c r="X409" s="5"/>
      <c r="Y409" s="5"/>
      <c r="AA409" s="3"/>
      <c r="AB409" s="5"/>
      <c r="AC409" s="96"/>
      <c r="AD409" s="96"/>
      <c r="AE409" s="96"/>
      <c r="AF409" s="96"/>
      <c r="AG409" s="96"/>
    </row>
    <row r="410" spans="3:33" s="1" customFormat="1" x14ac:dyDescent="0.2">
      <c r="C410" s="3"/>
      <c r="D410" s="3"/>
      <c r="V410" s="5"/>
      <c r="W410" s="332"/>
      <c r="X410" s="5"/>
      <c r="Y410" s="5"/>
      <c r="AA410" s="3"/>
      <c r="AB410" s="5"/>
      <c r="AC410" s="96"/>
      <c r="AD410" s="96"/>
      <c r="AE410" s="96"/>
      <c r="AF410" s="96"/>
      <c r="AG410" s="96"/>
    </row>
    <row r="411" spans="3:33" s="1" customFormat="1" x14ac:dyDescent="0.2">
      <c r="C411" s="3"/>
      <c r="D411" s="3"/>
      <c r="V411" s="5"/>
      <c r="W411" s="332"/>
      <c r="X411" s="5"/>
      <c r="Y411" s="5"/>
      <c r="AA411" s="3"/>
      <c r="AB411" s="5"/>
      <c r="AC411" s="96"/>
      <c r="AD411" s="96"/>
      <c r="AE411" s="96"/>
      <c r="AF411" s="96"/>
      <c r="AG411" s="96"/>
    </row>
    <row r="412" spans="3:33" s="1" customFormat="1" x14ac:dyDescent="0.2">
      <c r="C412" s="3"/>
      <c r="D412" s="3"/>
      <c r="V412" s="5"/>
      <c r="W412" s="332"/>
      <c r="X412" s="5"/>
      <c r="Y412" s="5"/>
      <c r="AA412" s="3"/>
      <c r="AB412" s="5"/>
      <c r="AC412" s="96"/>
      <c r="AD412" s="96"/>
      <c r="AE412" s="96"/>
      <c r="AF412" s="96"/>
      <c r="AG412" s="96"/>
    </row>
    <row r="413" spans="3:33" s="1" customFormat="1" x14ac:dyDescent="0.2">
      <c r="C413" s="3"/>
      <c r="D413" s="3"/>
      <c r="V413" s="5"/>
      <c r="W413" s="332"/>
      <c r="X413" s="5"/>
      <c r="Y413" s="5"/>
      <c r="AA413" s="3"/>
      <c r="AB413" s="5"/>
      <c r="AC413" s="96"/>
      <c r="AD413" s="96"/>
      <c r="AE413" s="96"/>
      <c r="AF413" s="96"/>
      <c r="AG413" s="96"/>
    </row>
    <row r="414" spans="3:33" s="1" customFormat="1" x14ac:dyDescent="0.2">
      <c r="C414" s="3"/>
      <c r="D414" s="3"/>
      <c r="V414" s="5"/>
      <c r="W414" s="332"/>
      <c r="X414" s="5"/>
      <c r="Y414" s="5"/>
      <c r="AA414" s="3"/>
      <c r="AB414" s="5"/>
      <c r="AC414" s="96"/>
      <c r="AD414" s="96"/>
      <c r="AE414" s="96"/>
      <c r="AF414" s="96"/>
      <c r="AG414" s="96"/>
    </row>
    <row r="415" spans="3:33" s="1" customFormat="1" x14ac:dyDescent="0.2">
      <c r="C415" s="3"/>
      <c r="D415" s="3"/>
      <c r="V415" s="5"/>
      <c r="W415" s="332"/>
      <c r="X415" s="5"/>
      <c r="Y415" s="5"/>
      <c r="AA415" s="3"/>
      <c r="AB415" s="5"/>
      <c r="AC415" s="96"/>
      <c r="AD415" s="96"/>
      <c r="AE415" s="96"/>
      <c r="AF415" s="96"/>
      <c r="AG415" s="96"/>
    </row>
    <row r="416" spans="3:33" s="1" customFormat="1" x14ac:dyDescent="0.2">
      <c r="C416" s="3"/>
      <c r="D416" s="3"/>
      <c r="V416" s="5"/>
      <c r="W416" s="332"/>
      <c r="X416" s="5"/>
      <c r="Y416" s="5"/>
      <c r="AA416" s="3"/>
      <c r="AB416" s="5"/>
      <c r="AC416" s="96"/>
      <c r="AD416" s="96"/>
      <c r="AE416" s="96"/>
      <c r="AF416" s="96"/>
      <c r="AG416" s="96"/>
    </row>
    <row r="417" spans="1:33" s="1" customFormat="1" x14ac:dyDescent="0.2">
      <c r="C417" s="3"/>
      <c r="D417" s="3"/>
      <c r="V417" s="5"/>
      <c r="W417" s="332"/>
      <c r="X417" s="5"/>
      <c r="Y417" s="5"/>
      <c r="AA417" s="3"/>
      <c r="AB417" s="5"/>
      <c r="AC417" s="96"/>
      <c r="AD417" s="96"/>
      <c r="AE417" s="96"/>
      <c r="AF417" s="96"/>
      <c r="AG417" s="96"/>
    </row>
    <row r="418" spans="1:33" s="1" customFormat="1" x14ac:dyDescent="0.2">
      <c r="C418" s="3"/>
      <c r="D418" s="3"/>
      <c r="V418" s="5"/>
      <c r="W418" s="332"/>
      <c r="X418" s="5"/>
      <c r="Y418" s="5"/>
      <c r="AA418" s="3"/>
      <c r="AB418" s="5"/>
      <c r="AC418" s="96"/>
      <c r="AD418" s="96"/>
      <c r="AE418" s="96"/>
      <c r="AF418" s="96"/>
      <c r="AG418" s="96"/>
    </row>
    <row r="419" spans="1:33" s="1" customFormat="1" x14ac:dyDescent="0.2">
      <c r="C419" s="3"/>
      <c r="D419" s="3"/>
      <c r="V419" s="5"/>
      <c r="W419" s="332"/>
      <c r="X419" s="5"/>
      <c r="Y419" s="5"/>
      <c r="AA419" s="3"/>
      <c r="AB419" s="5"/>
      <c r="AC419" s="96"/>
      <c r="AD419" s="96"/>
      <c r="AE419" s="96"/>
      <c r="AF419" s="96"/>
      <c r="AG419" s="96"/>
    </row>
    <row r="420" spans="1:33" s="1" customFormat="1" x14ac:dyDescent="0.2">
      <c r="C420" s="3"/>
      <c r="D420" s="3"/>
      <c r="V420" s="5"/>
      <c r="W420" s="332"/>
      <c r="X420" s="5"/>
      <c r="Y420" s="5"/>
      <c r="AA420" s="3"/>
      <c r="AB420" s="5"/>
      <c r="AC420" s="96"/>
      <c r="AD420" s="96"/>
      <c r="AE420" s="96"/>
      <c r="AF420" s="96"/>
      <c r="AG420" s="96"/>
    </row>
    <row r="421" spans="1:33" s="1" customFormat="1" x14ac:dyDescent="0.2">
      <c r="C421" s="3"/>
      <c r="D421" s="3"/>
      <c r="V421" s="5"/>
      <c r="W421" s="332"/>
      <c r="X421" s="5"/>
      <c r="Y421" s="5"/>
      <c r="AA421" s="3"/>
      <c r="AB421" s="5"/>
      <c r="AC421" s="96"/>
      <c r="AD421" s="96"/>
      <c r="AE421" s="96"/>
      <c r="AF421" s="96"/>
      <c r="AG421" s="96"/>
    </row>
    <row r="422" spans="1:33" s="1" customFormat="1" x14ac:dyDescent="0.2">
      <c r="C422" s="3"/>
      <c r="D422" s="3"/>
      <c r="V422" s="5"/>
      <c r="W422" s="332"/>
      <c r="X422" s="5"/>
      <c r="Y422" s="5"/>
      <c r="AA422" s="3"/>
      <c r="AB422" s="5"/>
      <c r="AC422" s="96"/>
      <c r="AD422" s="96"/>
      <c r="AE422" s="96"/>
      <c r="AF422" s="96"/>
      <c r="AG422" s="96"/>
    </row>
    <row r="423" spans="1:33" s="1" customFormat="1" x14ac:dyDescent="0.2">
      <c r="C423" s="3"/>
      <c r="D423" s="3"/>
      <c r="V423" s="5"/>
      <c r="W423" s="332"/>
      <c r="X423" s="5"/>
      <c r="Y423" s="5"/>
      <c r="AA423" s="3"/>
      <c r="AB423" s="5"/>
      <c r="AC423" s="96"/>
      <c r="AD423" s="96"/>
      <c r="AE423" s="96"/>
      <c r="AF423" s="96"/>
      <c r="AG423" s="96"/>
    </row>
    <row r="424" spans="1:33" s="1" customFormat="1" x14ac:dyDescent="0.2">
      <c r="C424" s="3"/>
      <c r="D424" s="3"/>
      <c r="V424" s="5"/>
      <c r="W424" s="332"/>
      <c r="X424" s="5"/>
      <c r="Y424" s="5"/>
      <c r="AA424" s="3"/>
      <c r="AB424" s="5"/>
      <c r="AC424" s="96"/>
      <c r="AD424" s="96"/>
      <c r="AE424" s="96"/>
      <c r="AF424" s="96"/>
      <c r="AG424" s="96"/>
    </row>
    <row r="425" spans="1:33" s="1" customFormat="1" x14ac:dyDescent="0.2">
      <c r="C425" s="3"/>
      <c r="D425" s="3"/>
      <c r="V425" s="5"/>
      <c r="W425" s="332"/>
      <c r="X425" s="5"/>
      <c r="Y425" s="5"/>
      <c r="AA425" s="3"/>
      <c r="AB425" s="5"/>
      <c r="AC425" s="96"/>
      <c r="AD425" s="96"/>
      <c r="AE425" s="96"/>
      <c r="AF425" s="96"/>
      <c r="AG425" s="96"/>
    </row>
    <row r="426" spans="1:33" s="1" customFormat="1" x14ac:dyDescent="0.2">
      <c r="C426" s="3"/>
      <c r="D426" s="3"/>
      <c r="V426" s="5"/>
      <c r="W426" s="332"/>
      <c r="X426" s="5"/>
      <c r="Y426" s="5"/>
      <c r="AA426" s="3"/>
      <c r="AB426" s="5"/>
      <c r="AC426" s="96"/>
      <c r="AD426" s="96"/>
      <c r="AE426" s="96"/>
      <c r="AF426" s="96"/>
      <c r="AG426" s="96"/>
    </row>
    <row r="427" spans="1:33" s="1" customFormat="1" x14ac:dyDescent="0.2">
      <c r="C427" s="3"/>
      <c r="D427" s="3"/>
      <c r="V427" s="5"/>
      <c r="W427" s="332"/>
      <c r="X427" s="5"/>
      <c r="Y427" s="5"/>
      <c r="AA427" s="3"/>
      <c r="AB427" s="5"/>
      <c r="AC427" s="96"/>
      <c r="AD427" s="96"/>
      <c r="AE427" s="96"/>
      <c r="AF427" s="96"/>
      <c r="AG427" s="96"/>
    </row>
    <row r="428" spans="1:33" x14ac:dyDescent="0.2">
      <c r="A428" s="1"/>
      <c r="B428" s="1"/>
      <c r="C428" s="3"/>
      <c r="D428" s="3"/>
      <c r="Z428" s="1"/>
      <c r="AA428" s="3"/>
      <c r="AC428" s="96"/>
      <c r="AD428" s="96"/>
      <c r="AE428" s="96"/>
      <c r="AF428" s="96"/>
      <c r="AG428" s="96"/>
    </row>
    <row r="429" spans="1:33" x14ac:dyDescent="0.2">
      <c r="A429" s="1"/>
      <c r="B429" s="1"/>
      <c r="C429" s="3"/>
      <c r="D429" s="3"/>
      <c r="Z429" s="1"/>
      <c r="AA429" s="3"/>
      <c r="AC429" s="96"/>
      <c r="AD429" s="96"/>
      <c r="AE429" s="96"/>
      <c r="AF429" s="96"/>
      <c r="AG429" s="96"/>
    </row>
    <row r="430" spans="1:33" x14ac:dyDescent="0.2">
      <c r="A430" s="1"/>
      <c r="B430" s="1"/>
      <c r="C430" s="3"/>
      <c r="D430" s="3"/>
      <c r="Z430" s="1"/>
      <c r="AA430" s="3"/>
      <c r="AC430" s="96"/>
      <c r="AD430" s="96"/>
      <c r="AE430" s="96"/>
      <c r="AF430" s="96"/>
      <c r="AG430" s="96"/>
    </row>
    <row r="431" spans="1:33" x14ac:dyDescent="0.2">
      <c r="A431" s="1"/>
      <c r="B431" s="1"/>
      <c r="C431" s="3"/>
      <c r="D431" s="3"/>
      <c r="Z431" s="1"/>
      <c r="AA431" s="3"/>
      <c r="AC431" s="96"/>
      <c r="AD431" s="96"/>
      <c r="AE431" s="96"/>
      <c r="AF431" s="96"/>
      <c r="AG431" s="96"/>
    </row>
    <row r="432" spans="1:33" x14ac:dyDescent="0.2">
      <c r="A432" s="1"/>
      <c r="B432" s="1"/>
      <c r="C432" s="3"/>
      <c r="D432" s="3"/>
      <c r="Z432" s="1"/>
      <c r="AA432" s="3"/>
      <c r="AC432" s="96"/>
      <c r="AD432" s="96"/>
      <c r="AE432" s="96"/>
      <c r="AF432" s="96"/>
      <c r="AG432" s="96"/>
    </row>
    <row r="433" spans="1:33" x14ac:dyDescent="0.2">
      <c r="A433" s="1"/>
      <c r="B433" s="1"/>
      <c r="C433" s="3"/>
      <c r="D433" s="3"/>
      <c r="Z433" s="1"/>
      <c r="AA433" s="3"/>
      <c r="AC433" s="96"/>
      <c r="AD433" s="96"/>
      <c r="AE433" s="96"/>
      <c r="AF433" s="96"/>
      <c r="AG433" s="96"/>
    </row>
    <row r="434" spans="1:33" x14ac:dyDescent="0.2">
      <c r="A434" s="1"/>
      <c r="B434" s="1"/>
      <c r="C434" s="3"/>
      <c r="D434" s="3"/>
      <c r="Z434" s="1"/>
      <c r="AA434" s="3"/>
      <c r="AC434" s="96"/>
      <c r="AD434" s="96"/>
      <c r="AE434" s="96"/>
      <c r="AF434" s="96"/>
      <c r="AG434" s="96"/>
    </row>
    <row r="435" spans="1:33" x14ac:dyDescent="0.2">
      <c r="A435" s="1"/>
      <c r="B435" s="1"/>
      <c r="C435" s="3"/>
      <c r="D435" s="3"/>
      <c r="Z435" s="1"/>
      <c r="AA435" s="3"/>
      <c r="AC435" s="96"/>
      <c r="AD435" s="96"/>
      <c r="AE435" s="96"/>
      <c r="AF435" s="96"/>
      <c r="AG435" s="96"/>
    </row>
    <row r="436" spans="1:33" x14ac:dyDescent="0.2">
      <c r="A436" s="1"/>
      <c r="B436" s="1"/>
      <c r="C436" s="3"/>
      <c r="D436" s="3"/>
      <c r="Z436" s="1"/>
      <c r="AA436" s="3"/>
      <c r="AC436" s="96"/>
      <c r="AD436" s="96"/>
      <c r="AE436" s="96"/>
      <c r="AF436" s="96"/>
      <c r="AG436" s="96"/>
    </row>
    <row r="437" spans="1:33" x14ac:dyDescent="0.2">
      <c r="A437" s="1"/>
      <c r="B437" s="1"/>
      <c r="C437" s="3"/>
      <c r="D437" s="3"/>
      <c r="Z437" s="1"/>
      <c r="AA437" s="3"/>
      <c r="AC437" s="96"/>
      <c r="AD437" s="96"/>
      <c r="AE437" s="96"/>
      <c r="AF437" s="96"/>
      <c r="AG437" s="96"/>
    </row>
    <row r="438" spans="1:33" x14ac:dyDescent="0.2">
      <c r="A438" s="1"/>
      <c r="B438" s="1"/>
      <c r="C438" s="3"/>
      <c r="D438" s="3"/>
      <c r="Z438" s="1"/>
      <c r="AA438" s="3"/>
      <c r="AC438" s="96"/>
      <c r="AD438" s="96"/>
      <c r="AE438" s="96"/>
      <c r="AF438" s="96"/>
      <c r="AG438" s="96"/>
    </row>
    <row r="439" spans="1:33" x14ac:dyDescent="0.2">
      <c r="A439" s="1"/>
      <c r="B439" s="1"/>
      <c r="C439" s="3"/>
      <c r="D439" s="3"/>
      <c r="Z439" s="1"/>
      <c r="AA439" s="3"/>
      <c r="AC439" s="96"/>
      <c r="AD439" s="96"/>
      <c r="AE439" s="96"/>
      <c r="AF439" s="96"/>
      <c r="AG439" s="96"/>
    </row>
    <row r="440" spans="1:33" x14ac:dyDescent="0.2">
      <c r="A440" s="1"/>
      <c r="B440" s="1"/>
      <c r="C440" s="3"/>
      <c r="D440" s="3"/>
      <c r="Z440" s="1"/>
      <c r="AA440" s="3"/>
      <c r="AC440" s="96"/>
      <c r="AD440" s="96"/>
      <c r="AE440" s="96"/>
      <c r="AF440" s="96"/>
      <c r="AG440" s="96"/>
    </row>
    <row r="441" spans="1:33" x14ac:dyDescent="0.2">
      <c r="A441" s="1"/>
      <c r="B441" s="1"/>
      <c r="C441" s="3"/>
      <c r="D441" s="3"/>
      <c r="Z441" s="1"/>
      <c r="AA441" s="3"/>
      <c r="AC441" s="96"/>
      <c r="AD441" s="96"/>
      <c r="AE441" s="96"/>
      <c r="AF441" s="96"/>
      <c r="AG441" s="96"/>
    </row>
    <row r="442" spans="1:33" x14ac:dyDescent="0.2">
      <c r="A442" s="1"/>
      <c r="B442" s="1"/>
      <c r="C442" s="3"/>
      <c r="D442" s="3"/>
      <c r="Z442" s="1"/>
      <c r="AA442" s="3"/>
      <c r="AC442" s="96"/>
      <c r="AD442" s="96"/>
      <c r="AE442" s="96"/>
      <c r="AF442" s="96"/>
      <c r="AG442" s="96"/>
    </row>
    <row r="443" spans="1:33" x14ac:dyDescent="0.2">
      <c r="A443" s="1"/>
      <c r="B443" s="1"/>
      <c r="C443" s="3"/>
      <c r="D443" s="3"/>
      <c r="Z443" s="1"/>
      <c r="AA443" s="3"/>
      <c r="AC443" s="96"/>
      <c r="AD443" s="96"/>
      <c r="AE443" s="96"/>
      <c r="AF443" s="96"/>
      <c r="AG443" s="96"/>
    </row>
    <row r="444" spans="1:33" x14ac:dyDescent="0.2">
      <c r="A444" s="1"/>
      <c r="B444" s="1"/>
      <c r="C444" s="3"/>
      <c r="D444" s="3"/>
      <c r="Z444" s="1"/>
      <c r="AA444" s="3"/>
      <c r="AC444" s="96"/>
      <c r="AD444" s="96"/>
      <c r="AE444" s="96"/>
      <c r="AF444" s="96"/>
      <c r="AG444" s="96"/>
    </row>
    <row r="445" spans="1:33" x14ac:dyDescent="0.2">
      <c r="A445" s="1"/>
      <c r="B445" s="1"/>
      <c r="C445" s="3"/>
      <c r="D445" s="3"/>
      <c r="Z445" s="1"/>
      <c r="AA445" s="3"/>
      <c r="AC445" s="96"/>
      <c r="AD445" s="96"/>
      <c r="AE445" s="96"/>
      <c r="AF445" s="96"/>
      <c r="AG445" s="96"/>
    </row>
    <row r="446" spans="1:33" x14ac:dyDescent="0.2">
      <c r="A446" s="1"/>
      <c r="B446" s="1"/>
      <c r="C446" s="3"/>
      <c r="D446" s="3"/>
      <c r="Z446" s="1"/>
      <c r="AA446" s="3"/>
      <c r="AC446" s="96"/>
      <c r="AD446" s="96"/>
      <c r="AE446" s="96"/>
      <c r="AF446" s="96"/>
      <c r="AG446" s="96"/>
    </row>
    <row r="447" spans="1:33" x14ac:dyDescent="0.2">
      <c r="A447" s="1"/>
      <c r="B447" s="1"/>
      <c r="C447" s="3"/>
      <c r="D447" s="3"/>
      <c r="Z447" s="1"/>
      <c r="AA447" s="3"/>
      <c r="AC447" s="96"/>
      <c r="AD447" s="96"/>
      <c r="AE447" s="96"/>
      <c r="AF447" s="96"/>
      <c r="AG447" s="96"/>
    </row>
    <row r="448" spans="1:33" x14ac:dyDescent="0.2">
      <c r="A448" s="1"/>
      <c r="B448" s="1"/>
      <c r="C448" s="3"/>
      <c r="D448" s="3"/>
      <c r="Z448" s="1"/>
      <c r="AA448" s="3"/>
      <c r="AC448" s="96"/>
      <c r="AD448" s="96"/>
      <c r="AE448" s="96"/>
      <c r="AF448" s="96"/>
      <c r="AG448" s="96"/>
    </row>
    <row r="449" spans="1:33" x14ac:dyDescent="0.2">
      <c r="A449" s="1"/>
      <c r="B449" s="1"/>
      <c r="C449" s="3"/>
      <c r="D449" s="3"/>
      <c r="Z449" s="1"/>
      <c r="AA449" s="3"/>
      <c r="AC449" s="96"/>
      <c r="AD449" s="96"/>
      <c r="AE449" s="96"/>
      <c r="AF449" s="96"/>
      <c r="AG449" s="96"/>
    </row>
    <row r="450" spans="1:33" x14ac:dyDescent="0.2">
      <c r="A450" s="1"/>
      <c r="B450" s="1"/>
      <c r="C450" s="3"/>
      <c r="D450" s="3"/>
      <c r="Z450" s="1"/>
      <c r="AA450" s="3"/>
      <c r="AC450" s="96"/>
      <c r="AD450" s="96"/>
      <c r="AE450" s="96"/>
      <c r="AF450" s="96"/>
      <c r="AG450" s="96"/>
    </row>
    <row r="451" spans="1:33" x14ac:dyDescent="0.2">
      <c r="A451" s="1"/>
      <c r="B451" s="1"/>
      <c r="C451" s="3"/>
      <c r="D451" s="3"/>
      <c r="Z451" s="1"/>
      <c r="AA451" s="3"/>
      <c r="AC451" s="96"/>
      <c r="AD451" s="96"/>
      <c r="AE451" s="96"/>
      <c r="AF451" s="96"/>
      <c r="AG451" s="96"/>
    </row>
    <row r="452" spans="1:33" x14ac:dyDescent="0.2">
      <c r="A452" s="1"/>
      <c r="B452" s="1"/>
      <c r="C452" s="3"/>
      <c r="D452" s="3"/>
      <c r="Z452" s="1"/>
      <c r="AA452" s="3"/>
      <c r="AC452" s="96"/>
      <c r="AD452" s="96"/>
      <c r="AE452" s="96"/>
      <c r="AF452" s="96"/>
      <c r="AG452" s="96"/>
    </row>
    <row r="453" spans="1:33" x14ac:dyDescent="0.2">
      <c r="A453" s="1"/>
      <c r="B453" s="1"/>
      <c r="C453" s="3"/>
      <c r="D453" s="3"/>
      <c r="Z453" s="1"/>
      <c r="AA453" s="3"/>
      <c r="AC453" s="96"/>
      <c r="AD453" s="96"/>
      <c r="AE453" s="96"/>
      <c r="AF453" s="96"/>
      <c r="AG453" s="96"/>
    </row>
    <row r="454" spans="1:33" x14ac:dyDescent="0.2">
      <c r="A454" s="1"/>
      <c r="B454" s="1"/>
      <c r="C454" s="3"/>
      <c r="D454" s="3"/>
      <c r="Z454" s="1"/>
      <c r="AA454" s="3"/>
      <c r="AC454" s="96"/>
      <c r="AD454" s="96"/>
      <c r="AE454" s="96"/>
      <c r="AF454" s="96"/>
      <c r="AG454" s="96"/>
    </row>
    <row r="455" spans="1:33" x14ac:dyDescent="0.2">
      <c r="A455" s="1"/>
      <c r="B455" s="1"/>
      <c r="C455" s="3"/>
      <c r="D455" s="3"/>
      <c r="Z455" s="1"/>
      <c r="AA455" s="3"/>
      <c r="AC455" s="96"/>
      <c r="AD455" s="96"/>
      <c r="AE455" s="96"/>
      <c r="AF455" s="96"/>
      <c r="AG455" s="96"/>
    </row>
    <row r="456" spans="1:33" x14ac:dyDescent="0.2">
      <c r="A456" s="1"/>
      <c r="B456" s="1"/>
      <c r="C456" s="3"/>
      <c r="D456" s="3"/>
      <c r="Z456" s="1"/>
      <c r="AA456" s="3"/>
      <c r="AC456" s="96"/>
      <c r="AD456" s="96"/>
      <c r="AE456" s="96"/>
      <c r="AF456" s="96"/>
      <c r="AG456" s="96"/>
    </row>
    <row r="457" spans="1:33" x14ac:dyDescent="0.2">
      <c r="A457" s="1"/>
      <c r="B457" s="1"/>
      <c r="C457" s="3"/>
      <c r="D457" s="3"/>
      <c r="Z457" s="1"/>
      <c r="AA457" s="3"/>
      <c r="AC457" s="96"/>
      <c r="AD457" s="96"/>
      <c r="AE457" s="96"/>
      <c r="AF457" s="96"/>
      <c r="AG457" s="96"/>
    </row>
    <row r="458" spans="1:33" x14ac:dyDescent="0.2">
      <c r="A458" s="1"/>
      <c r="B458" s="1"/>
      <c r="C458" s="3"/>
      <c r="D458" s="3"/>
      <c r="Z458" s="1"/>
      <c r="AA458" s="3"/>
      <c r="AC458" s="96"/>
      <c r="AD458" s="96"/>
      <c r="AE458" s="96"/>
      <c r="AF458" s="96"/>
      <c r="AG458" s="96"/>
    </row>
    <row r="459" spans="1:33" x14ac:dyDescent="0.2">
      <c r="A459" s="1"/>
      <c r="B459" s="1"/>
      <c r="C459" s="3"/>
      <c r="D459" s="3"/>
      <c r="Z459" s="1"/>
      <c r="AA459" s="3"/>
      <c r="AC459" s="96"/>
      <c r="AD459" s="96"/>
      <c r="AE459" s="96"/>
      <c r="AF459" s="96"/>
      <c r="AG459" s="96"/>
    </row>
    <row r="460" spans="1:33" x14ac:dyDescent="0.2">
      <c r="A460" s="1"/>
      <c r="B460" s="1"/>
      <c r="C460" s="3"/>
      <c r="D460" s="3"/>
      <c r="Z460" s="1"/>
      <c r="AA460" s="3"/>
      <c r="AC460" s="96"/>
      <c r="AD460" s="96"/>
      <c r="AE460" s="96"/>
      <c r="AF460" s="96"/>
      <c r="AG460" s="96"/>
    </row>
    <row r="461" spans="1:33" x14ac:dyDescent="0.2">
      <c r="A461" s="1"/>
      <c r="B461" s="1"/>
      <c r="C461" s="3"/>
      <c r="D461" s="3"/>
      <c r="Z461" s="1"/>
      <c r="AA461" s="3"/>
      <c r="AC461" s="96"/>
      <c r="AD461" s="96"/>
      <c r="AE461" s="96"/>
      <c r="AF461" s="96"/>
      <c r="AG461" s="96"/>
    </row>
    <row r="462" spans="1:33" x14ac:dyDescent="0.2">
      <c r="A462" s="1"/>
      <c r="B462" s="1"/>
      <c r="C462" s="3"/>
      <c r="D462" s="3"/>
      <c r="Z462" s="1"/>
      <c r="AA462" s="3"/>
      <c r="AC462" s="96"/>
      <c r="AD462" s="96"/>
      <c r="AE462" s="96"/>
      <c r="AF462" s="96"/>
      <c r="AG462" s="96"/>
    </row>
    <row r="463" spans="1:33" x14ac:dyDescent="0.2">
      <c r="A463" s="1"/>
      <c r="B463" s="1"/>
      <c r="C463" s="3"/>
      <c r="D463" s="3"/>
      <c r="Z463" s="1"/>
      <c r="AA463" s="3"/>
      <c r="AC463" s="96"/>
      <c r="AD463" s="96"/>
      <c r="AE463" s="96"/>
      <c r="AF463" s="96"/>
      <c r="AG463" s="96"/>
    </row>
  </sheetData>
  <phoneticPr fontId="2" type="noConversion"/>
  <conditionalFormatting sqref="Y48:Y51 Y30:Y31">
    <cfRule type="cellIs" dxfId="0" priority="1" stopIfTrue="1" operator="equal">
      <formula>"no"</formula>
    </cfRule>
  </conditionalFormatting>
  <hyperlinks>
    <hyperlink ref="AC3" location="Contents!A1" display="Contents!A1"/>
  </hyperlinks>
  <pageMargins left="0.75" right="0.75" top="0.4" bottom="0.42" header="0.5" footer="0.5"/>
  <pageSetup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enableFormatConditionsCalculation="0">
    <tabColor rgb="FFFED208"/>
  </sheetPr>
  <dimension ref="A1:IJ388"/>
  <sheetViews>
    <sheetView topLeftCell="S1" workbookViewId="0">
      <pane xSplit="7" ySplit="5" topLeftCell="Z6" activePane="bottomRight" state="frozen"/>
      <selection activeCell="S1" sqref="S1"/>
      <selection pane="topRight" activeCell="Z1" sqref="Z1"/>
      <selection pane="bottomLeft" activeCell="S6" sqref="S6"/>
      <selection pane="bottomRight" activeCell="Z3" sqref="Z3"/>
    </sheetView>
  </sheetViews>
  <sheetFormatPr defaultRowHeight="11.25" x14ac:dyDescent="0.2"/>
  <cols>
    <col min="1" max="1" width="55.7109375" style="73" customWidth="1"/>
    <col min="2" max="2" width="61.140625" style="73" customWidth="1"/>
    <col min="3" max="3" width="11.42578125" style="77" customWidth="1"/>
    <col min="4" max="4" width="16" style="77" bestFit="1" customWidth="1"/>
    <col min="5" max="17" width="5.7109375" style="77" customWidth="1"/>
    <col min="18" max="18" width="3.28515625" style="77" customWidth="1"/>
    <col min="19" max="19" width="3.140625" style="73" customWidth="1"/>
    <col min="20" max="20" width="1" style="386" customWidth="1"/>
    <col min="21" max="22" width="3.140625" style="73" customWidth="1"/>
    <col min="23" max="23" width="61.140625" style="73" customWidth="1"/>
    <col min="24" max="24" width="16" style="77" bestFit="1" customWidth="1"/>
    <col min="25" max="25" width="1" style="73" customWidth="1"/>
    <col min="26" max="30" width="11.42578125" style="79" customWidth="1"/>
    <col min="31" max="31" width="9.42578125" style="73" bestFit="1" customWidth="1"/>
    <col min="32" max="16384" width="9.140625" style="73"/>
  </cols>
  <sheetData>
    <row r="1" spans="1:244" s="349" customFormat="1" ht="15" customHeight="1" x14ac:dyDescent="0.25">
      <c r="C1" s="350"/>
      <c r="D1" s="350"/>
      <c r="E1" s="350"/>
      <c r="F1" s="350"/>
      <c r="G1" s="350"/>
      <c r="H1" s="350"/>
      <c r="I1" s="350"/>
      <c r="J1" s="350"/>
      <c r="K1" s="350"/>
      <c r="L1" s="350"/>
      <c r="M1" s="350"/>
      <c r="N1" s="350"/>
      <c r="O1" s="350"/>
      <c r="P1" s="350"/>
      <c r="Q1" s="350"/>
      <c r="R1" s="350"/>
      <c r="X1" s="350"/>
      <c r="Z1" s="351"/>
      <c r="AA1" s="351"/>
      <c r="AB1" s="351"/>
      <c r="AC1" s="351"/>
      <c r="AD1" s="351"/>
    </row>
    <row r="2" spans="1:244" s="349" customFormat="1" ht="15" customHeight="1" x14ac:dyDescent="0.25">
      <c r="A2" s="349" t="s">
        <v>302</v>
      </c>
      <c r="B2" s="349" t="s">
        <v>226</v>
      </c>
      <c r="C2" s="350"/>
      <c r="D2" s="350"/>
      <c r="E2" s="350"/>
      <c r="F2" s="350"/>
      <c r="G2" s="350"/>
      <c r="H2" s="350"/>
      <c r="I2" s="350"/>
      <c r="J2" s="350"/>
      <c r="K2" s="350"/>
      <c r="L2" s="350"/>
      <c r="M2" s="350"/>
      <c r="N2" s="350"/>
      <c r="O2" s="350"/>
      <c r="P2" s="350"/>
      <c r="Q2" s="350"/>
      <c r="R2" s="350"/>
      <c r="W2" s="349" t="str">
        <f>IF(Contents!$K$5=1,A2,B2)</f>
        <v>Добыча нефти, газового конденсата и газа</v>
      </c>
      <c r="X2" s="350"/>
      <c r="Z2" s="350"/>
      <c r="AA2" s="351"/>
      <c r="AB2" s="351"/>
      <c r="AC2" s="351"/>
      <c r="AD2" s="351"/>
    </row>
    <row r="3" spans="1:244" s="352" customFormat="1" ht="15" customHeight="1" x14ac:dyDescent="0.2">
      <c r="A3" s="341" t="s">
        <v>1474</v>
      </c>
      <c r="B3" s="341" t="s">
        <v>1475</v>
      </c>
      <c r="C3" s="337" t="s">
        <v>702</v>
      </c>
      <c r="D3" s="337" t="s">
        <v>893</v>
      </c>
      <c r="E3" s="337"/>
      <c r="F3" s="337"/>
      <c r="G3" s="337"/>
      <c r="H3" s="337"/>
      <c r="I3" s="337"/>
      <c r="J3" s="337"/>
      <c r="K3" s="337"/>
      <c r="L3" s="337"/>
      <c r="M3" s="337"/>
      <c r="N3" s="337"/>
      <c r="O3" s="337"/>
      <c r="P3" s="337"/>
      <c r="Q3" s="337"/>
      <c r="R3" s="337"/>
      <c r="W3" s="341" t="str">
        <f>IF(Contents!$K$5=1,A3,B3)</f>
        <v xml:space="preserve">   2005-2012 гг.</v>
      </c>
      <c r="X3" s="337"/>
      <c r="Z3" s="338" t="str">
        <f>IF(Contents!$K$5=1,C3,D3)</f>
        <v>Cодержание</v>
      </c>
      <c r="AA3" s="353"/>
      <c r="AB3" s="353"/>
      <c r="AC3" s="353"/>
      <c r="AD3" s="353"/>
    </row>
    <row r="4" spans="1:244" s="104" customFormat="1" ht="15" customHeight="1" thickBot="1" x14ac:dyDescent="0.25">
      <c r="A4" s="103"/>
      <c r="B4" s="7"/>
      <c r="C4" s="39"/>
      <c r="D4" s="39"/>
      <c r="E4" s="7"/>
      <c r="F4" s="7"/>
      <c r="G4" s="7"/>
      <c r="H4" s="7"/>
      <c r="I4" s="7"/>
      <c r="J4" s="7"/>
      <c r="K4" s="7"/>
      <c r="L4" s="7"/>
      <c r="M4" s="7"/>
      <c r="N4" s="7"/>
      <c r="O4" s="7"/>
      <c r="P4" s="7"/>
      <c r="Q4" s="7"/>
      <c r="R4" s="7"/>
      <c r="S4" s="103"/>
      <c r="T4" s="103"/>
      <c r="U4" s="103"/>
      <c r="V4" s="103"/>
      <c r="W4" s="7"/>
      <c r="X4" s="39"/>
      <c r="Y4" s="103"/>
      <c r="Z4" s="119"/>
      <c r="AA4" s="119"/>
      <c r="AB4" s="119"/>
      <c r="AC4" s="119"/>
      <c r="AD4" s="119"/>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row>
    <row r="5" spans="1:244" s="363" customFormat="1" ht="15" customHeight="1" x14ac:dyDescent="0.2">
      <c r="A5" s="363" t="s">
        <v>494</v>
      </c>
      <c r="B5" s="358" t="s">
        <v>336</v>
      </c>
      <c r="C5" s="358" t="s">
        <v>495</v>
      </c>
      <c r="D5" s="358" t="s">
        <v>380</v>
      </c>
      <c r="E5" s="358"/>
      <c r="F5" s="358">
        <v>2005</v>
      </c>
      <c r="G5" s="358">
        <v>2006</v>
      </c>
      <c r="H5" s="358">
        <v>2007</v>
      </c>
      <c r="I5" s="358">
        <v>2008</v>
      </c>
      <c r="J5" s="358">
        <v>2009</v>
      </c>
      <c r="K5" s="358">
        <v>2010</v>
      </c>
      <c r="L5" s="358">
        <v>2011</v>
      </c>
      <c r="M5" s="358">
        <v>2012</v>
      </c>
      <c r="N5" s="358"/>
      <c r="O5" s="358"/>
      <c r="P5" s="358"/>
      <c r="Q5" s="358"/>
      <c r="R5" s="362"/>
      <c r="S5" s="362"/>
      <c r="W5" s="358" t="str">
        <f>IF(Contents!$K$5=1,A5,B5)</f>
        <v>Показатель</v>
      </c>
      <c r="X5" s="358" t="str">
        <f>IF(Contents!$K$5=1,C5,D5)</f>
        <v>Ед. измерения</v>
      </c>
      <c r="Z5" s="358" t="str">
        <f>IF(Contents!$K$5=1,F5,F6)</f>
        <v>2005 г.</v>
      </c>
      <c r="AA5" s="358" t="str">
        <f>IF(Contents!$K$5=1,G5,G6)</f>
        <v>2006 г.</v>
      </c>
      <c r="AB5" s="358" t="str">
        <f>IF(Contents!$K$5=1,H5,H6)</f>
        <v>2007 г.</v>
      </c>
      <c r="AC5" s="358" t="str">
        <f>IF(Contents!$K$5=1,I5,I6)</f>
        <v>2008 г.</v>
      </c>
      <c r="AD5" s="358" t="str">
        <f>IF(Contents!$K$5=1,J5,J6)</f>
        <v>2009 г.</v>
      </c>
      <c r="AE5" s="358" t="str">
        <f>IF(Contents!$K$5=1,K5,K6)</f>
        <v>2010 г.</v>
      </c>
      <c r="AF5" s="358" t="str">
        <f>IF(Contents!$K$5=1,L5,L6)</f>
        <v xml:space="preserve">2011 г. </v>
      </c>
      <c r="AG5" s="358" t="str">
        <f>IF(Contents!$K$5=1,M5,M6)</f>
        <v xml:space="preserve">2012 г. </v>
      </c>
    </row>
    <row r="6" spans="1:244" s="10" customFormat="1" ht="15" customHeight="1" x14ac:dyDescent="0.2">
      <c r="C6" s="12"/>
      <c r="D6" s="12"/>
      <c r="E6" s="85"/>
      <c r="F6" s="85" t="s">
        <v>404</v>
      </c>
      <c r="G6" s="85" t="s">
        <v>382</v>
      </c>
      <c r="H6" s="85" t="s">
        <v>387</v>
      </c>
      <c r="I6" s="85" t="s">
        <v>392</v>
      </c>
      <c r="J6" s="85" t="s">
        <v>890</v>
      </c>
      <c r="K6" s="85" t="s">
        <v>727</v>
      </c>
      <c r="L6" s="85" t="s">
        <v>1022</v>
      </c>
      <c r="M6" s="85" t="s">
        <v>1323</v>
      </c>
      <c r="N6" s="85"/>
      <c r="O6" s="85"/>
      <c r="P6" s="85"/>
      <c r="Q6" s="85"/>
      <c r="T6" s="103"/>
      <c r="X6" s="12"/>
      <c r="Z6" s="158"/>
      <c r="AA6" s="158"/>
      <c r="AB6" s="158"/>
      <c r="AC6" s="158"/>
      <c r="AD6" s="158"/>
    </row>
    <row r="7" spans="1:244" ht="15" customHeight="1" x14ac:dyDescent="0.2">
      <c r="A7" s="74" t="s">
        <v>461</v>
      </c>
      <c r="B7" s="74" t="s">
        <v>181</v>
      </c>
      <c r="C7" s="75"/>
      <c r="D7" s="75"/>
      <c r="E7" s="75"/>
      <c r="F7" s="75"/>
      <c r="G7" s="75"/>
      <c r="H7" s="75"/>
      <c r="I7" s="75"/>
      <c r="J7" s="75"/>
      <c r="K7" s="75"/>
      <c r="L7" s="75"/>
      <c r="M7" s="75"/>
      <c r="N7" s="75"/>
      <c r="O7" s="75"/>
      <c r="P7" s="75"/>
      <c r="Q7" s="75"/>
      <c r="R7" s="72"/>
      <c r="S7" s="72"/>
      <c r="W7" s="387" t="str">
        <f>IF(Contents!$K$5=1,A7,B7)</f>
        <v xml:space="preserve">Суммарная добыча углеводородов (дочерние общества и доля в добыче зависимых обществ) </v>
      </c>
      <c r="X7" s="388"/>
      <c r="Y7" s="386"/>
      <c r="Z7" s="389"/>
      <c r="AA7" s="389"/>
      <c r="AB7" s="389"/>
      <c r="AC7" s="389"/>
      <c r="AD7" s="389"/>
      <c r="AE7" s="389"/>
      <c r="AF7" s="389"/>
      <c r="AG7" s="389"/>
    </row>
    <row r="8" spans="1:244" s="76" customFormat="1" ht="15" customHeight="1" x14ac:dyDescent="0.2">
      <c r="A8" s="76" t="s">
        <v>507</v>
      </c>
      <c r="B8" s="76" t="s">
        <v>814</v>
      </c>
      <c r="C8" s="80" t="s">
        <v>462</v>
      </c>
      <c r="D8" s="80" t="s">
        <v>182</v>
      </c>
      <c r="E8" s="80"/>
      <c r="F8" s="80"/>
      <c r="G8" s="80"/>
      <c r="H8" s="80"/>
      <c r="I8" s="80"/>
      <c r="J8" s="80"/>
      <c r="K8" s="80"/>
      <c r="L8" s="80"/>
      <c r="M8" s="80"/>
      <c r="N8" s="80"/>
      <c r="O8" s="80"/>
      <c r="P8" s="80"/>
      <c r="Q8" s="80"/>
      <c r="T8" s="387"/>
      <c r="W8" s="76" t="str">
        <f>IF(Contents!$K$5=1,A8,B8)</f>
        <v>Нефть</v>
      </c>
      <c r="X8" s="80" t="str">
        <f>IF(Contents!$K$5=1,C8,D8)</f>
        <v>тыс. барр./сут.</v>
      </c>
      <c r="Z8" s="456">
        <v>1480.5</v>
      </c>
      <c r="AA8" s="456">
        <v>1596.4</v>
      </c>
      <c r="AB8" s="456">
        <v>2027.3</v>
      </c>
      <c r="AC8" s="456">
        <v>2121</v>
      </c>
      <c r="AD8" s="456">
        <v>2182</v>
      </c>
      <c r="AE8" s="456">
        <v>2322</v>
      </c>
      <c r="AF8" s="456">
        <v>2380</v>
      </c>
      <c r="AG8" s="456">
        <v>2439</v>
      </c>
    </row>
    <row r="9" spans="1:244" s="76" customFormat="1" ht="15" customHeight="1" x14ac:dyDescent="0.2">
      <c r="A9" s="76" t="s">
        <v>508</v>
      </c>
      <c r="B9" s="76" t="s">
        <v>345</v>
      </c>
      <c r="C9" s="80" t="s">
        <v>464</v>
      </c>
      <c r="D9" s="80" t="s">
        <v>183</v>
      </c>
      <c r="E9" s="80"/>
      <c r="F9" s="80"/>
      <c r="G9" s="80"/>
      <c r="H9" s="80"/>
      <c r="I9" s="80"/>
      <c r="J9" s="80"/>
      <c r="K9" s="80"/>
      <c r="L9" s="80"/>
      <c r="M9" s="80"/>
      <c r="N9" s="80"/>
      <c r="O9" s="80"/>
      <c r="P9" s="80"/>
      <c r="Q9" s="80"/>
      <c r="T9" s="387"/>
      <c r="W9" s="76" t="str">
        <f>IF(Contents!$K$5=1,A9,B9)</f>
        <v>Газ</v>
      </c>
      <c r="X9" s="80" t="str">
        <f>IF(Contents!$K$5=1,C9,D9)</f>
        <v>млн куб. м/сут.</v>
      </c>
      <c r="Z9" s="504">
        <v>35.700000000000003</v>
      </c>
      <c r="AA9" s="504">
        <v>37.200000000000003</v>
      </c>
      <c r="AB9" s="504">
        <v>43</v>
      </c>
      <c r="AC9" s="504">
        <v>33.799999999999997</v>
      </c>
      <c r="AD9" s="504">
        <v>34.700000000000003</v>
      </c>
      <c r="AE9" s="504">
        <v>33.799999999999997</v>
      </c>
      <c r="AF9" s="504">
        <f>AF84/365*1000</f>
        <v>35.038356164383565</v>
      </c>
      <c r="AG9" s="504">
        <f>AG84/365*1000</f>
        <v>44.904109589041099</v>
      </c>
    </row>
    <row r="10" spans="1:244" s="76" customFormat="1" ht="15" customHeight="1" x14ac:dyDescent="0.2">
      <c r="A10" s="76" t="s">
        <v>102</v>
      </c>
      <c r="B10" s="76" t="s">
        <v>346</v>
      </c>
      <c r="C10" s="80" t="s">
        <v>463</v>
      </c>
      <c r="D10" s="80" t="s">
        <v>184</v>
      </c>
      <c r="E10" s="80"/>
      <c r="F10" s="80"/>
      <c r="G10" s="80"/>
      <c r="H10" s="80"/>
      <c r="I10" s="80"/>
      <c r="J10" s="80"/>
      <c r="K10" s="80"/>
      <c r="L10" s="80"/>
      <c r="M10" s="80"/>
      <c r="N10" s="80"/>
      <c r="O10" s="80"/>
      <c r="P10" s="80"/>
      <c r="Q10" s="80"/>
      <c r="T10" s="387"/>
      <c r="W10" s="76" t="str">
        <f>IF(Contents!$K$5=1,A10,B10)</f>
        <v>Углеводороды</v>
      </c>
      <c r="X10" s="80" t="str">
        <f>IF(Contents!$K$5=1,C10,D10)</f>
        <v>тыс. барр. н. э./сут.</v>
      </c>
      <c r="Z10" s="456">
        <v>1690.6</v>
      </c>
      <c r="AA10" s="456">
        <v>1815.4</v>
      </c>
      <c r="AB10" s="456">
        <v>2280.6</v>
      </c>
      <c r="AC10" s="456">
        <v>2320.1</v>
      </c>
      <c r="AD10" s="456">
        <v>2386</v>
      </c>
      <c r="AE10" s="456">
        <v>2521</v>
      </c>
      <c r="AF10" s="456">
        <v>2586</v>
      </c>
      <c r="AG10" s="456">
        <v>2702</v>
      </c>
      <c r="AH10" s="526"/>
    </row>
    <row r="11" spans="1:244" s="76" customFormat="1" ht="15" customHeight="1" x14ac:dyDescent="0.2">
      <c r="C11" s="80"/>
      <c r="D11" s="80"/>
      <c r="E11" s="80"/>
      <c r="F11" s="80"/>
      <c r="G11" s="80"/>
      <c r="H11" s="80"/>
      <c r="I11" s="80"/>
      <c r="J11" s="80"/>
      <c r="K11" s="80"/>
      <c r="L11" s="80"/>
      <c r="M11" s="80"/>
      <c r="N11" s="80"/>
      <c r="O11" s="80"/>
      <c r="P11" s="80"/>
      <c r="Q11" s="80"/>
      <c r="T11" s="387"/>
      <c r="X11" s="80"/>
      <c r="Z11" s="147"/>
      <c r="AA11" s="147"/>
      <c r="AB11" s="147"/>
      <c r="AC11" s="147"/>
      <c r="AD11" s="147"/>
    </row>
    <row r="12" spans="1:244" s="76" customFormat="1" ht="15" customHeight="1" x14ac:dyDescent="0.2">
      <c r="A12" s="74" t="s">
        <v>465</v>
      </c>
      <c r="B12" s="74" t="s">
        <v>187</v>
      </c>
      <c r="C12" s="75"/>
      <c r="D12" s="75"/>
      <c r="E12" s="75"/>
      <c r="F12" s="75"/>
      <c r="G12" s="75"/>
      <c r="H12" s="75"/>
      <c r="I12" s="75"/>
      <c r="J12" s="75"/>
      <c r="K12" s="75"/>
      <c r="L12" s="75"/>
      <c r="M12" s="75"/>
      <c r="N12" s="75"/>
      <c r="O12" s="75"/>
      <c r="P12" s="75"/>
      <c r="Q12" s="75"/>
      <c r="T12" s="387"/>
      <c r="W12" s="387" t="str">
        <f>IF(Contents!$K$5=1,A12,B12)</f>
        <v>Добыча нефти</v>
      </c>
      <c r="X12" s="388"/>
      <c r="Y12" s="386"/>
      <c r="Z12" s="389"/>
      <c r="AA12" s="389"/>
      <c r="AB12" s="389"/>
      <c r="AC12" s="389"/>
      <c r="AD12" s="389"/>
      <c r="AE12" s="389"/>
      <c r="AF12" s="389"/>
      <c r="AG12" s="389"/>
    </row>
    <row r="13" spans="1:244" s="76" customFormat="1" ht="15" customHeight="1" x14ac:dyDescent="0.2">
      <c r="C13" s="80"/>
      <c r="D13" s="80"/>
      <c r="E13" s="80"/>
      <c r="F13" s="80"/>
      <c r="G13" s="80"/>
      <c r="H13" s="80"/>
      <c r="I13" s="80"/>
      <c r="J13" s="80"/>
      <c r="K13" s="80"/>
      <c r="L13" s="80"/>
      <c r="M13" s="80"/>
      <c r="N13" s="80"/>
      <c r="O13" s="80"/>
      <c r="P13" s="80"/>
      <c r="Q13" s="80"/>
      <c r="R13" s="80"/>
      <c r="T13" s="387"/>
      <c r="X13" s="80"/>
      <c r="Z13" s="78"/>
      <c r="AA13" s="78"/>
      <c r="AB13" s="78"/>
      <c r="AC13" s="78"/>
      <c r="AD13" s="78"/>
      <c r="AE13" s="78"/>
    </row>
    <row r="14" spans="1:244" s="76" customFormat="1" ht="15" customHeight="1" x14ac:dyDescent="0.2">
      <c r="A14" s="38" t="s">
        <v>454</v>
      </c>
      <c r="B14" s="38" t="s">
        <v>865</v>
      </c>
      <c r="C14" s="38"/>
      <c r="D14" s="38"/>
      <c r="F14" s="38"/>
      <c r="G14" s="38"/>
      <c r="H14" s="38"/>
      <c r="I14" s="38"/>
      <c r="J14" s="38"/>
      <c r="K14" s="38"/>
      <c r="L14" s="38"/>
      <c r="M14" s="38"/>
      <c r="N14" s="38"/>
      <c r="O14" s="38"/>
      <c r="P14" s="38"/>
      <c r="Q14" s="38"/>
      <c r="R14" s="38"/>
      <c r="T14" s="387"/>
      <c r="W14" s="38" t="str">
        <f>IF(Contents!$K$5=1,A14,B14)</f>
        <v>100% консолидируемые дочерние общества</v>
      </c>
      <c r="X14" s="38"/>
      <c r="Y14" s="38"/>
      <c r="Z14" s="38"/>
      <c r="AA14" s="38"/>
      <c r="AB14" s="38"/>
      <c r="AC14" s="38"/>
      <c r="AD14" s="38"/>
      <c r="AE14" s="38"/>
    </row>
    <row r="15" spans="1:244" s="76" customFormat="1" ht="15" customHeight="1" x14ac:dyDescent="0.2">
      <c r="A15" s="5" t="s">
        <v>473</v>
      </c>
      <c r="B15" s="6" t="s">
        <v>841</v>
      </c>
      <c r="C15" s="77" t="s">
        <v>497</v>
      </c>
      <c r="D15" s="77" t="s">
        <v>185</v>
      </c>
      <c r="F15" s="77"/>
      <c r="G15" s="77"/>
      <c r="H15" s="77"/>
      <c r="I15" s="77"/>
      <c r="J15" s="77"/>
      <c r="K15" s="77"/>
      <c r="L15" s="77"/>
      <c r="M15" s="77"/>
      <c r="N15" s="77"/>
      <c r="O15" s="77"/>
      <c r="P15" s="77"/>
      <c r="Q15" s="77"/>
      <c r="R15" s="77"/>
      <c r="T15" s="387"/>
      <c r="W15" s="6" t="str">
        <f>IF(Contents!$K$5=1,A15,B15)</f>
        <v>Юганскнефтегаз (Западная Сибирь)</v>
      </c>
      <c r="X15" s="77" t="str">
        <f>IF(Contents!$K$5=1,C15,D15)</f>
        <v xml:space="preserve">млн барр.  </v>
      </c>
      <c r="Y15" s="73"/>
      <c r="Z15" s="140">
        <v>374.6</v>
      </c>
      <c r="AA15" s="140">
        <v>409.6</v>
      </c>
      <c r="AB15" s="140">
        <v>441.8</v>
      </c>
      <c r="AC15" s="140">
        <v>480.3</v>
      </c>
      <c r="AD15" s="140">
        <v>485.4</v>
      </c>
      <c r="AE15" s="140">
        <v>483.23</v>
      </c>
      <c r="AF15" s="140">
        <v>488.1</v>
      </c>
      <c r="AG15" s="140">
        <v>488.8</v>
      </c>
    </row>
    <row r="16" spans="1:244" s="76" customFormat="1" ht="15.75" customHeight="1" x14ac:dyDescent="0.2">
      <c r="A16" s="6" t="s">
        <v>843</v>
      </c>
      <c r="B16" s="6" t="s">
        <v>842</v>
      </c>
      <c r="C16" s="77" t="s">
        <v>497</v>
      </c>
      <c r="D16" s="77" t="s">
        <v>185</v>
      </c>
      <c r="F16" s="77"/>
      <c r="G16" s="77"/>
      <c r="H16" s="77"/>
      <c r="I16" s="77"/>
      <c r="J16" s="77"/>
      <c r="K16" s="77"/>
      <c r="L16" s="77"/>
      <c r="M16" s="77"/>
      <c r="N16" s="77"/>
      <c r="O16" s="77"/>
      <c r="P16" s="77"/>
      <c r="Q16" s="77"/>
      <c r="R16" s="77"/>
      <c r="T16" s="387"/>
      <c r="W16" s="6" t="str">
        <f>IF(Contents!$K$5=1,A16,B16)</f>
        <v>Самаранефтегаз (Центральная Россия)</v>
      </c>
      <c r="X16" s="77" t="str">
        <f>IF(Contents!$K$5=1,C16,D16)</f>
        <v xml:space="preserve">млн барр.  </v>
      </c>
      <c r="Y16" s="73"/>
      <c r="Z16" s="140">
        <v>0</v>
      </c>
      <c r="AA16" s="140">
        <v>0</v>
      </c>
      <c r="AB16" s="140">
        <v>43.9</v>
      </c>
      <c r="AC16" s="140">
        <v>70.3</v>
      </c>
      <c r="AD16" s="140">
        <v>73.8</v>
      </c>
      <c r="AE16" s="140">
        <v>75.8</v>
      </c>
      <c r="AF16" s="140">
        <v>77.599999999999994</v>
      </c>
      <c r="AG16" s="140">
        <v>78.8</v>
      </c>
    </row>
    <row r="17" spans="1:34" s="76" customFormat="1" ht="15" customHeight="1" x14ac:dyDescent="0.2">
      <c r="A17" s="73" t="s">
        <v>474</v>
      </c>
      <c r="B17" s="6" t="s">
        <v>844</v>
      </c>
      <c r="C17" s="77" t="s">
        <v>497</v>
      </c>
      <c r="D17" s="77" t="s">
        <v>185</v>
      </c>
      <c r="F17" s="77"/>
      <c r="G17" s="77"/>
      <c r="H17" s="77"/>
      <c r="I17" s="77"/>
      <c r="J17" s="77"/>
      <c r="K17" s="77"/>
      <c r="L17" s="77"/>
      <c r="M17" s="77"/>
      <c r="N17" s="77"/>
      <c r="O17" s="77"/>
      <c r="P17" s="77"/>
      <c r="Q17" s="77"/>
      <c r="R17" s="77"/>
      <c r="T17" s="387"/>
      <c r="W17" s="6" t="str">
        <f>IF(Contents!$K$5=1,A17,B17)</f>
        <v>Пурнефтегаз (Западная Сибирь)</v>
      </c>
      <c r="X17" s="77" t="str">
        <f>IF(Contents!$K$5=1,C17,D17)</f>
        <v xml:space="preserve">млн барр.  </v>
      </c>
      <c r="Y17" s="73"/>
      <c r="Z17" s="140">
        <v>74.7</v>
      </c>
      <c r="AA17" s="140">
        <v>71.900000000000006</v>
      </c>
      <c r="AB17" s="140">
        <v>67.099999999999994</v>
      </c>
      <c r="AC17" s="140">
        <v>60.6</v>
      </c>
      <c r="AD17" s="140">
        <v>57.2</v>
      </c>
      <c r="AE17" s="140">
        <v>52.68</v>
      </c>
      <c r="AF17" s="140">
        <v>51.3</v>
      </c>
      <c r="AG17" s="140">
        <v>50.7</v>
      </c>
    </row>
    <row r="18" spans="1:34" s="76" customFormat="1" ht="15" customHeight="1" x14ac:dyDescent="0.2">
      <c r="A18" s="5" t="s">
        <v>846</v>
      </c>
      <c r="B18" s="6" t="s">
        <v>845</v>
      </c>
      <c r="C18" s="77" t="s">
        <v>497</v>
      </c>
      <c r="D18" s="77" t="s">
        <v>185</v>
      </c>
      <c r="F18" s="77"/>
      <c r="G18" s="77"/>
      <c r="H18" s="77"/>
      <c r="I18" s="77"/>
      <c r="J18" s="77"/>
      <c r="K18" s="77"/>
      <c r="L18" s="77"/>
      <c r="M18" s="77"/>
      <c r="N18" s="77"/>
      <c r="O18" s="77"/>
      <c r="P18" s="77"/>
      <c r="Q18" s="77"/>
      <c r="R18" s="77"/>
      <c r="T18" s="387"/>
      <c r="W18" s="6" t="str">
        <f>IF(Contents!$K$5=1,A18,B18)</f>
        <v>Северная нефть (Тимано-Печора)</v>
      </c>
      <c r="X18" s="77" t="str">
        <f>IF(Contents!$K$5=1,C18,D18)</f>
        <v xml:space="preserve">млн барр.  </v>
      </c>
      <c r="Y18" s="73"/>
      <c r="Z18" s="140">
        <v>35.6</v>
      </c>
      <c r="AA18" s="140">
        <v>41</v>
      </c>
      <c r="AB18" s="140">
        <v>41.1</v>
      </c>
      <c r="AC18" s="140">
        <v>39.1</v>
      </c>
      <c r="AD18" s="140">
        <v>34.799999999999997</v>
      </c>
      <c r="AE18" s="140">
        <v>29.87</v>
      </c>
      <c r="AF18" s="140">
        <v>26.6</v>
      </c>
      <c r="AG18" s="140">
        <v>25.7</v>
      </c>
    </row>
    <row r="19" spans="1:34" ht="15" customHeight="1" x14ac:dyDescent="0.2">
      <c r="A19" s="73" t="s">
        <v>81</v>
      </c>
      <c r="B19" s="6" t="s">
        <v>863</v>
      </c>
      <c r="C19" s="77" t="s">
        <v>497</v>
      </c>
      <c r="D19" s="77" t="s">
        <v>185</v>
      </c>
      <c r="W19" s="6" t="str">
        <f>IF(Contents!$K$5=1,A19,B19)</f>
        <v>Ванкорнефть (Восточная Сибирь)</v>
      </c>
      <c r="X19" s="77" t="str">
        <f>IF(Contents!$K$5=1,C19,D19)</f>
        <v xml:space="preserve">млн барр.  </v>
      </c>
      <c r="Z19" s="140">
        <v>0</v>
      </c>
      <c r="AA19" s="140">
        <v>0</v>
      </c>
      <c r="AB19" s="140">
        <v>0</v>
      </c>
      <c r="AC19" s="140">
        <v>0.1</v>
      </c>
      <c r="AD19" s="140">
        <v>26.6</v>
      </c>
      <c r="AE19" s="140">
        <v>92.9</v>
      </c>
      <c r="AF19" s="140">
        <v>109.7</v>
      </c>
      <c r="AG19" s="140">
        <v>133.9</v>
      </c>
    </row>
    <row r="20" spans="1:34" s="76" customFormat="1" ht="15" customHeight="1" x14ac:dyDescent="0.2">
      <c r="A20" s="73" t="s">
        <v>849</v>
      </c>
      <c r="B20" s="6" t="s">
        <v>850</v>
      </c>
      <c r="C20" s="77" t="s">
        <v>497</v>
      </c>
      <c r="D20" s="77" t="s">
        <v>185</v>
      </c>
      <c r="F20" s="77"/>
      <c r="G20" s="77"/>
      <c r="H20" s="77"/>
      <c r="I20" s="77"/>
      <c r="J20" s="77"/>
      <c r="K20" s="77"/>
      <c r="L20" s="77"/>
      <c r="M20" s="77"/>
      <c r="N20" s="77"/>
      <c r="O20" s="77"/>
      <c r="P20" s="77"/>
      <c r="Q20" s="77"/>
      <c r="R20" s="77"/>
      <c r="T20" s="387"/>
      <c r="W20" s="6" t="str">
        <f>IF(Contents!$K$5=1,A20,B20)</f>
        <v>Сахалинморнефтегаз (Дальний Восток)</v>
      </c>
      <c r="X20" s="77" t="str">
        <f>IF(Contents!$K$5=1,C20,D20)</f>
        <v xml:space="preserve">млн барр.  </v>
      </c>
      <c r="Y20" s="73"/>
      <c r="Z20" s="140">
        <v>13.6</v>
      </c>
      <c r="AA20" s="140">
        <v>13.9</v>
      </c>
      <c r="AB20" s="140">
        <v>12.9</v>
      </c>
      <c r="AC20" s="140">
        <v>12.9</v>
      </c>
      <c r="AD20" s="140">
        <v>12</v>
      </c>
      <c r="AE20" s="140">
        <v>12.179475</v>
      </c>
      <c r="AF20" s="140">
        <v>11.1</v>
      </c>
      <c r="AG20" s="140">
        <v>10.4</v>
      </c>
    </row>
    <row r="21" spans="1:34" s="76" customFormat="1" ht="15" customHeight="1" x14ac:dyDescent="0.2">
      <c r="A21" s="73" t="s">
        <v>847</v>
      </c>
      <c r="B21" s="6" t="s">
        <v>848</v>
      </c>
      <c r="C21" s="77" t="s">
        <v>497</v>
      </c>
      <c r="D21" s="77" t="s">
        <v>185</v>
      </c>
      <c r="F21" s="77"/>
      <c r="G21" s="77"/>
      <c r="H21" s="77"/>
      <c r="I21" s="77"/>
      <c r="J21" s="77"/>
      <c r="K21" s="77"/>
      <c r="L21" s="77"/>
      <c r="M21" s="77"/>
      <c r="N21" s="77"/>
      <c r="O21" s="77"/>
      <c r="P21" s="77"/>
      <c r="Q21" s="77"/>
      <c r="R21" s="77"/>
      <c r="T21" s="387"/>
      <c r="W21" s="6" t="str">
        <f>IF(Contents!$K$5=1,A21,B21)</f>
        <v>Грознефтегаз (Южный федеральный округ)</v>
      </c>
      <c r="X21" s="77" t="str">
        <f>IF(Contents!$K$5=1,C21,D21)</f>
        <v xml:space="preserve">млн барр.  </v>
      </c>
      <c r="Y21" s="73"/>
      <c r="Z21" s="140">
        <v>16.100000000000001</v>
      </c>
      <c r="AA21" s="140">
        <v>15.5</v>
      </c>
      <c r="AB21" s="140">
        <v>15.6</v>
      </c>
      <c r="AC21" s="140">
        <v>13.9</v>
      </c>
      <c r="AD21" s="140">
        <v>11.4</v>
      </c>
      <c r="AE21" s="140">
        <v>7.4027800000000008</v>
      </c>
      <c r="AF21" s="140">
        <v>5.9</v>
      </c>
      <c r="AG21" s="140">
        <v>4.7</v>
      </c>
    </row>
    <row r="22" spans="1:34" s="76" customFormat="1" ht="15" customHeight="1" x14ac:dyDescent="0.2">
      <c r="A22" s="73" t="s">
        <v>853</v>
      </c>
      <c r="B22" s="6" t="s">
        <v>286</v>
      </c>
      <c r="C22" s="77" t="s">
        <v>497</v>
      </c>
      <c r="D22" s="77" t="s">
        <v>185</v>
      </c>
      <c r="F22" s="77"/>
      <c r="G22" s="77"/>
      <c r="H22" s="77"/>
      <c r="I22" s="77"/>
      <c r="J22" s="77"/>
      <c r="K22" s="77"/>
      <c r="L22" s="77"/>
      <c r="M22" s="77"/>
      <c r="N22" s="77"/>
      <c r="O22" s="77"/>
      <c r="P22" s="77"/>
      <c r="Q22" s="77"/>
      <c r="R22" s="77"/>
      <c r="T22" s="387"/>
      <c r="W22" s="6" t="str">
        <f>IF(Contents!$K$5=1,A22,B22)</f>
        <v>Краснодарнефтегаз (Южный федеральный округ)</v>
      </c>
      <c r="X22" s="77" t="str">
        <f>IF(Contents!$K$5=1,C22,D22)</f>
        <v xml:space="preserve">млн барр.  </v>
      </c>
      <c r="Y22" s="73"/>
      <c r="Z22" s="140">
        <v>10.8</v>
      </c>
      <c r="AA22" s="140">
        <v>11.7</v>
      </c>
      <c r="AB22" s="140">
        <v>11.4</v>
      </c>
      <c r="AC22" s="140">
        <v>9.1999999999999993</v>
      </c>
      <c r="AD22" s="140">
        <v>7.7</v>
      </c>
      <c r="AE22" s="140">
        <v>6.9492500000000001</v>
      </c>
      <c r="AF22" s="140">
        <v>6.8</v>
      </c>
      <c r="AG22" s="140">
        <v>6.8</v>
      </c>
    </row>
    <row r="23" spans="1:34" s="10" customFormat="1" ht="15" customHeight="1" x14ac:dyDescent="0.2">
      <c r="A23" s="73" t="s">
        <v>854</v>
      </c>
      <c r="B23" s="6" t="s">
        <v>859</v>
      </c>
      <c r="C23" s="77" t="s">
        <v>497</v>
      </c>
      <c r="D23" s="77" t="s">
        <v>185</v>
      </c>
      <c r="F23" s="77"/>
      <c r="G23" s="77"/>
      <c r="H23" s="77"/>
      <c r="I23" s="77"/>
      <c r="J23" s="77"/>
      <c r="K23" s="77"/>
      <c r="L23" s="77"/>
      <c r="M23" s="77"/>
      <c r="N23" s="77"/>
      <c r="O23" s="77"/>
      <c r="P23" s="77"/>
      <c r="Q23" s="77"/>
      <c r="R23" s="77"/>
      <c r="T23" s="385"/>
      <c r="W23" s="6" t="str">
        <f>IF(Contents!$K$5=1,A23,B23)</f>
        <v>Ставропольнефтегаз (Южный федеральный округ)</v>
      </c>
      <c r="X23" s="77" t="str">
        <f>IF(Contents!$K$5=1,C23,D23)</f>
        <v xml:space="preserve">млн барр.  </v>
      </c>
      <c r="Y23" s="73"/>
      <c r="Z23" s="140">
        <v>7.2</v>
      </c>
      <c r="AA23" s="140">
        <v>8.3000000000000007</v>
      </c>
      <c r="AB23" s="140">
        <v>7.8</v>
      </c>
      <c r="AC23" s="140">
        <v>7.6</v>
      </c>
      <c r="AD23" s="140">
        <v>7.4</v>
      </c>
      <c r="AE23" s="140">
        <v>7.0004549999999997</v>
      </c>
      <c r="AF23" s="140">
        <v>6.8</v>
      </c>
      <c r="AG23" s="140">
        <v>6.1</v>
      </c>
    </row>
    <row r="24" spans="1:34" ht="15" customHeight="1" x14ac:dyDescent="0.2">
      <c r="A24" s="73" t="s">
        <v>855</v>
      </c>
      <c r="B24" s="6" t="s">
        <v>861</v>
      </c>
      <c r="C24" s="77" t="s">
        <v>497</v>
      </c>
      <c r="D24" s="77" t="s">
        <v>185</v>
      </c>
      <c r="S24" s="72"/>
      <c r="W24" s="6" t="str">
        <f>IF(Contents!$K$5=1,A24,B24)</f>
        <v>Дагнефть (Южный федеральный округ)</v>
      </c>
      <c r="X24" s="77" t="str">
        <f>IF(Contents!$K$5=1,C24,D24)</f>
        <v xml:space="preserve">млн барр.  </v>
      </c>
      <c r="Z24" s="140">
        <v>2.1</v>
      </c>
      <c r="AA24" s="140">
        <v>2.1</v>
      </c>
      <c r="AB24" s="140">
        <v>1.8</v>
      </c>
      <c r="AC24" s="140">
        <v>1.4</v>
      </c>
      <c r="AD24" s="140">
        <v>1.2</v>
      </c>
      <c r="AE24" s="140">
        <v>1.18503</v>
      </c>
      <c r="AF24" s="140">
        <v>1.2</v>
      </c>
      <c r="AG24" s="140">
        <v>1.2</v>
      </c>
    </row>
    <row r="25" spans="1:34" s="76" customFormat="1" ht="15" customHeight="1" x14ac:dyDescent="0.2">
      <c r="A25" s="73" t="s">
        <v>856</v>
      </c>
      <c r="B25" s="6" t="s">
        <v>860</v>
      </c>
      <c r="C25" s="77" t="s">
        <v>497</v>
      </c>
      <c r="D25" s="77" t="s">
        <v>185</v>
      </c>
      <c r="F25" s="77"/>
      <c r="G25" s="77"/>
      <c r="H25" s="77"/>
      <c r="I25" s="77"/>
      <c r="J25" s="77"/>
      <c r="K25" s="77"/>
      <c r="L25" s="77"/>
      <c r="M25" s="77"/>
      <c r="N25" s="77"/>
      <c r="O25" s="77"/>
      <c r="P25" s="77"/>
      <c r="Q25" s="77"/>
      <c r="R25" s="77"/>
      <c r="T25" s="387"/>
      <c r="W25" s="6" t="str">
        <f>IF(Contents!$K$5=1,A25,B25)</f>
        <v>Дагнефтегаз (Южный федеральный округ)</v>
      </c>
      <c r="X25" s="77" t="str">
        <f>IF(Contents!$K$5=1,C25,D25)</f>
        <v xml:space="preserve">млн барр.  </v>
      </c>
      <c r="Y25" s="73"/>
      <c r="Z25" s="140">
        <v>0.4</v>
      </c>
      <c r="AA25" s="140">
        <v>0.3</v>
      </c>
      <c r="AB25" s="140">
        <v>0.3</v>
      </c>
      <c r="AC25" s="140">
        <v>0.2</v>
      </c>
      <c r="AD25" s="140">
        <v>0.2</v>
      </c>
      <c r="AE25" s="140">
        <v>0.22676500000000002</v>
      </c>
      <c r="AF25" s="140">
        <v>0.2</v>
      </c>
      <c r="AG25" s="140">
        <v>0.2</v>
      </c>
    </row>
    <row r="26" spans="1:34" s="76" customFormat="1" ht="15" customHeight="1" x14ac:dyDescent="0.2">
      <c r="A26" s="6" t="s">
        <v>82</v>
      </c>
      <c r="B26" s="6" t="s">
        <v>862</v>
      </c>
      <c r="C26" s="77" t="s">
        <v>497</v>
      </c>
      <c r="D26" s="77" t="s">
        <v>185</v>
      </c>
      <c r="F26" s="77"/>
      <c r="G26" s="77"/>
      <c r="H26" s="77"/>
      <c r="I26" s="77"/>
      <c r="J26" s="77"/>
      <c r="K26" s="77"/>
      <c r="L26" s="77"/>
      <c r="M26" s="77"/>
      <c r="N26" s="77"/>
      <c r="O26" s="77"/>
      <c r="P26" s="77"/>
      <c r="Q26" s="77"/>
      <c r="R26" s="77"/>
      <c r="T26" s="387"/>
      <c r="W26" s="6" t="str">
        <f>IF(Contents!$K$5=1,A26,B26)</f>
        <v>ВСНК (Восточная Сибирь)</v>
      </c>
      <c r="X26" s="77" t="str">
        <f>IF(Contents!$K$5=1,C26,D26)</f>
        <v xml:space="preserve">млн барр.  </v>
      </c>
      <c r="Y26" s="73"/>
      <c r="Z26" s="140">
        <v>0</v>
      </c>
      <c r="AA26" s="140">
        <v>0</v>
      </c>
      <c r="AB26" s="140">
        <v>0.1</v>
      </c>
      <c r="AC26" s="140">
        <v>0.2</v>
      </c>
      <c r="AD26" s="140">
        <v>0.3</v>
      </c>
      <c r="AE26" s="140">
        <v>0.460845</v>
      </c>
      <c r="AF26" s="140">
        <v>0.5</v>
      </c>
      <c r="AG26" s="140">
        <v>0.4</v>
      </c>
    </row>
    <row r="27" spans="1:34" ht="15" customHeight="1" x14ac:dyDescent="0.2">
      <c r="A27" s="73" t="s">
        <v>455</v>
      </c>
      <c r="B27" s="73" t="s">
        <v>188</v>
      </c>
      <c r="C27" s="77" t="s">
        <v>497</v>
      </c>
      <c r="D27" s="77" t="s">
        <v>185</v>
      </c>
      <c r="W27" s="73" t="str">
        <f>IF(Contents!$K$5=1,A27,B27)</f>
        <v>Томскнефть (до даты продажи в декабре 2007 года)</v>
      </c>
      <c r="X27" s="77" t="str">
        <f>IF(Contents!$K$5=1,C27,D27)</f>
        <v xml:space="preserve">млн барр.  </v>
      </c>
      <c r="Z27" s="140">
        <v>0</v>
      </c>
      <c r="AA27" s="140">
        <v>0</v>
      </c>
      <c r="AB27" s="140">
        <v>54.3</v>
      </c>
      <c r="AC27" s="140">
        <v>0</v>
      </c>
      <c r="AD27" s="140">
        <v>0</v>
      </c>
      <c r="AE27" s="140">
        <v>0</v>
      </c>
      <c r="AF27" s="140">
        <v>0</v>
      </c>
      <c r="AG27" s="140">
        <v>0</v>
      </c>
    </row>
    <row r="28" spans="1:34" ht="15" customHeight="1" x14ac:dyDescent="0.2">
      <c r="Z28" s="140"/>
      <c r="AA28" s="140"/>
      <c r="AB28" s="140"/>
      <c r="AC28" s="140"/>
      <c r="AD28" s="140"/>
      <c r="AE28" s="140"/>
      <c r="AF28" s="140"/>
      <c r="AG28" s="140"/>
    </row>
    <row r="29" spans="1:34" ht="15" customHeight="1" x14ac:dyDescent="0.2">
      <c r="A29" s="38" t="s">
        <v>457</v>
      </c>
      <c r="B29" s="38" t="s">
        <v>754</v>
      </c>
      <c r="C29" s="38"/>
      <c r="D29" s="38"/>
      <c r="E29" s="38"/>
      <c r="F29" s="38"/>
      <c r="G29" s="38"/>
      <c r="H29" s="38"/>
      <c r="I29" s="38"/>
      <c r="J29" s="38"/>
      <c r="K29" s="38"/>
      <c r="L29" s="38"/>
      <c r="M29" s="38"/>
      <c r="N29" s="38"/>
      <c r="O29" s="38"/>
      <c r="P29" s="38"/>
      <c r="Q29" s="38"/>
      <c r="R29" s="38"/>
      <c r="W29" s="38" t="str">
        <f>IF(Contents!$K$5=1,A29,B29)</f>
        <v>Пропорционально консолидируемые общества (чистая доля Роснефти)</v>
      </c>
      <c r="X29" s="38"/>
      <c r="Y29" s="38"/>
      <c r="Z29" s="38"/>
      <c r="AA29" s="38"/>
      <c r="AB29" s="38"/>
      <c r="AC29" s="38"/>
      <c r="AD29" s="253"/>
      <c r="AE29" s="253"/>
      <c r="AF29" s="253"/>
      <c r="AG29" s="253"/>
    </row>
    <row r="30" spans="1:34" ht="15" customHeight="1" x14ac:dyDescent="0.2">
      <c r="A30" s="73" t="s">
        <v>878</v>
      </c>
      <c r="B30" s="6" t="s">
        <v>866</v>
      </c>
      <c r="C30" s="77" t="s">
        <v>497</v>
      </c>
      <c r="D30" s="77" t="s">
        <v>185</v>
      </c>
      <c r="W30" s="6" t="str">
        <f>IF(Contents!$K$5=1,A30,B30)</f>
        <v>Сахалин-1 (Дальний Восток)</v>
      </c>
      <c r="X30" s="77" t="str">
        <f>IF(Contents!$K$5=1,C30,D30)</f>
        <v xml:space="preserve">млн барр.  </v>
      </c>
      <c r="Z30" s="140">
        <v>0.6</v>
      </c>
      <c r="AA30" s="140">
        <v>2</v>
      </c>
      <c r="AB30" s="140">
        <v>14.7</v>
      </c>
      <c r="AC30" s="140">
        <v>11.9</v>
      </c>
      <c r="AD30" s="140">
        <v>10.1</v>
      </c>
      <c r="AE30" s="140">
        <v>9.19</v>
      </c>
      <c r="AF30" s="140">
        <v>10</v>
      </c>
      <c r="AG30" s="140">
        <v>8.6999999999999993</v>
      </c>
    </row>
    <row r="31" spans="1:34" ht="15" customHeight="1" x14ac:dyDescent="0.2">
      <c r="R31" s="73"/>
      <c r="Z31" s="140"/>
      <c r="AA31" s="140"/>
      <c r="AB31" s="140"/>
      <c r="AC31" s="140"/>
      <c r="AD31" s="140"/>
      <c r="AE31" s="140"/>
      <c r="AF31" s="140"/>
      <c r="AG31" s="140"/>
    </row>
    <row r="32" spans="1:34" s="76" customFormat="1" ht="15" customHeight="1" x14ac:dyDescent="0.2">
      <c r="A32" s="20" t="s">
        <v>456</v>
      </c>
      <c r="B32" s="20" t="s">
        <v>219</v>
      </c>
      <c r="C32" s="35" t="s">
        <v>497</v>
      </c>
      <c r="D32" s="35" t="s">
        <v>185</v>
      </c>
      <c r="E32" s="35"/>
      <c r="F32" s="35"/>
      <c r="G32" s="35"/>
      <c r="H32" s="35"/>
      <c r="I32" s="35"/>
      <c r="J32" s="35"/>
      <c r="K32" s="35"/>
      <c r="L32" s="35"/>
      <c r="M32" s="35"/>
      <c r="N32" s="35"/>
      <c r="O32" s="35"/>
      <c r="P32" s="35"/>
      <c r="Q32" s="35"/>
      <c r="T32" s="387"/>
      <c r="W32" s="377" t="str">
        <f>IF(Contents!$K$5=1,A32,B32)</f>
        <v>Итого добыча нефти дочерними обществами</v>
      </c>
      <c r="X32" s="372" t="str">
        <f>IF(Contents!$K$5=1,C32,D32)</f>
        <v xml:space="preserve">млн барр.  </v>
      </c>
      <c r="Y32" s="376"/>
      <c r="Z32" s="373">
        <v>535.70000000000005</v>
      </c>
      <c r="AA32" s="373">
        <v>576.29999999999995</v>
      </c>
      <c r="AB32" s="373">
        <v>712.8</v>
      </c>
      <c r="AC32" s="373">
        <v>707.7</v>
      </c>
      <c r="AD32" s="373">
        <v>728.1</v>
      </c>
      <c r="AE32" s="373">
        <v>779.07</v>
      </c>
      <c r="AF32" s="373">
        <v>795.80000000000007</v>
      </c>
      <c r="AG32" s="373">
        <v>816.5</v>
      </c>
      <c r="AH32" s="526"/>
    </row>
    <row r="33" spans="1:33" ht="15" customHeight="1" x14ac:dyDescent="0.2">
      <c r="A33" s="76"/>
      <c r="B33" s="76"/>
      <c r="R33" s="73"/>
      <c r="W33" s="76"/>
      <c r="Z33" s="140"/>
      <c r="AA33" s="140"/>
      <c r="AB33" s="140"/>
      <c r="AC33" s="140"/>
      <c r="AD33" s="140"/>
      <c r="AE33" s="140"/>
    </row>
    <row r="34" spans="1:33" ht="15" customHeight="1" x14ac:dyDescent="0.2">
      <c r="A34" s="76" t="s">
        <v>458</v>
      </c>
      <c r="B34" s="38" t="s">
        <v>220</v>
      </c>
      <c r="R34" s="73"/>
      <c r="W34" s="38" t="str">
        <f>IF(Contents!$K$5=1,A34,B34)</f>
        <v>Зависимые общества (доля Роснефти)</v>
      </c>
      <c r="Z34" s="140"/>
      <c r="AA34" s="140"/>
      <c r="AB34" s="140"/>
      <c r="AC34" s="140"/>
      <c r="AD34" s="140"/>
      <c r="AE34" s="140"/>
    </row>
    <row r="35" spans="1:33" ht="15" customHeight="1" x14ac:dyDescent="0.2">
      <c r="A35" s="73" t="s">
        <v>475</v>
      </c>
      <c r="B35" s="6" t="s">
        <v>867</v>
      </c>
      <c r="C35" s="77" t="s">
        <v>497</v>
      </c>
      <c r="D35" s="77" t="s">
        <v>185</v>
      </c>
      <c r="E35" s="6"/>
      <c r="R35" s="73"/>
      <c r="W35" s="6" t="str">
        <f>IF(Contents!$K$5=1,A35,B35)</f>
        <v>Томскнефть (Западная Сибирь)</v>
      </c>
      <c r="X35" s="77" t="str">
        <f>IF(Contents!$K$5=1,C35,D35)</f>
        <v xml:space="preserve">млн барр.  </v>
      </c>
      <c r="Z35" s="140">
        <v>0</v>
      </c>
      <c r="AA35" s="140">
        <v>0</v>
      </c>
      <c r="AB35" s="140">
        <v>0.6</v>
      </c>
      <c r="AC35" s="140">
        <v>41.6</v>
      </c>
      <c r="AD35" s="140">
        <v>39.799999999999997</v>
      </c>
      <c r="AE35" s="140">
        <v>37.67</v>
      </c>
      <c r="AF35" s="140">
        <v>37.851836175999999</v>
      </c>
      <c r="AG35" s="140">
        <v>37.4034372096</v>
      </c>
    </row>
    <row r="36" spans="1:33" ht="15" customHeight="1" x14ac:dyDescent="0.2">
      <c r="A36" s="73" t="s">
        <v>880</v>
      </c>
      <c r="B36" s="6" t="s">
        <v>868</v>
      </c>
      <c r="C36" s="77" t="s">
        <v>497</v>
      </c>
      <c r="D36" s="77" t="s">
        <v>185</v>
      </c>
      <c r="R36" s="73"/>
      <c r="W36" s="6" t="str">
        <f>IF(Contents!$K$5=1,A36,B36)</f>
        <v>Удмуртнефть (Центральная Россия)</v>
      </c>
      <c r="X36" s="77" t="str">
        <f>IF(Contents!$K$5=1,C36,D36)</f>
        <v xml:space="preserve">млн барр.  </v>
      </c>
      <c r="Z36" s="140">
        <v>0</v>
      </c>
      <c r="AA36" s="140">
        <v>1.9</v>
      </c>
      <c r="AB36" s="140">
        <v>22.2</v>
      </c>
      <c r="AC36" s="140">
        <v>22.8</v>
      </c>
      <c r="AD36" s="140">
        <v>23</v>
      </c>
      <c r="AE36" s="140">
        <v>23.17</v>
      </c>
      <c r="AF36" s="140">
        <v>23.2</v>
      </c>
      <c r="AG36" s="140">
        <v>23.5</v>
      </c>
    </row>
    <row r="37" spans="1:33" ht="15" customHeight="1" x14ac:dyDescent="0.2">
      <c r="A37" s="73" t="s">
        <v>881</v>
      </c>
      <c r="B37" s="6" t="s">
        <v>869</v>
      </c>
      <c r="C37" s="77" t="s">
        <v>497</v>
      </c>
      <c r="D37" s="77" t="s">
        <v>185</v>
      </c>
      <c r="R37" s="73"/>
      <c r="W37" s="6" t="str">
        <f>IF(Contents!$K$5=1,A37,B37)</f>
        <v xml:space="preserve">Полярное Сияние (Тимано-Печора) </v>
      </c>
      <c r="X37" s="77" t="str">
        <f>IF(Contents!$K$5=1,C37,D37)</f>
        <v xml:space="preserve">млн барр.  </v>
      </c>
      <c r="Z37" s="140">
        <v>4.7</v>
      </c>
      <c r="AA37" s="140">
        <v>4.4000000000000004</v>
      </c>
      <c r="AB37" s="140">
        <v>4.3</v>
      </c>
      <c r="AC37" s="140">
        <v>3.9</v>
      </c>
      <c r="AD37" s="140">
        <v>3.3</v>
      </c>
      <c r="AE37" s="140">
        <v>2.56</v>
      </c>
      <c r="AF37" s="140">
        <v>2.2000000000000002</v>
      </c>
      <c r="AG37" s="140">
        <v>1.9</v>
      </c>
    </row>
    <row r="38" spans="1:33" ht="15" customHeight="1" x14ac:dyDescent="0.2">
      <c r="A38" s="73" t="s">
        <v>84</v>
      </c>
      <c r="B38" s="6" t="s">
        <v>870</v>
      </c>
      <c r="C38" s="77" t="s">
        <v>497</v>
      </c>
      <c r="D38" s="77" t="s">
        <v>185</v>
      </c>
      <c r="R38" s="73"/>
      <c r="W38" s="6" t="str">
        <f>IF(Contents!$K$5=1,A38,B38)</f>
        <v>Верхнечонскнефтегаз (Восточная Сибирь)</v>
      </c>
      <c r="X38" s="77" t="str">
        <f>IF(Contents!$K$5=1,C38,D38)</f>
        <v xml:space="preserve">млн барр.  </v>
      </c>
      <c r="Z38" s="140">
        <v>0</v>
      </c>
      <c r="AA38" s="140">
        <v>0</v>
      </c>
      <c r="AB38" s="140">
        <v>0</v>
      </c>
      <c r="AC38" s="140">
        <v>0.3</v>
      </c>
      <c r="AD38" s="140">
        <v>2.2000000000000002</v>
      </c>
      <c r="AE38" s="140">
        <v>4.9400000000000004</v>
      </c>
      <c r="AF38" s="140">
        <v>9.5</v>
      </c>
      <c r="AG38" s="140">
        <v>13.4</v>
      </c>
    </row>
    <row r="39" spans="1:33" ht="15" customHeight="1" x14ac:dyDescent="0.2">
      <c r="A39" s="73" t="s">
        <v>152</v>
      </c>
      <c r="B39" s="73" t="s">
        <v>222</v>
      </c>
      <c r="C39" s="77" t="s">
        <v>497</v>
      </c>
      <c r="D39" s="77" t="s">
        <v>185</v>
      </c>
      <c r="R39" s="73"/>
      <c r="W39" s="73" t="str">
        <f>IF(Contents!$K$5=1,A39,B39)</f>
        <v>Адай Петролеум</v>
      </c>
      <c r="X39" s="77" t="str">
        <f>IF(Contents!$K$5=1,C39,D39)</f>
        <v xml:space="preserve">млн барр.  </v>
      </c>
      <c r="Z39" s="140">
        <v>0</v>
      </c>
      <c r="AA39" s="140">
        <v>0.1</v>
      </c>
      <c r="AB39" s="140">
        <v>0.1</v>
      </c>
      <c r="AC39" s="140">
        <v>0</v>
      </c>
      <c r="AD39" s="140">
        <v>0</v>
      </c>
      <c r="AE39" s="140">
        <v>0</v>
      </c>
      <c r="AF39" s="140">
        <v>0</v>
      </c>
      <c r="AG39" s="140">
        <v>0</v>
      </c>
    </row>
    <row r="40" spans="1:33" ht="15" customHeight="1" x14ac:dyDescent="0.2">
      <c r="R40" s="73"/>
      <c r="Z40" s="140"/>
      <c r="AA40" s="174"/>
      <c r="AB40" s="174"/>
      <c r="AC40" s="174"/>
      <c r="AD40" s="174"/>
      <c r="AE40" s="174"/>
    </row>
    <row r="41" spans="1:33" ht="15" customHeight="1" x14ac:dyDescent="0.2">
      <c r="A41" s="20" t="s">
        <v>459</v>
      </c>
      <c r="B41" s="20" t="s">
        <v>221</v>
      </c>
      <c r="C41" s="35" t="s">
        <v>497</v>
      </c>
      <c r="D41" s="35" t="s">
        <v>185</v>
      </c>
      <c r="E41" s="35"/>
      <c r="F41" s="35"/>
      <c r="G41" s="35"/>
      <c r="H41" s="35"/>
      <c r="I41" s="35"/>
      <c r="J41" s="35"/>
      <c r="K41" s="35"/>
      <c r="L41" s="35"/>
      <c r="M41" s="35"/>
      <c r="N41" s="35"/>
      <c r="O41" s="35"/>
      <c r="P41" s="35"/>
      <c r="Q41" s="35"/>
      <c r="R41" s="73"/>
      <c r="W41" s="377" t="str">
        <f>IF(Contents!$K$5=1,A41,B41)</f>
        <v>Итого добыча нефти дочерними и зависимыми обществами</v>
      </c>
      <c r="X41" s="372" t="str">
        <f>IF(Contents!$K$5=1,C41,D41)</f>
        <v xml:space="preserve">млн барр.  </v>
      </c>
      <c r="Y41" s="376"/>
      <c r="Z41" s="373">
        <v>540.4</v>
      </c>
      <c r="AA41" s="373">
        <v>582.70000000000005</v>
      </c>
      <c r="AB41" s="373">
        <v>740</v>
      </c>
      <c r="AC41" s="373">
        <v>776.3</v>
      </c>
      <c r="AD41" s="373">
        <v>796.4</v>
      </c>
      <c r="AE41" s="373">
        <v>847.4</v>
      </c>
      <c r="AF41" s="373">
        <v>868.64</v>
      </c>
      <c r="AG41" s="373">
        <v>892.6</v>
      </c>
    </row>
    <row r="42" spans="1:33" s="76" customFormat="1" ht="15" customHeight="1" x14ac:dyDescent="0.2">
      <c r="A42" s="73"/>
      <c r="B42" s="73"/>
      <c r="C42" s="77"/>
      <c r="D42" s="77"/>
      <c r="E42" s="77"/>
      <c r="F42" s="77"/>
      <c r="G42" s="77"/>
      <c r="H42" s="77"/>
      <c r="I42" s="77"/>
      <c r="J42" s="77"/>
      <c r="K42" s="77"/>
      <c r="L42" s="77"/>
      <c r="M42" s="77"/>
      <c r="N42" s="77"/>
      <c r="O42" s="77"/>
      <c r="P42" s="77"/>
      <c r="Q42" s="77"/>
      <c r="T42" s="387"/>
      <c r="W42" s="73"/>
      <c r="X42" s="77"/>
      <c r="Y42" s="73"/>
      <c r="Z42" s="79"/>
      <c r="AA42" s="173"/>
      <c r="AB42" s="79"/>
      <c r="AC42" s="173"/>
      <c r="AD42" s="173"/>
      <c r="AE42" s="140"/>
    </row>
    <row r="43" spans="1:33" ht="22.5" customHeight="1" x14ac:dyDescent="0.2">
      <c r="A43" s="178" t="s">
        <v>427</v>
      </c>
      <c r="B43" s="178" t="s">
        <v>755</v>
      </c>
      <c r="C43" s="38"/>
      <c r="D43" s="38"/>
      <c r="E43" s="38"/>
      <c r="F43" s="38"/>
      <c r="G43" s="38"/>
      <c r="H43" s="38"/>
      <c r="I43" s="38"/>
      <c r="J43" s="38"/>
      <c r="K43" s="38"/>
      <c r="L43" s="38"/>
      <c r="M43" s="38"/>
      <c r="N43" s="38"/>
      <c r="O43" s="38"/>
      <c r="P43" s="38"/>
      <c r="Q43" s="38"/>
      <c r="R43" s="73"/>
      <c r="W43" s="178" t="str">
        <f>IF(Contents!$K$5=1,A43,B43)</f>
        <v>100% добыча нефти зависимыми обществами и 100% добыча нефти дочерними и зависимыми обществами приобретенными с 2004 по 2008 гг.</v>
      </c>
      <c r="X43" s="38"/>
      <c r="Y43" s="38"/>
      <c r="Z43" s="38"/>
      <c r="AA43" s="38"/>
      <c r="AB43" s="38"/>
      <c r="AC43" s="246"/>
      <c r="AD43" s="38"/>
      <c r="AE43" s="140"/>
    </row>
    <row r="44" spans="1:33" ht="15" customHeight="1" x14ac:dyDescent="0.2">
      <c r="A44" s="5" t="s">
        <v>473</v>
      </c>
      <c r="B44" s="6" t="s">
        <v>841</v>
      </c>
      <c r="C44" s="77" t="s">
        <v>497</v>
      </c>
      <c r="D44" s="77" t="s">
        <v>185</v>
      </c>
      <c r="R44" s="73"/>
      <c r="W44" s="6" t="str">
        <f>IF(Contents!$K$5=1,A44,B44)</f>
        <v>Юганскнефтегаз (Западная Сибирь)</v>
      </c>
      <c r="X44" s="77" t="str">
        <f>IF(Contents!$K$5=1,C44,D44)</f>
        <v xml:space="preserve">млн барр.  </v>
      </c>
      <c r="Z44" s="140">
        <v>374.6</v>
      </c>
      <c r="AA44" s="140">
        <v>409.6</v>
      </c>
      <c r="AB44" s="140">
        <v>441.8</v>
      </c>
      <c r="AC44" s="140">
        <v>480.3</v>
      </c>
      <c r="AD44" s="140">
        <v>485.4</v>
      </c>
      <c r="AE44" s="140">
        <v>483.23</v>
      </c>
      <c r="AF44" s="140">
        <v>488.1</v>
      </c>
      <c r="AG44" s="140">
        <v>488.8</v>
      </c>
    </row>
    <row r="45" spans="1:33" ht="15" customHeight="1" x14ac:dyDescent="0.2">
      <c r="A45" s="6" t="s">
        <v>843</v>
      </c>
      <c r="B45" s="6" t="s">
        <v>842</v>
      </c>
      <c r="C45" s="77" t="s">
        <v>497</v>
      </c>
      <c r="D45" s="77" t="s">
        <v>185</v>
      </c>
      <c r="R45" s="73"/>
      <c r="W45" s="6" t="str">
        <f>IF(Contents!$K$5=1,A45,B45)</f>
        <v>Самаранефтегаз (Центральная Россия)</v>
      </c>
      <c r="X45" s="77" t="str">
        <f>IF(Contents!$K$5=1,C45,D45)</f>
        <v xml:space="preserve">млн барр.  </v>
      </c>
      <c r="Z45" s="140">
        <v>70.099999999999994</v>
      </c>
      <c r="AA45" s="140">
        <v>68.099999999999994</v>
      </c>
      <c r="AB45" s="140">
        <v>68.7</v>
      </c>
      <c r="AC45" s="140">
        <v>70.3</v>
      </c>
      <c r="AD45" s="140">
        <v>73.8</v>
      </c>
      <c r="AE45" s="140">
        <v>75.8</v>
      </c>
      <c r="AF45" s="140">
        <v>77.599999999999994</v>
      </c>
      <c r="AG45" s="140">
        <v>78.8</v>
      </c>
    </row>
    <row r="46" spans="1:33" ht="15" customHeight="1" x14ac:dyDescent="0.2">
      <c r="A46" s="73" t="s">
        <v>475</v>
      </c>
      <c r="B46" s="6" t="s">
        <v>867</v>
      </c>
      <c r="C46" s="77" t="s">
        <v>497</v>
      </c>
      <c r="D46" s="77" t="s">
        <v>185</v>
      </c>
      <c r="R46" s="73"/>
      <c r="W46" s="6" t="str">
        <f>IF(Contents!$K$5=1,A46,B46)</f>
        <v>Томскнефть (Западная Сибирь)</v>
      </c>
      <c r="X46" s="77" t="str">
        <f>IF(Contents!$K$5=1,C46,D46)</f>
        <v xml:space="preserve">млн барр.  </v>
      </c>
      <c r="Z46" s="140">
        <v>99.1</v>
      </c>
      <c r="AA46" s="140">
        <v>84.7</v>
      </c>
      <c r="AB46" s="140">
        <v>85.1</v>
      </c>
      <c r="AC46" s="140">
        <v>83.3</v>
      </c>
      <c r="AD46" s="140">
        <v>79.5</v>
      </c>
      <c r="AE46" s="140">
        <v>75.344865749999997</v>
      </c>
      <c r="AF46" s="140">
        <v>75.7</v>
      </c>
      <c r="AG46" s="140">
        <v>74.8</v>
      </c>
    </row>
    <row r="47" spans="1:33" ht="15" customHeight="1" x14ac:dyDescent="0.2">
      <c r="A47" s="73" t="s">
        <v>880</v>
      </c>
      <c r="B47" s="6" t="s">
        <v>868</v>
      </c>
      <c r="C47" s="77" t="s">
        <v>497</v>
      </c>
      <c r="D47" s="77" t="s">
        <v>185</v>
      </c>
      <c r="R47" s="73"/>
      <c r="W47" s="6" t="str">
        <f>IF(Contents!$K$5=1,A47,B47)</f>
        <v>Удмуртнефть (Центральная Россия)</v>
      </c>
      <c r="X47" s="77" t="str">
        <f>IF(Contents!$K$5=1,C47,D47)</f>
        <v xml:space="preserve">млн барр.  </v>
      </c>
      <c r="Z47" s="140">
        <v>43.5</v>
      </c>
      <c r="AA47" s="140">
        <v>43.7</v>
      </c>
      <c r="AB47" s="140">
        <v>45</v>
      </c>
      <c r="AC47" s="140">
        <v>46</v>
      </c>
      <c r="AD47" s="140">
        <v>46.5</v>
      </c>
      <c r="AE47" s="140">
        <v>46.805722424999999</v>
      </c>
      <c r="AF47" s="140">
        <v>46.8</v>
      </c>
      <c r="AG47" s="140">
        <v>47.3</v>
      </c>
    </row>
    <row r="48" spans="1:33" ht="15" customHeight="1" x14ac:dyDescent="0.2">
      <c r="A48" s="73" t="s">
        <v>881</v>
      </c>
      <c r="B48" s="6" t="s">
        <v>869</v>
      </c>
      <c r="C48" s="77" t="s">
        <v>497</v>
      </c>
      <c r="D48" s="77" t="s">
        <v>185</v>
      </c>
      <c r="R48" s="73"/>
      <c r="W48" s="6" t="str">
        <f>IF(Contents!$K$5=1,A48,B48)</f>
        <v xml:space="preserve">Полярное Сияние (Тимано-Печора) </v>
      </c>
      <c r="X48" s="77" t="str">
        <f>IF(Contents!$K$5=1,C48,D48)</f>
        <v xml:space="preserve">млн барр.  </v>
      </c>
      <c r="Z48" s="140">
        <v>9.3000000000000007</v>
      </c>
      <c r="AA48" s="140">
        <v>8.8000000000000007</v>
      </c>
      <c r="AB48" s="140">
        <v>8.5</v>
      </c>
      <c r="AC48" s="140">
        <v>7.8</v>
      </c>
      <c r="AD48" s="140">
        <v>6.7</v>
      </c>
      <c r="AE48" s="140">
        <v>5.1116122750000006</v>
      </c>
      <c r="AF48" s="140">
        <v>4.5</v>
      </c>
      <c r="AG48" s="140">
        <v>3.8</v>
      </c>
    </row>
    <row r="49" spans="1:33" ht="15" customHeight="1" x14ac:dyDescent="0.2">
      <c r="A49" s="73" t="s">
        <v>84</v>
      </c>
      <c r="B49" s="6" t="s">
        <v>870</v>
      </c>
      <c r="C49" s="77" t="s">
        <v>497</v>
      </c>
      <c r="D49" s="77" t="s">
        <v>185</v>
      </c>
      <c r="R49" s="73"/>
      <c r="W49" s="6" t="str">
        <f>IF(Contents!$K$5=1,A49,B49)</f>
        <v>Верхнечонскнефтегаз (Восточная Сибирь)</v>
      </c>
      <c r="X49" s="77" t="str">
        <f>IF(Contents!$K$5=1,C49,D49)</f>
        <v xml:space="preserve">млн барр.  </v>
      </c>
      <c r="Z49" s="140">
        <v>0</v>
      </c>
      <c r="AA49" s="140">
        <v>0</v>
      </c>
      <c r="AB49" s="140">
        <v>0</v>
      </c>
      <c r="AC49" s="140">
        <v>1.1000000000000001</v>
      </c>
      <c r="AD49" s="140">
        <v>8.6</v>
      </c>
      <c r="AE49" s="140">
        <v>19.038386853696991</v>
      </c>
      <c r="AF49" s="140">
        <v>36.700000000000003</v>
      </c>
      <c r="AG49" s="140">
        <v>51.6</v>
      </c>
    </row>
    <row r="50" spans="1:33" s="76" customFormat="1" ht="15" customHeight="1" x14ac:dyDescent="0.2">
      <c r="A50" s="6" t="s">
        <v>82</v>
      </c>
      <c r="B50" s="6" t="s">
        <v>862</v>
      </c>
      <c r="C50" s="77" t="s">
        <v>497</v>
      </c>
      <c r="D50" s="77" t="s">
        <v>185</v>
      </c>
      <c r="E50" s="77"/>
      <c r="F50" s="77"/>
      <c r="G50" s="77"/>
      <c r="H50" s="77"/>
      <c r="I50" s="77"/>
      <c r="J50" s="77"/>
      <c r="K50" s="77"/>
      <c r="L50" s="77"/>
      <c r="M50" s="77"/>
      <c r="N50" s="77"/>
      <c r="O50" s="77"/>
      <c r="P50" s="77"/>
      <c r="Q50" s="77"/>
      <c r="T50" s="386"/>
      <c r="U50" s="73"/>
      <c r="V50" s="73"/>
      <c r="W50" s="6" t="str">
        <f>IF(Contents!$K$5=1,A50,B50)</f>
        <v>ВСНК (Восточная Сибирь)</v>
      </c>
      <c r="X50" s="77" t="str">
        <f>IF(Contents!$K$5=1,C50,D50)</f>
        <v xml:space="preserve">млн барр.  </v>
      </c>
      <c r="Y50" s="73"/>
      <c r="Z50" s="140">
        <v>0.2</v>
      </c>
      <c r="AA50" s="140">
        <v>0.3</v>
      </c>
      <c r="AB50" s="140">
        <v>0.3</v>
      </c>
      <c r="AC50" s="140">
        <v>0.2</v>
      </c>
      <c r="AD50" s="140">
        <v>0.3</v>
      </c>
      <c r="AE50" s="140">
        <v>0.460845</v>
      </c>
      <c r="AF50" s="140">
        <v>0.5</v>
      </c>
      <c r="AG50" s="140">
        <v>0.4</v>
      </c>
    </row>
    <row r="51" spans="1:33" ht="15" customHeight="1" x14ac:dyDescent="0.2">
      <c r="A51" s="73" t="s">
        <v>878</v>
      </c>
      <c r="B51" s="6" t="s">
        <v>866</v>
      </c>
      <c r="C51" s="77" t="s">
        <v>497</v>
      </c>
      <c r="D51" s="77" t="s">
        <v>185</v>
      </c>
      <c r="R51" s="73"/>
      <c r="T51" s="387"/>
      <c r="U51" s="76"/>
      <c r="V51" s="76"/>
      <c r="W51" s="6" t="str">
        <f>IF(Contents!$K$5=1,A51,B51)</f>
        <v>Сахалин-1 (Дальний Восток)</v>
      </c>
      <c r="X51" s="77" t="str">
        <f>IF(Contents!$K$5=1,C51,D51)</f>
        <v xml:space="preserve">млн барр.  </v>
      </c>
      <c r="Z51" s="140">
        <v>2.8</v>
      </c>
      <c r="AA51" s="140">
        <v>19.100000000000001</v>
      </c>
      <c r="AB51" s="140">
        <v>81.8</v>
      </c>
      <c r="AC51" s="140">
        <v>70.400000000000006</v>
      </c>
      <c r="AD51" s="140">
        <v>60</v>
      </c>
      <c r="AE51" s="140">
        <v>51.095275000000001</v>
      </c>
      <c r="AF51" s="140">
        <v>57.7</v>
      </c>
      <c r="AG51" s="140">
        <v>51.9</v>
      </c>
    </row>
    <row r="52" spans="1:33" ht="15" customHeight="1" x14ac:dyDescent="0.2">
      <c r="R52" s="73"/>
    </row>
    <row r="53" spans="1:33" ht="15" customHeight="1" x14ac:dyDescent="0.2">
      <c r="R53" s="73"/>
    </row>
    <row r="54" spans="1:33" ht="15" customHeight="1" x14ac:dyDescent="0.2">
      <c r="A54" s="74" t="s">
        <v>460</v>
      </c>
      <c r="B54" s="74" t="s">
        <v>223</v>
      </c>
      <c r="C54" s="75"/>
      <c r="D54" s="75"/>
      <c r="E54" s="75"/>
      <c r="F54" s="75"/>
      <c r="G54" s="75"/>
      <c r="H54" s="75"/>
      <c r="I54" s="75"/>
      <c r="J54" s="75"/>
      <c r="K54" s="75"/>
      <c r="L54" s="75"/>
      <c r="M54" s="75"/>
      <c r="N54" s="75"/>
      <c r="O54" s="75"/>
      <c r="P54" s="75"/>
      <c r="Q54" s="75"/>
      <c r="R54" s="73"/>
      <c r="W54" s="387" t="str">
        <f>IF(Contents!$K$5=1,A54,B54)</f>
        <v>Добыча газа</v>
      </c>
      <c r="X54" s="388"/>
      <c r="Y54" s="386"/>
      <c r="Z54" s="389"/>
      <c r="AA54" s="389"/>
      <c r="AB54" s="389"/>
      <c r="AC54" s="389"/>
      <c r="AD54" s="389"/>
      <c r="AE54" s="389"/>
      <c r="AF54" s="389"/>
      <c r="AG54" s="389"/>
    </row>
    <row r="55" spans="1:33" s="76" customFormat="1" ht="15" customHeight="1" x14ac:dyDescent="0.2">
      <c r="T55" s="387"/>
    </row>
    <row r="56" spans="1:33" ht="15" customHeight="1" x14ac:dyDescent="0.2">
      <c r="A56" s="20" t="s">
        <v>454</v>
      </c>
      <c r="B56" s="20" t="s">
        <v>865</v>
      </c>
      <c r="C56" s="20"/>
      <c r="D56" s="20"/>
      <c r="E56" s="20"/>
      <c r="F56" s="20"/>
      <c r="G56" s="20"/>
      <c r="H56" s="20"/>
      <c r="I56" s="20"/>
      <c r="J56" s="20"/>
      <c r="K56" s="20"/>
      <c r="L56" s="20"/>
      <c r="M56" s="20"/>
      <c r="N56" s="20"/>
      <c r="O56" s="20"/>
      <c r="P56" s="20"/>
      <c r="Q56" s="20"/>
      <c r="R56" s="73"/>
      <c r="W56" s="377" t="str">
        <f>IF(Contents!$K$5=1,A56,B56)</f>
        <v>100% консолидируемые дочерние общества</v>
      </c>
      <c r="X56" s="377"/>
      <c r="Y56" s="377"/>
      <c r="Z56" s="377"/>
      <c r="AA56" s="377"/>
      <c r="AB56" s="377"/>
      <c r="AC56" s="377"/>
      <c r="AD56" s="377"/>
      <c r="AE56" s="377"/>
      <c r="AF56" s="377"/>
      <c r="AG56" s="377"/>
    </row>
    <row r="57" spans="1:33" ht="15" customHeight="1" x14ac:dyDescent="0.2">
      <c r="A57" s="73" t="s">
        <v>474</v>
      </c>
      <c r="B57" s="6" t="s">
        <v>844</v>
      </c>
      <c r="C57" s="77" t="s">
        <v>939</v>
      </c>
      <c r="D57" s="77" t="s">
        <v>186</v>
      </c>
      <c r="R57" s="73"/>
      <c r="W57" s="6" t="str">
        <f>IF(Contents!$K$5=1,A57,B57)</f>
        <v>Пурнефтегаз (Западная Сибирь)</v>
      </c>
      <c r="X57" s="77" t="str">
        <f>IF(Contents!$K$5=1,C57,D57)</f>
        <v>млрд куб.м</v>
      </c>
      <c r="Z57" s="145">
        <v>6.53</v>
      </c>
      <c r="AA57" s="145">
        <v>6.96</v>
      </c>
      <c r="AB57" s="145">
        <v>7.61</v>
      </c>
      <c r="AC57" s="145">
        <v>3.94</v>
      </c>
      <c r="AD57" s="145">
        <v>3.76</v>
      </c>
      <c r="AE57" s="145">
        <v>3.6</v>
      </c>
      <c r="AF57" s="145">
        <v>3.71</v>
      </c>
      <c r="AG57" s="145">
        <v>4.07</v>
      </c>
    </row>
    <row r="58" spans="1:33" ht="15" customHeight="1" x14ac:dyDescent="0.2">
      <c r="A58" s="73" t="s">
        <v>853</v>
      </c>
      <c r="B58" s="6" t="s">
        <v>286</v>
      </c>
      <c r="C58" s="77" t="s">
        <v>939</v>
      </c>
      <c r="D58" s="77" t="s">
        <v>186</v>
      </c>
      <c r="R58" s="73"/>
      <c r="W58" s="6" t="str">
        <f>IF(Contents!$K$5=1,A58,B58)</f>
        <v>Краснодарнефтегаз (Южный федеральный округ)</v>
      </c>
      <c r="X58" s="77" t="str">
        <f>IF(Contents!$K$5=1,C58,D58)</f>
        <v>млрд куб.м</v>
      </c>
      <c r="Z58" s="145">
        <v>2.2200000000000002</v>
      </c>
      <c r="AA58" s="145">
        <v>2.57</v>
      </c>
      <c r="AB58" s="145">
        <v>2.9</v>
      </c>
      <c r="AC58" s="145">
        <v>3.02</v>
      </c>
      <c r="AD58" s="145">
        <v>2.93</v>
      </c>
      <c r="AE58" s="145">
        <v>2.71</v>
      </c>
      <c r="AF58" s="145">
        <v>2.734</v>
      </c>
      <c r="AG58" s="145">
        <v>2.895</v>
      </c>
    </row>
    <row r="59" spans="1:33" s="76" customFormat="1" ht="15" customHeight="1" x14ac:dyDescent="0.2">
      <c r="A59" s="5" t="s">
        <v>473</v>
      </c>
      <c r="B59" s="6" t="s">
        <v>841</v>
      </c>
      <c r="C59" s="77" t="s">
        <v>939</v>
      </c>
      <c r="D59" s="77" t="s">
        <v>186</v>
      </c>
      <c r="E59" s="77"/>
      <c r="F59" s="77"/>
      <c r="G59" s="77"/>
      <c r="H59" s="77"/>
      <c r="I59" s="77"/>
      <c r="J59" s="77"/>
      <c r="K59" s="77"/>
      <c r="L59" s="77"/>
      <c r="M59" s="77"/>
      <c r="N59" s="77"/>
      <c r="O59" s="77"/>
      <c r="P59" s="77"/>
      <c r="Q59" s="77"/>
      <c r="T59" s="387"/>
      <c r="W59" s="6" t="str">
        <f>IF(Contents!$K$5=1,A59,B59)</f>
        <v>Юганскнефтегаз (Западная Сибирь)</v>
      </c>
      <c r="X59" s="77" t="str">
        <f>IF(Contents!$K$5=1,C59,D59)</f>
        <v>млрд куб.м</v>
      </c>
      <c r="Y59" s="73"/>
      <c r="Z59" s="145">
        <v>1.42</v>
      </c>
      <c r="AA59" s="145">
        <v>1.5</v>
      </c>
      <c r="AB59" s="145">
        <v>1.52</v>
      </c>
      <c r="AC59" s="145">
        <v>1.92</v>
      </c>
      <c r="AD59" s="145">
        <v>2.62</v>
      </c>
      <c r="AE59" s="145">
        <v>2.65</v>
      </c>
      <c r="AF59" s="145">
        <v>2.8620000000000001</v>
      </c>
      <c r="AG59" s="145">
        <v>3.157</v>
      </c>
    </row>
    <row r="60" spans="1:33" s="76" customFormat="1" ht="15" customHeight="1" x14ac:dyDescent="0.2">
      <c r="A60" s="73" t="s">
        <v>849</v>
      </c>
      <c r="B60" s="6" t="s">
        <v>850</v>
      </c>
      <c r="C60" s="77" t="s">
        <v>939</v>
      </c>
      <c r="D60" s="77" t="s">
        <v>186</v>
      </c>
      <c r="E60" s="77"/>
      <c r="F60" s="77"/>
      <c r="G60" s="77"/>
      <c r="H60" s="77"/>
      <c r="I60" s="77"/>
      <c r="J60" s="77"/>
      <c r="K60" s="77"/>
      <c r="L60" s="77"/>
      <c r="M60" s="77"/>
      <c r="N60" s="77"/>
      <c r="O60" s="77"/>
      <c r="P60" s="77"/>
      <c r="Q60" s="77"/>
      <c r="T60" s="387"/>
      <c r="W60" s="6" t="str">
        <f>IF(Contents!$K$5=1,A60,B60)</f>
        <v>Сахалинморнефтегаз (Дальний Восток)</v>
      </c>
      <c r="X60" s="77" t="str">
        <f>IF(Contents!$K$5=1,C60,D60)</f>
        <v>млрд куб.м</v>
      </c>
      <c r="Y60" s="73"/>
      <c r="Z60" s="145">
        <v>1.42</v>
      </c>
      <c r="AA60" s="145">
        <v>1.07</v>
      </c>
      <c r="AB60" s="145">
        <v>0.75</v>
      </c>
      <c r="AC60" s="145">
        <v>0.63</v>
      </c>
      <c r="AD60" s="145">
        <v>0.55000000000000004</v>
      </c>
      <c r="AE60" s="145">
        <v>0.51</v>
      </c>
      <c r="AF60" s="145">
        <v>0.54900000000000004</v>
      </c>
      <c r="AG60" s="145">
        <v>0.502</v>
      </c>
    </row>
    <row r="61" spans="1:33" s="76" customFormat="1" ht="15" customHeight="1" x14ac:dyDescent="0.2">
      <c r="A61" s="73" t="s">
        <v>847</v>
      </c>
      <c r="B61" s="6" t="s">
        <v>848</v>
      </c>
      <c r="C61" s="77" t="s">
        <v>939</v>
      </c>
      <c r="D61" s="77" t="s">
        <v>186</v>
      </c>
      <c r="E61" s="77"/>
      <c r="F61" s="77"/>
      <c r="G61" s="77"/>
      <c r="H61" s="77"/>
      <c r="I61" s="77"/>
      <c r="J61" s="77"/>
      <c r="K61" s="77"/>
      <c r="L61" s="77"/>
      <c r="M61" s="77"/>
      <c r="N61" s="77"/>
      <c r="O61" s="77"/>
      <c r="P61" s="77"/>
      <c r="Q61" s="77"/>
      <c r="T61" s="387"/>
      <c r="W61" s="6" t="str">
        <f>IF(Contents!$K$5=1,A61,B61)</f>
        <v>Грознефтегаз (Южный федеральный округ)</v>
      </c>
      <c r="X61" s="77" t="str">
        <f>IF(Contents!$K$5=1,C61,D61)</f>
        <v>млрд куб.м</v>
      </c>
      <c r="Y61" s="73"/>
      <c r="Z61" s="145">
        <v>0.46</v>
      </c>
      <c r="AA61" s="145">
        <v>0.46</v>
      </c>
      <c r="AB61" s="145">
        <v>0.51</v>
      </c>
      <c r="AC61" s="145">
        <v>0.61</v>
      </c>
      <c r="AD61" s="145">
        <v>0.49</v>
      </c>
      <c r="AE61" s="145">
        <v>0.46506070700000007</v>
      </c>
      <c r="AF61" s="145">
        <v>0.28599999999999998</v>
      </c>
      <c r="AG61" s="145">
        <v>0.23200000000000001</v>
      </c>
    </row>
    <row r="62" spans="1:33" ht="15" customHeight="1" x14ac:dyDescent="0.2">
      <c r="A62" s="6" t="s">
        <v>843</v>
      </c>
      <c r="B62" s="6" t="s">
        <v>842</v>
      </c>
      <c r="C62" s="77" t="s">
        <v>939</v>
      </c>
      <c r="D62" s="77" t="s">
        <v>186</v>
      </c>
      <c r="R62" s="73"/>
      <c r="W62" s="6" t="str">
        <f>IF(Contents!$K$5=1,A62,B62)</f>
        <v>Самаранефтегаз (Центральная Россия)</v>
      </c>
      <c r="X62" s="77" t="str">
        <f>IF(Contents!$K$5=1,C62,D62)</f>
        <v>млрд куб.м</v>
      </c>
      <c r="Z62" s="145">
        <v>0</v>
      </c>
      <c r="AA62" s="145">
        <v>0</v>
      </c>
      <c r="AB62" s="145">
        <v>0.17</v>
      </c>
      <c r="AC62" s="145">
        <v>0.33</v>
      </c>
      <c r="AD62" s="145">
        <v>0.39</v>
      </c>
      <c r="AE62" s="145">
        <v>0.46584105100000006</v>
      </c>
      <c r="AF62" s="145">
        <v>0.504</v>
      </c>
      <c r="AG62" s="145">
        <v>0.53</v>
      </c>
    </row>
    <row r="63" spans="1:33" ht="15" customHeight="1" x14ac:dyDescent="0.2">
      <c r="A63" s="73" t="s">
        <v>856</v>
      </c>
      <c r="B63" s="6" t="s">
        <v>860</v>
      </c>
      <c r="C63" s="77" t="s">
        <v>939</v>
      </c>
      <c r="D63" s="77" t="s">
        <v>186</v>
      </c>
      <c r="R63" s="73"/>
      <c r="W63" s="6" t="str">
        <f>IF(Contents!$K$5=1,A63,B63)</f>
        <v>Дагнефтегаз (Южный федеральный округ)</v>
      </c>
      <c r="X63" s="77" t="str">
        <f>IF(Contents!$K$5=1,C63,D63)</f>
        <v>млрд куб.м</v>
      </c>
      <c r="Z63" s="145">
        <v>0.64</v>
      </c>
      <c r="AA63" s="145">
        <v>0.56999999999999995</v>
      </c>
      <c r="AB63" s="145">
        <v>0.45</v>
      </c>
      <c r="AC63" s="145">
        <v>0.27</v>
      </c>
      <c r="AD63" s="145">
        <v>0.3</v>
      </c>
      <c r="AE63" s="145">
        <v>0.29699999999999999</v>
      </c>
      <c r="AF63" s="145">
        <v>0.31</v>
      </c>
      <c r="AG63" s="145">
        <v>0.29499999999999998</v>
      </c>
    </row>
    <row r="64" spans="1:33" ht="15" customHeight="1" x14ac:dyDescent="0.2">
      <c r="A64" s="5" t="s">
        <v>846</v>
      </c>
      <c r="B64" s="6" t="s">
        <v>845</v>
      </c>
      <c r="C64" s="77" t="s">
        <v>939</v>
      </c>
      <c r="D64" s="77" t="s">
        <v>186</v>
      </c>
      <c r="R64" s="73"/>
      <c r="W64" s="6" t="str">
        <f>IF(Contents!$K$5=1,A64,B64)</f>
        <v>Северная нефть (Тимано-Печора)</v>
      </c>
      <c r="X64" s="77" t="str">
        <f>IF(Contents!$K$5=1,C64,D64)</f>
        <v>млрд куб.м</v>
      </c>
      <c r="Z64" s="145">
        <v>0.19</v>
      </c>
      <c r="AA64" s="145">
        <v>0.25</v>
      </c>
      <c r="AB64" s="145">
        <v>0.34</v>
      </c>
      <c r="AC64" s="145">
        <v>0.32</v>
      </c>
      <c r="AD64" s="145">
        <v>0.28999999999999998</v>
      </c>
      <c r="AE64" s="145">
        <v>0.28000000000000003</v>
      </c>
      <c r="AF64" s="145">
        <v>0.26400000000000001</v>
      </c>
      <c r="AG64" s="145">
        <v>0.28999999999999998</v>
      </c>
    </row>
    <row r="65" spans="1:34" ht="15" customHeight="1" x14ac:dyDescent="0.2">
      <c r="A65" s="73" t="s">
        <v>81</v>
      </c>
      <c r="B65" s="6" t="s">
        <v>863</v>
      </c>
      <c r="C65" s="77" t="s">
        <v>939</v>
      </c>
      <c r="D65" s="77" t="s">
        <v>186</v>
      </c>
      <c r="R65" s="73"/>
      <c r="W65" s="6" t="str">
        <f>IF(Contents!$K$5=1,A65,B65)</f>
        <v>Ванкорнефть (Восточная Сибирь)</v>
      </c>
      <c r="X65" s="77" t="str">
        <f>IF(Contents!$K$5=1,C65,D65)</f>
        <v>млрд куб.м</v>
      </c>
      <c r="Z65" s="145">
        <v>0</v>
      </c>
      <c r="AA65" s="145">
        <v>0.01</v>
      </c>
      <c r="AB65" s="145">
        <v>0.05</v>
      </c>
      <c r="AC65" s="145">
        <v>7.0000000000000007E-2</v>
      </c>
      <c r="AD65" s="145">
        <v>0.16</v>
      </c>
      <c r="AE65" s="145">
        <v>0.28000000000000003</v>
      </c>
      <c r="AF65" s="145">
        <v>0.36799999999999999</v>
      </c>
      <c r="AG65" s="145">
        <v>0.46700000000000003</v>
      </c>
    </row>
    <row r="66" spans="1:34" ht="15" customHeight="1" x14ac:dyDescent="0.2">
      <c r="A66" s="73" t="s">
        <v>854</v>
      </c>
      <c r="B66" s="6" t="s">
        <v>859</v>
      </c>
      <c r="C66" s="77" t="s">
        <v>939</v>
      </c>
      <c r="D66" s="77" t="s">
        <v>186</v>
      </c>
      <c r="R66" s="73"/>
      <c r="W66" s="6" t="str">
        <f>IF(Contents!$K$5=1,A66,B66)</f>
        <v>Ставропольнефтегаз (Южный федеральный округ)</v>
      </c>
      <c r="X66" s="77" t="str">
        <f>IF(Contents!$K$5=1,C66,D66)</f>
        <v>млрд куб.м</v>
      </c>
      <c r="Z66" s="145">
        <v>0.1</v>
      </c>
      <c r="AA66" s="145">
        <v>0.1</v>
      </c>
      <c r="AB66" s="145">
        <v>0.09</v>
      </c>
      <c r="AC66" s="145">
        <v>0.08</v>
      </c>
      <c r="AD66" s="145">
        <v>7.0000000000000007E-2</v>
      </c>
      <c r="AE66" s="145">
        <v>5.8141316999999998E-2</v>
      </c>
      <c r="AF66" s="145">
        <v>6.3E-2</v>
      </c>
      <c r="AG66" s="145">
        <v>7.5999999999999998E-2</v>
      </c>
    </row>
    <row r="67" spans="1:34" ht="15" customHeight="1" x14ac:dyDescent="0.2">
      <c r="A67" s="73" t="s">
        <v>855</v>
      </c>
      <c r="B67" s="6" t="s">
        <v>861</v>
      </c>
      <c r="C67" s="77" t="s">
        <v>939</v>
      </c>
      <c r="D67" s="77" t="s">
        <v>186</v>
      </c>
      <c r="R67" s="73"/>
      <c r="W67" s="6" t="str">
        <f>IF(Contents!$K$5=1,A67,B67)</f>
        <v>Дагнефть (Южный федеральный округ)</v>
      </c>
      <c r="X67" s="77" t="str">
        <f>IF(Contents!$K$5=1,C67,D67)</f>
        <v>млрд куб.м</v>
      </c>
      <c r="Z67" s="145">
        <v>0.03</v>
      </c>
      <c r="AA67" s="145">
        <v>0.03</v>
      </c>
      <c r="AB67" s="145">
        <v>0.03</v>
      </c>
      <c r="AC67" s="145">
        <v>0.02</v>
      </c>
      <c r="AD67" s="145">
        <v>0.02</v>
      </c>
      <c r="AE67" s="145">
        <v>2.7587700000000003E-2</v>
      </c>
      <c r="AF67" s="145">
        <v>0.03</v>
      </c>
      <c r="AG67" s="145">
        <v>0.03</v>
      </c>
    </row>
    <row r="68" spans="1:34" ht="15" customHeight="1" x14ac:dyDescent="0.2">
      <c r="A68" s="6" t="s">
        <v>82</v>
      </c>
      <c r="B68" s="6" t="s">
        <v>862</v>
      </c>
      <c r="C68" s="77" t="s">
        <v>939</v>
      </c>
      <c r="D68" s="77" t="s">
        <v>186</v>
      </c>
      <c r="R68" s="73"/>
      <c r="W68" s="6" t="str">
        <f>IF(Contents!$K$5=1,A68,B68)</f>
        <v>ВСНК (Восточная Сибирь)</v>
      </c>
      <c r="X68" s="77" t="str">
        <f>IF(Contents!$K$5=1,C68,D68)</f>
        <v>млрд куб.м</v>
      </c>
      <c r="Z68" s="145">
        <v>0</v>
      </c>
      <c r="AA68" s="145">
        <v>0</v>
      </c>
      <c r="AB68" s="145">
        <v>0</v>
      </c>
      <c r="AC68" s="145">
        <v>0</v>
      </c>
      <c r="AD68" s="145">
        <v>0</v>
      </c>
      <c r="AE68" s="145">
        <v>1.2E-2</v>
      </c>
      <c r="AF68" s="145">
        <v>2E-3</v>
      </c>
      <c r="AG68" s="145">
        <v>2E-3</v>
      </c>
    </row>
    <row r="69" spans="1:34" ht="15" customHeight="1" x14ac:dyDescent="0.2">
      <c r="A69" s="73" t="s">
        <v>455</v>
      </c>
      <c r="B69" s="6" t="s">
        <v>188</v>
      </c>
      <c r="C69" s="77" t="s">
        <v>939</v>
      </c>
      <c r="D69" s="77" t="s">
        <v>186</v>
      </c>
      <c r="R69" s="73"/>
      <c r="W69" s="6" t="str">
        <f>IF(Contents!$K$5=1,A69,B69)</f>
        <v>Томскнефть (до даты продажи в декабре 2007 года)</v>
      </c>
      <c r="X69" s="77" t="str">
        <f>IF(Contents!$K$5=1,C69,D69)</f>
        <v>млрд куб.м</v>
      </c>
      <c r="Z69" s="145">
        <v>0</v>
      </c>
      <c r="AA69" s="145">
        <v>0</v>
      </c>
      <c r="AB69" s="145">
        <v>1.01</v>
      </c>
      <c r="AC69" s="145">
        <v>0</v>
      </c>
      <c r="AD69" s="145">
        <v>0</v>
      </c>
      <c r="AE69" s="145">
        <v>0</v>
      </c>
      <c r="AF69" s="145">
        <v>0</v>
      </c>
      <c r="AG69" s="145">
        <v>0</v>
      </c>
    </row>
    <row r="70" spans="1:34" ht="15" customHeight="1" x14ac:dyDescent="0.2">
      <c r="C70" s="175"/>
      <c r="D70" s="175"/>
      <c r="E70" s="175"/>
      <c r="F70" s="175"/>
      <c r="G70" s="175"/>
      <c r="H70" s="175"/>
      <c r="I70" s="175"/>
      <c r="J70" s="175"/>
      <c r="K70" s="175"/>
      <c r="L70" s="175"/>
      <c r="M70" s="175"/>
      <c r="N70" s="175"/>
      <c r="O70" s="175"/>
      <c r="P70" s="175"/>
      <c r="Q70" s="175"/>
      <c r="R70" s="73"/>
      <c r="X70" s="175"/>
      <c r="Y70" s="176"/>
      <c r="Z70" s="177"/>
      <c r="AA70" s="177"/>
      <c r="AB70" s="177"/>
      <c r="AC70" s="177"/>
      <c r="AD70" s="177"/>
    </row>
    <row r="71" spans="1:34" ht="15" customHeight="1" x14ac:dyDescent="0.2">
      <c r="A71" s="20" t="s">
        <v>457</v>
      </c>
      <c r="B71" s="20" t="s">
        <v>189</v>
      </c>
      <c r="C71" s="20"/>
      <c r="D71" s="20"/>
      <c r="E71" s="20"/>
      <c r="F71" s="20"/>
      <c r="G71" s="20"/>
      <c r="H71" s="20"/>
      <c r="I71" s="20"/>
      <c r="J71" s="20"/>
      <c r="K71" s="20"/>
      <c r="L71" s="20"/>
      <c r="M71" s="20"/>
      <c r="N71" s="20"/>
      <c r="O71" s="20"/>
      <c r="P71" s="20"/>
      <c r="Q71" s="20"/>
      <c r="R71" s="73"/>
      <c r="W71" s="377" t="str">
        <f>IF(Contents!$K$5=1,A71,B71)</f>
        <v>Пропорционально консолидируемые общества (доля Роснефти)</v>
      </c>
      <c r="X71" s="377"/>
      <c r="Y71" s="377"/>
      <c r="Z71" s="377"/>
      <c r="AA71" s="377"/>
      <c r="AB71" s="377"/>
      <c r="AC71" s="377"/>
      <c r="AD71" s="377"/>
      <c r="AE71" s="377"/>
      <c r="AF71" s="377"/>
      <c r="AG71" s="377"/>
    </row>
    <row r="72" spans="1:34" ht="15" customHeight="1" x14ac:dyDescent="0.2">
      <c r="A72" s="73" t="s">
        <v>878</v>
      </c>
      <c r="B72" s="6" t="s">
        <v>866</v>
      </c>
      <c r="C72" s="77" t="s">
        <v>939</v>
      </c>
      <c r="D72" s="77" t="s">
        <v>186</v>
      </c>
      <c r="R72" s="73"/>
      <c r="W72" s="6" t="str">
        <f>IF(Contents!$K$5=1,A72,B72)</f>
        <v>Сахалин-1 (Дальний Восток)</v>
      </c>
      <c r="X72" s="77" t="str">
        <f>IF(Contents!$K$5=1,C72,D72)</f>
        <v>млрд куб.м</v>
      </c>
      <c r="Z72" s="145">
        <v>0</v>
      </c>
      <c r="AA72" s="145">
        <v>0.05</v>
      </c>
      <c r="AB72" s="145">
        <v>0.22</v>
      </c>
      <c r="AC72" s="145">
        <v>0.26</v>
      </c>
      <c r="AD72" s="145">
        <v>0.26</v>
      </c>
      <c r="AE72" s="145">
        <v>0.28999999999999998</v>
      </c>
      <c r="AF72" s="145">
        <v>0.30599999999999999</v>
      </c>
      <c r="AG72" s="145">
        <v>0.33900000000000002</v>
      </c>
    </row>
    <row r="73" spans="1:34" ht="15" customHeight="1" x14ac:dyDescent="0.2">
      <c r="R73" s="73"/>
      <c r="Y73" s="176"/>
      <c r="Z73" s="177"/>
      <c r="AA73" s="177"/>
      <c r="AB73" s="177"/>
      <c r="AC73" s="177"/>
      <c r="AD73" s="177"/>
      <c r="AE73" s="177"/>
      <c r="AF73" s="177"/>
      <c r="AG73" s="177"/>
    </row>
    <row r="74" spans="1:34" ht="15" customHeight="1" x14ac:dyDescent="0.2">
      <c r="A74" s="76" t="s">
        <v>456</v>
      </c>
      <c r="B74" s="76" t="s">
        <v>224</v>
      </c>
      <c r="C74" s="80" t="s">
        <v>939</v>
      </c>
      <c r="D74" s="80" t="s">
        <v>186</v>
      </c>
      <c r="E74" s="80"/>
      <c r="F74" s="80"/>
      <c r="G74" s="80"/>
      <c r="H74" s="80"/>
      <c r="I74" s="80"/>
      <c r="J74" s="80"/>
      <c r="K74" s="80"/>
      <c r="L74" s="80"/>
      <c r="M74" s="80"/>
      <c r="N74" s="80"/>
      <c r="O74" s="80"/>
      <c r="P74" s="80"/>
      <c r="Q74" s="80"/>
      <c r="R74" s="73"/>
      <c r="W74" s="76" t="str">
        <f>IF(Contents!$K$5=1,A74,B74)</f>
        <v>Итого добыча газа дочерними обществами</v>
      </c>
      <c r="X74" s="80" t="str">
        <f>IF(Contents!$K$5=1,C74,D74)</f>
        <v>млрд куб.м</v>
      </c>
      <c r="Y74" s="176"/>
      <c r="Z74" s="146">
        <v>13.01</v>
      </c>
      <c r="AA74" s="146">
        <v>13.57</v>
      </c>
      <c r="AB74" s="146">
        <v>15.65</v>
      </c>
      <c r="AC74" s="146">
        <v>11.47</v>
      </c>
      <c r="AD74" s="146">
        <v>11.86</v>
      </c>
      <c r="AE74" s="146">
        <v>11.63</v>
      </c>
      <c r="AF74" s="146">
        <v>11.99</v>
      </c>
      <c r="AG74" s="146">
        <v>12.89</v>
      </c>
      <c r="AH74" s="526"/>
    </row>
    <row r="75" spans="1:34" ht="15" customHeight="1" x14ac:dyDescent="0.2">
      <c r="A75" s="76"/>
      <c r="B75" s="76"/>
      <c r="R75" s="73"/>
      <c r="W75" s="76"/>
      <c r="Y75" s="176"/>
      <c r="Z75" s="177"/>
      <c r="AA75" s="177"/>
      <c r="AB75" s="177"/>
      <c r="AC75" s="177"/>
      <c r="AD75" s="177"/>
      <c r="AE75" s="177"/>
      <c r="AH75" s="146"/>
    </row>
    <row r="76" spans="1:34" ht="15" customHeight="1" x14ac:dyDescent="0.2">
      <c r="A76" s="76" t="s">
        <v>458</v>
      </c>
      <c r="B76" s="38" t="s">
        <v>220</v>
      </c>
      <c r="R76" s="73"/>
      <c r="W76" s="38" t="str">
        <f>IF(Contents!$K$5=1,A76,B76)</f>
        <v>Зависимые общества (доля Роснефти)</v>
      </c>
      <c r="Y76" s="176"/>
      <c r="Z76" s="177"/>
      <c r="AA76" s="177"/>
      <c r="AB76" s="177"/>
      <c r="AC76" s="177"/>
      <c r="AD76" s="177"/>
      <c r="AE76" s="177"/>
    </row>
    <row r="77" spans="1:34" ht="15" customHeight="1" x14ac:dyDescent="0.2">
      <c r="A77" s="73" t="s">
        <v>475</v>
      </c>
      <c r="B77" s="6" t="s">
        <v>867</v>
      </c>
      <c r="C77" s="77" t="s">
        <v>939</v>
      </c>
      <c r="D77" s="77" t="s">
        <v>186</v>
      </c>
      <c r="R77" s="73"/>
      <c r="W77" s="6" t="str">
        <f>IF(Contents!$K$5=1,A77,B77)</f>
        <v>Томскнефть (Западная Сибирь)</v>
      </c>
      <c r="X77" s="77" t="str">
        <f>IF(Contents!$K$5=1,C77,D77)</f>
        <v>млрд куб.м</v>
      </c>
      <c r="Y77" s="176"/>
      <c r="Z77" s="145">
        <v>0</v>
      </c>
      <c r="AA77" s="145">
        <v>0</v>
      </c>
      <c r="AB77" s="145">
        <v>0.01</v>
      </c>
      <c r="AC77" s="145">
        <v>0.86</v>
      </c>
      <c r="AD77" s="145">
        <v>0.77</v>
      </c>
      <c r="AE77" s="145">
        <v>0.65</v>
      </c>
      <c r="AF77" s="145">
        <v>0.72899999999999998</v>
      </c>
      <c r="AG77" s="145">
        <v>0.83599999999999997</v>
      </c>
    </row>
    <row r="78" spans="1:34" ht="15" customHeight="1" x14ac:dyDescent="0.2">
      <c r="A78" s="73" t="s">
        <v>880</v>
      </c>
      <c r="B78" s="6" t="s">
        <v>868</v>
      </c>
      <c r="C78" s="77" t="s">
        <v>939</v>
      </c>
      <c r="D78" s="77" t="s">
        <v>186</v>
      </c>
      <c r="R78" s="73"/>
      <c r="W78" s="6" t="str">
        <f>IF(Contents!$K$5=1,A78,B78)</f>
        <v>Удмуртнефть (Центральная Россия)</v>
      </c>
      <c r="X78" s="77" t="str">
        <f>IF(Contents!$K$5=1,C78,D78)</f>
        <v>млрд куб.м</v>
      </c>
      <c r="Z78" s="145">
        <v>0</v>
      </c>
      <c r="AA78" s="145">
        <v>0</v>
      </c>
      <c r="AB78" s="145">
        <v>0.03</v>
      </c>
      <c r="AC78" s="145">
        <v>0.03</v>
      </c>
      <c r="AD78" s="145">
        <v>0.03</v>
      </c>
      <c r="AE78" s="145">
        <v>0.04</v>
      </c>
      <c r="AF78" s="145">
        <v>3.5999999999999997E-2</v>
      </c>
      <c r="AG78" s="145">
        <v>7.0000000000000001E-3</v>
      </c>
    </row>
    <row r="79" spans="1:34" ht="15" customHeight="1" x14ac:dyDescent="0.2">
      <c r="A79" s="73" t="s">
        <v>881</v>
      </c>
      <c r="B79" s="6" t="s">
        <v>869</v>
      </c>
      <c r="C79" s="77" t="s">
        <v>939</v>
      </c>
      <c r="D79" s="77" t="s">
        <v>186</v>
      </c>
      <c r="R79" s="73"/>
      <c r="W79" s="6" t="str">
        <f>IF(Contents!$K$5=1,A79,B79)</f>
        <v xml:space="preserve">Полярное Сияние (Тимано-Печора) </v>
      </c>
      <c r="X79" s="77" t="str">
        <f>IF(Contents!$K$5=1,C79,D79)</f>
        <v>млрд куб.м</v>
      </c>
      <c r="Z79" s="145">
        <v>0.02</v>
      </c>
      <c r="AA79" s="145">
        <v>0.01</v>
      </c>
      <c r="AB79" s="145">
        <v>0.02</v>
      </c>
      <c r="AC79" s="145">
        <v>0.02</v>
      </c>
      <c r="AD79" s="145">
        <v>0.02</v>
      </c>
      <c r="AE79" s="145">
        <v>0.02</v>
      </c>
      <c r="AF79" s="145">
        <v>1.6E-2</v>
      </c>
      <c r="AG79" s="145">
        <v>1.6E-2</v>
      </c>
    </row>
    <row r="80" spans="1:34" ht="15" customHeight="1" x14ac:dyDescent="0.2">
      <c r="A80" s="73" t="s">
        <v>84</v>
      </c>
      <c r="B80" s="6" t="s">
        <v>870</v>
      </c>
      <c r="C80" s="77" t="s">
        <v>939</v>
      </c>
      <c r="D80" s="77" t="s">
        <v>186</v>
      </c>
      <c r="R80" s="73"/>
      <c r="W80" s="6" t="str">
        <f>IF(Contents!$K$5=1,A80,B80)</f>
        <v>Верхнечонскнефтегаз (Восточная Сибирь)</v>
      </c>
      <c r="X80" s="77" t="str">
        <f>IF(Contents!$K$5=1,C80,D80)</f>
        <v>млрд куб.м</v>
      </c>
      <c r="Z80" s="145">
        <v>0</v>
      </c>
      <c r="AA80" s="145">
        <v>0</v>
      </c>
      <c r="AB80" s="145">
        <v>0</v>
      </c>
      <c r="AC80" s="145">
        <v>0</v>
      </c>
      <c r="AD80" s="145">
        <v>0</v>
      </c>
      <c r="AE80" s="145">
        <v>0</v>
      </c>
      <c r="AF80" s="145">
        <v>1.7999999999999999E-2</v>
      </c>
      <c r="AG80" s="145">
        <v>2.3E-2</v>
      </c>
    </row>
    <row r="81" spans="1:34" ht="15" customHeight="1" x14ac:dyDescent="0.2">
      <c r="A81" s="73" t="s">
        <v>1468</v>
      </c>
      <c r="B81" s="6" t="s">
        <v>1466</v>
      </c>
      <c r="C81" s="77" t="s">
        <v>939</v>
      </c>
      <c r="D81" s="77" t="s">
        <v>186</v>
      </c>
      <c r="R81" s="73"/>
      <c r="W81" s="6" t="str">
        <f>IF(Contents!$K$5=1,A81,B81)</f>
        <v>Итера</v>
      </c>
      <c r="X81" s="77" t="str">
        <f>IF(Contents!$K$5=1,C81,D81)</f>
        <v>млрд куб.м</v>
      </c>
      <c r="Z81" s="145">
        <v>0</v>
      </c>
      <c r="AA81" s="145">
        <v>0</v>
      </c>
      <c r="AB81" s="145">
        <v>0</v>
      </c>
      <c r="AC81" s="145">
        <v>0</v>
      </c>
      <c r="AD81" s="145">
        <v>0</v>
      </c>
      <c r="AE81" s="145">
        <v>0</v>
      </c>
      <c r="AF81" s="145">
        <v>0</v>
      </c>
      <c r="AG81" s="145">
        <v>2.62</v>
      </c>
    </row>
    <row r="82" spans="1:34" ht="15" customHeight="1" x14ac:dyDescent="0.2">
      <c r="A82" s="73" t="s">
        <v>1469</v>
      </c>
      <c r="B82" s="6" t="s">
        <v>1467</v>
      </c>
      <c r="C82" s="77" t="s">
        <v>939</v>
      </c>
      <c r="D82" s="77" t="s">
        <v>186</v>
      </c>
      <c r="R82" s="73"/>
      <c r="W82" s="6" t="str">
        <f>IF(Contents!$K$5=1,A82,B82)</f>
        <v>Таас-Юрях</v>
      </c>
      <c r="X82" s="77" t="str">
        <f>IF(Contents!$K$5=1,C82,D82)</f>
        <v>млрд куб.м</v>
      </c>
      <c r="Z82" s="145">
        <v>0</v>
      </c>
      <c r="AA82" s="145">
        <v>0</v>
      </c>
      <c r="AB82" s="145">
        <v>0</v>
      </c>
      <c r="AC82" s="145">
        <v>0</v>
      </c>
      <c r="AD82" s="145">
        <v>0</v>
      </c>
      <c r="AE82" s="145">
        <v>0</v>
      </c>
      <c r="AF82" s="145">
        <v>0</v>
      </c>
      <c r="AG82" s="145">
        <v>5.0000000000000001E-3</v>
      </c>
    </row>
    <row r="83" spans="1:34" ht="15" customHeight="1" x14ac:dyDescent="0.2">
      <c r="R83" s="73"/>
      <c r="Y83" s="176"/>
      <c r="Z83" s="124"/>
      <c r="AA83" s="124"/>
      <c r="AB83" s="124"/>
      <c r="AC83" s="124"/>
      <c r="AD83" s="124"/>
      <c r="AE83" s="177"/>
      <c r="AF83" s="177"/>
      <c r="AG83" s="177"/>
    </row>
    <row r="84" spans="1:34" ht="15" customHeight="1" x14ac:dyDescent="0.2">
      <c r="A84" s="76" t="s">
        <v>459</v>
      </c>
      <c r="B84" s="76" t="s">
        <v>225</v>
      </c>
      <c r="C84" s="80" t="s">
        <v>939</v>
      </c>
      <c r="D84" s="80" t="s">
        <v>186</v>
      </c>
      <c r="E84" s="80"/>
      <c r="F84" s="80"/>
      <c r="G84" s="80"/>
      <c r="H84" s="80"/>
      <c r="I84" s="80"/>
      <c r="J84" s="80"/>
      <c r="K84" s="80"/>
      <c r="L84" s="80"/>
      <c r="M84" s="80"/>
      <c r="N84" s="80"/>
      <c r="O84" s="80"/>
      <c r="P84" s="80"/>
      <c r="Q84" s="80"/>
      <c r="R84" s="73"/>
      <c r="W84" s="76" t="str">
        <f>IF(Contents!$K$5=1,A84,B84)</f>
        <v>Итого добыча газа дочерними и зависимыми обществами</v>
      </c>
      <c r="X84" s="80" t="str">
        <f>IF(Contents!$K$5=1,C84,D84)</f>
        <v>млрд куб.м</v>
      </c>
      <c r="Y84" s="176"/>
      <c r="Z84" s="146">
        <v>13.03</v>
      </c>
      <c r="AA84" s="146">
        <v>13.58</v>
      </c>
      <c r="AB84" s="146">
        <v>15.71</v>
      </c>
      <c r="AC84" s="146">
        <v>12.38</v>
      </c>
      <c r="AD84" s="146">
        <v>12.68</v>
      </c>
      <c r="AE84" s="146">
        <v>12.34</v>
      </c>
      <c r="AF84" s="146">
        <v>12.789</v>
      </c>
      <c r="AG84" s="146">
        <v>16.39</v>
      </c>
      <c r="AH84" s="525"/>
    </row>
    <row r="85" spans="1:34" ht="15" customHeight="1" x14ac:dyDescent="0.2">
      <c r="R85" s="73"/>
      <c r="Y85" s="176"/>
      <c r="Z85" s="177"/>
      <c r="AA85" s="177"/>
      <c r="AB85" s="177"/>
      <c r="AC85" s="177"/>
      <c r="AD85" s="177"/>
      <c r="AH85" s="261"/>
    </row>
    <row r="86" spans="1:34" ht="24" customHeight="1" x14ac:dyDescent="0.2">
      <c r="A86" s="36" t="s">
        <v>427</v>
      </c>
      <c r="B86" s="36" t="s">
        <v>756</v>
      </c>
      <c r="C86" s="20"/>
      <c r="D86" s="20"/>
      <c r="E86" s="20"/>
      <c r="F86" s="20"/>
      <c r="G86" s="20"/>
      <c r="H86" s="20"/>
      <c r="I86" s="20"/>
      <c r="J86" s="20"/>
      <c r="K86" s="20"/>
      <c r="L86" s="20"/>
      <c r="M86" s="20"/>
      <c r="N86" s="20"/>
      <c r="O86" s="20"/>
      <c r="P86" s="20"/>
      <c r="Q86" s="20"/>
      <c r="R86" s="73"/>
      <c r="W86" s="390" t="str">
        <f>IF(Contents!$K$5=1,A86,B86)</f>
        <v>100% добыча газа зависимыми обществами и 100% добыча газа дочерними и зависимыми обществами приобретенными с 2004 по 2008 гг.</v>
      </c>
      <c r="X86" s="377"/>
      <c r="Y86" s="377"/>
      <c r="Z86" s="377"/>
      <c r="AA86" s="377"/>
      <c r="AB86" s="377"/>
      <c r="AC86" s="377"/>
      <c r="AD86" s="377"/>
      <c r="AE86" s="377"/>
      <c r="AF86" s="377"/>
      <c r="AG86" s="377"/>
      <c r="AH86" s="261"/>
    </row>
    <row r="87" spans="1:34" ht="15" customHeight="1" x14ac:dyDescent="0.2">
      <c r="A87" s="5" t="s">
        <v>473</v>
      </c>
      <c r="B87" s="6" t="s">
        <v>841</v>
      </c>
      <c r="C87" s="77" t="s">
        <v>939</v>
      </c>
      <c r="D87" s="77" t="s">
        <v>186</v>
      </c>
      <c r="R87" s="73"/>
      <c r="W87" s="6" t="str">
        <f>IF(Contents!$K$5=1,A87,B87)</f>
        <v>Юганскнефтегаз (Западная Сибирь)</v>
      </c>
      <c r="X87" s="77" t="str">
        <f>IF(Contents!$K$5=1,C87,D87)</f>
        <v>млрд куб.м</v>
      </c>
      <c r="Y87" s="176"/>
      <c r="Z87" s="145">
        <v>1.42</v>
      </c>
      <c r="AA87" s="145">
        <v>1.5</v>
      </c>
      <c r="AB87" s="145">
        <v>1.52</v>
      </c>
      <c r="AC87" s="145">
        <v>1.92</v>
      </c>
      <c r="AD87" s="145">
        <v>2.62</v>
      </c>
      <c r="AE87" s="145">
        <v>2.65</v>
      </c>
      <c r="AF87" s="145">
        <v>2.8620000000000001</v>
      </c>
      <c r="AG87" s="145">
        <v>3.157</v>
      </c>
    </row>
    <row r="88" spans="1:34" ht="15" customHeight="1" x14ac:dyDescent="0.2">
      <c r="A88" s="6" t="s">
        <v>843</v>
      </c>
      <c r="B88" s="6" t="s">
        <v>842</v>
      </c>
      <c r="C88" s="77" t="s">
        <v>939</v>
      </c>
      <c r="D88" s="77" t="s">
        <v>186</v>
      </c>
      <c r="R88" s="73"/>
      <c r="W88" s="6" t="str">
        <f>IF(Contents!$K$5=1,A88,B88)</f>
        <v>Самаранефтегаз (Центральная Россия)</v>
      </c>
      <c r="X88" s="77" t="str">
        <f>IF(Contents!$K$5=1,C88,D88)</f>
        <v>млрд куб.м</v>
      </c>
      <c r="Y88" s="176"/>
      <c r="Z88" s="145">
        <v>0.3</v>
      </c>
      <c r="AA88" s="145">
        <v>0.28999999999999998</v>
      </c>
      <c r="AB88" s="145">
        <v>0.28999999999999998</v>
      </c>
      <c r="AC88" s="145">
        <v>0.33</v>
      </c>
      <c r="AD88" s="145">
        <v>0.39</v>
      </c>
      <c r="AE88" s="145">
        <v>0.46584105100000006</v>
      </c>
      <c r="AF88" s="145">
        <v>0.504</v>
      </c>
      <c r="AG88" s="145">
        <v>0.53</v>
      </c>
    </row>
    <row r="89" spans="1:34" ht="15" customHeight="1" x14ac:dyDescent="0.2">
      <c r="A89" s="73" t="s">
        <v>475</v>
      </c>
      <c r="B89" s="6" t="s">
        <v>867</v>
      </c>
      <c r="C89" s="77" t="s">
        <v>939</v>
      </c>
      <c r="D89" s="77" t="s">
        <v>186</v>
      </c>
      <c r="R89" s="73"/>
      <c r="W89" s="6" t="str">
        <f>IF(Contents!$K$5=1,A89,B89)</f>
        <v>Томскнефть (Западная Сибирь)</v>
      </c>
      <c r="X89" s="77" t="str">
        <f>IF(Contents!$K$5=1,C89,D89)</f>
        <v>млрд куб.м</v>
      </c>
      <c r="Y89" s="176"/>
      <c r="Z89" s="145">
        <v>1.64</v>
      </c>
      <c r="AA89" s="145">
        <v>1.6</v>
      </c>
      <c r="AB89" s="145">
        <v>1.67</v>
      </c>
      <c r="AC89" s="145">
        <v>1.72</v>
      </c>
      <c r="AD89" s="145">
        <v>1.54</v>
      </c>
      <c r="AE89" s="145">
        <v>1.3</v>
      </c>
      <c r="AF89" s="145">
        <v>1.458</v>
      </c>
      <c r="AG89" s="145">
        <v>1.671</v>
      </c>
    </row>
    <row r="90" spans="1:34" ht="15" customHeight="1" x14ac:dyDescent="0.2">
      <c r="A90" s="73" t="s">
        <v>880</v>
      </c>
      <c r="B90" s="6" t="s">
        <v>868</v>
      </c>
      <c r="C90" s="77" t="s">
        <v>939</v>
      </c>
      <c r="D90" s="77" t="s">
        <v>186</v>
      </c>
      <c r="R90" s="73"/>
      <c r="W90" s="6" t="str">
        <f>IF(Contents!$K$5=1,A90,B90)</f>
        <v>Удмуртнефть (Центральная Россия)</v>
      </c>
      <c r="X90" s="77" t="str">
        <f>IF(Contents!$K$5=1,C90,D90)</f>
        <v>млрд куб.м</v>
      </c>
      <c r="Y90" s="176"/>
      <c r="Z90" s="145">
        <v>0.05</v>
      </c>
      <c r="AA90" s="145">
        <v>0.05</v>
      </c>
      <c r="AB90" s="145">
        <v>0.06</v>
      </c>
      <c r="AC90" s="145">
        <v>0.06</v>
      </c>
      <c r="AD90" s="145">
        <v>0.06</v>
      </c>
      <c r="AE90" s="145">
        <v>0.08</v>
      </c>
      <c r="AF90" s="145">
        <v>7.2999999999999995E-2</v>
      </c>
      <c r="AG90" s="145">
        <v>1.2999999999999999E-2</v>
      </c>
    </row>
    <row r="91" spans="1:34" ht="15" customHeight="1" x14ac:dyDescent="0.2">
      <c r="A91" s="73" t="s">
        <v>881</v>
      </c>
      <c r="B91" s="6" t="s">
        <v>869</v>
      </c>
      <c r="C91" s="77" t="s">
        <v>939</v>
      </c>
      <c r="D91" s="77" t="s">
        <v>186</v>
      </c>
      <c r="R91" s="73"/>
      <c r="W91" s="6" t="str">
        <f>IF(Contents!$K$5=1,A91,B91)</f>
        <v xml:space="preserve">Полярное Сияние (Тимано-Печора) </v>
      </c>
      <c r="X91" s="77" t="str">
        <f>IF(Contents!$K$5=1,C91,D91)</f>
        <v>млрд куб.м</v>
      </c>
      <c r="Y91" s="176"/>
      <c r="Z91" s="145">
        <v>0.03</v>
      </c>
      <c r="AA91" s="145">
        <v>0.03</v>
      </c>
      <c r="AB91" s="145">
        <v>0.03</v>
      </c>
      <c r="AC91" s="145">
        <v>0.03</v>
      </c>
      <c r="AD91" s="145">
        <v>0.03</v>
      </c>
      <c r="AE91" s="145">
        <v>0.03</v>
      </c>
      <c r="AF91" s="145">
        <v>3.1E-2</v>
      </c>
      <c r="AG91" s="145">
        <v>3.2000000000000001E-2</v>
      </c>
    </row>
    <row r="92" spans="1:34" ht="15" customHeight="1" x14ac:dyDescent="0.2">
      <c r="A92" s="73" t="s">
        <v>84</v>
      </c>
      <c r="B92" s="6" t="s">
        <v>870</v>
      </c>
      <c r="C92" s="77" t="s">
        <v>939</v>
      </c>
      <c r="D92" s="77" t="s">
        <v>186</v>
      </c>
      <c r="R92" s="73"/>
      <c r="W92" s="6" t="str">
        <f>IF(Contents!$K$5=1,A92,B92)</f>
        <v>Верхнечонскнефтегаз (Восточная Сибирь)</v>
      </c>
      <c r="X92" s="77" t="str">
        <f>IF(Contents!$K$5=1,C92,D92)</f>
        <v>млрд куб.м</v>
      </c>
      <c r="Z92" s="145">
        <v>0</v>
      </c>
      <c r="AA92" s="145">
        <v>0</v>
      </c>
      <c r="AB92" s="145">
        <v>0</v>
      </c>
      <c r="AC92" s="145">
        <v>0</v>
      </c>
      <c r="AD92" s="145">
        <v>0.01</v>
      </c>
      <c r="AE92" s="145">
        <v>0</v>
      </c>
      <c r="AF92" s="145">
        <v>6.9000000000000006E-2</v>
      </c>
      <c r="AG92" s="145">
        <v>0.09</v>
      </c>
    </row>
    <row r="93" spans="1:34" ht="15" customHeight="1" x14ac:dyDescent="0.2">
      <c r="A93" s="6" t="s">
        <v>82</v>
      </c>
      <c r="B93" s="6" t="s">
        <v>862</v>
      </c>
      <c r="C93" s="77" t="s">
        <v>939</v>
      </c>
      <c r="D93" s="77" t="s">
        <v>186</v>
      </c>
      <c r="R93" s="73"/>
      <c r="W93" s="6" t="str">
        <f>IF(Contents!$K$5=1,A93,B93)</f>
        <v>ВСНК (Восточная Сибирь)</v>
      </c>
      <c r="X93" s="77" t="str">
        <f>IF(Contents!$K$5=1,C93,D93)</f>
        <v>млрд куб.м</v>
      </c>
      <c r="Y93" s="176"/>
      <c r="Z93" s="145">
        <v>0</v>
      </c>
      <c r="AA93" s="145">
        <v>0</v>
      </c>
      <c r="AB93" s="145">
        <v>0</v>
      </c>
      <c r="AC93" s="145">
        <v>0</v>
      </c>
      <c r="AD93" s="145">
        <v>0</v>
      </c>
      <c r="AE93" s="145">
        <v>1.2E-2</v>
      </c>
      <c r="AF93" s="145">
        <v>2E-3</v>
      </c>
      <c r="AG93" s="145">
        <v>2E-3</v>
      </c>
    </row>
    <row r="94" spans="1:34" ht="15" customHeight="1" x14ac:dyDescent="0.2">
      <c r="A94" s="73" t="s">
        <v>878</v>
      </c>
      <c r="B94" s="6" t="s">
        <v>866</v>
      </c>
      <c r="C94" s="77" t="s">
        <v>939</v>
      </c>
      <c r="D94" s="77" t="s">
        <v>186</v>
      </c>
      <c r="R94" s="73"/>
      <c r="W94" s="6" t="str">
        <f>IF(Contents!$K$5=1,A94,B94)</f>
        <v>Сахалин-1 (Дальний Восток)</v>
      </c>
      <c r="X94" s="77" t="str">
        <f>IF(Contents!$K$5=1,C94,D94)</f>
        <v>млрд куб.м</v>
      </c>
      <c r="Y94" s="176"/>
      <c r="Z94" s="145">
        <v>0.16</v>
      </c>
      <c r="AA94" s="145">
        <v>0.30153846153846159</v>
      </c>
      <c r="AB94" s="145">
        <v>1.3267692307692307</v>
      </c>
      <c r="AC94" s="145">
        <v>1.5680000000000001</v>
      </c>
      <c r="AD94" s="145">
        <v>1.5680000000000001</v>
      </c>
      <c r="AE94" s="145">
        <v>1.613</v>
      </c>
      <c r="AF94" s="145">
        <v>1.7629999999999999</v>
      </c>
      <c r="AG94" s="145">
        <v>2.024</v>
      </c>
    </row>
    <row r="95" spans="1:34" ht="15" customHeight="1" x14ac:dyDescent="0.2">
      <c r="R95" s="73"/>
      <c r="AD95" s="173"/>
      <c r="AE95" s="173"/>
      <c r="AF95" s="173"/>
      <c r="AG95" s="173"/>
    </row>
    <row r="96" spans="1:34" ht="15" customHeight="1" x14ac:dyDescent="0.2">
      <c r="A96" s="197"/>
      <c r="C96" s="175"/>
      <c r="D96" s="175"/>
      <c r="E96" s="175"/>
      <c r="F96" s="175"/>
      <c r="G96" s="175"/>
      <c r="H96" s="175"/>
      <c r="I96" s="175"/>
      <c r="J96" s="175"/>
      <c r="K96" s="175"/>
      <c r="L96" s="175"/>
      <c r="M96" s="175"/>
      <c r="N96" s="175"/>
      <c r="O96" s="175"/>
      <c r="P96" s="175"/>
      <c r="Q96" s="175"/>
      <c r="R96" s="73"/>
      <c r="X96" s="175"/>
      <c r="Y96" s="176"/>
      <c r="Z96" s="124"/>
      <c r="AA96" s="124"/>
      <c r="AB96" s="124"/>
      <c r="AC96" s="124"/>
      <c r="AD96" s="177"/>
    </row>
    <row r="97" spans="1:30" ht="15" customHeight="1" x14ac:dyDescent="0.2">
      <c r="R97" s="73"/>
    </row>
    <row r="98" spans="1:30" ht="15" customHeight="1" x14ac:dyDescent="0.2">
      <c r="A98" s="81"/>
      <c r="C98" s="102"/>
      <c r="D98" s="102"/>
      <c r="E98" s="102"/>
      <c r="F98" s="102"/>
      <c r="G98" s="102"/>
      <c r="H98" s="102"/>
      <c r="I98" s="102"/>
      <c r="J98" s="102"/>
      <c r="K98" s="102"/>
      <c r="L98" s="102"/>
      <c r="M98" s="102"/>
      <c r="N98" s="102"/>
      <c r="O98" s="102"/>
      <c r="P98" s="102"/>
      <c r="Q98" s="102"/>
      <c r="R98" s="73"/>
      <c r="X98" s="102"/>
    </row>
    <row r="99" spans="1:30" ht="15" customHeight="1" x14ac:dyDescent="0.2">
      <c r="R99" s="73"/>
    </row>
    <row r="100" spans="1:30" ht="15" customHeight="1" x14ac:dyDescent="0.2">
      <c r="R100" s="72"/>
      <c r="S100" s="72"/>
    </row>
    <row r="101" spans="1:30" ht="15" customHeight="1" x14ac:dyDescent="0.2">
      <c r="R101" s="73"/>
    </row>
    <row r="102" spans="1:30" ht="15" customHeight="1" x14ac:dyDescent="0.2">
      <c r="R102" s="73"/>
    </row>
    <row r="103" spans="1:30" ht="15" customHeight="1" x14ac:dyDescent="0.2">
      <c r="R103" s="73"/>
    </row>
    <row r="104" spans="1:30" s="76" customFormat="1" ht="15" customHeight="1" x14ac:dyDescent="0.2">
      <c r="A104" s="73"/>
      <c r="B104" s="73"/>
      <c r="C104" s="77"/>
      <c r="D104" s="77"/>
      <c r="E104" s="77"/>
      <c r="F104" s="77"/>
      <c r="G104" s="77"/>
      <c r="H104" s="77"/>
      <c r="I104" s="77"/>
      <c r="J104" s="77"/>
      <c r="K104" s="77"/>
      <c r="L104" s="77"/>
      <c r="M104" s="77"/>
      <c r="N104" s="77"/>
      <c r="O104" s="77"/>
      <c r="P104" s="77"/>
      <c r="Q104" s="77"/>
      <c r="T104" s="386"/>
      <c r="U104" s="73"/>
      <c r="V104" s="73"/>
      <c r="W104" s="73"/>
      <c r="X104" s="77"/>
      <c r="Y104" s="73"/>
      <c r="Z104" s="79"/>
      <c r="AA104" s="79"/>
      <c r="AB104" s="79"/>
      <c r="AC104" s="79"/>
      <c r="AD104" s="79"/>
    </row>
    <row r="105" spans="1:30" ht="15" customHeight="1" x14ac:dyDescent="0.2">
      <c r="R105" s="73"/>
      <c r="T105" s="387"/>
      <c r="U105" s="76"/>
      <c r="V105" s="76"/>
    </row>
    <row r="106" spans="1:30" ht="15" customHeight="1" x14ac:dyDescent="0.2">
      <c r="R106" s="73"/>
    </row>
    <row r="107" spans="1:30" ht="15" customHeight="1" x14ac:dyDescent="0.2">
      <c r="R107" s="73"/>
    </row>
    <row r="108" spans="1:30" ht="15" customHeight="1" x14ac:dyDescent="0.2">
      <c r="R108" s="73"/>
    </row>
    <row r="109" spans="1:30" ht="15" customHeight="1" x14ac:dyDescent="0.2">
      <c r="R109" s="73"/>
    </row>
    <row r="110" spans="1:30" ht="15" customHeight="1" x14ac:dyDescent="0.2">
      <c r="R110" s="73"/>
    </row>
    <row r="111" spans="1:30" ht="15" customHeight="1" x14ac:dyDescent="0.2">
      <c r="R111" s="73"/>
    </row>
    <row r="112" spans="1:30" ht="15" customHeight="1" x14ac:dyDescent="0.2">
      <c r="R112" s="73"/>
    </row>
    <row r="113" spans="18:18" ht="15" customHeight="1" x14ac:dyDescent="0.2">
      <c r="R113" s="73"/>
    </row>
    <row r="114" spans="18:18" ht="15" customHeight="1" x14ac:dyDescent="0.2">
      <c r="R114" s="73"/>
    </row>
    <row r="115" spans="18:18" ht="15" customHeight="1" x14ac:dyDescent="0.2">
      <c r="R115" s="73"/>
    </row>
    <row r="116" spans="18:18" ht="15" customHeight="1" x14ac:dyDescent="0.2">
      <c r="R116" s="73"/>
    </row>
    <row r="117" spans="18:18" ht="15" customHeight="1" x14ac:dyDescent="0.2">
      <c r="R117" s="73"/>
    </row>
    <row r="118" spans="18:18" ht="15" customHeight="1" x14ac:dyDescent="0.2">
      <c r="R118" s="73"/>
    </row>
    <row r="119" spans="18:18" ht="15" customHeight="1" x14ac:dyDescent="0.2">
      <c r="R119" s="73"/>
    </row>
    <row r="120" spans="18:18" ht="15" customHeight="1" x14ac:dyDescent="0.2">
      <c r="R120" s="73"/>
    </row>
    <row r="121" spans="18:18" ht="15" customHeight="1" x14ac:dyDescent="0.2">
      <c r="R121" s="73"/>
    </row>
    <row r="122" spans="18:18" ht="15" customHeight="1" x14ac:dyDescent="0.2">
      <c r="R122" s="73"/>
    </row>
    <row r="123" spans="18:18" ht="12.75" customHeight="1" x14ac:dyDescent="0.2">
      <c r="R123" s="73"/>
    </row>
    <row r="124" spans="18:18" ht="15" customHeight="1" x14ac:dyDescent="0.2">
      <c r="R124" s="73"/>
    </row>
    <row r="125" spans="18:18" ht="24.95" customHeight="1" x14ac:dyDescent="0.2"/>
    <row r="126" spans="18:18" ht="24.95" customHeight="1" x14ac:dyDescent="0.2"/>
    <row r="127" spans="18:18" ht="15" customHeight="1" x14ac:dyDescent="0.2"/>
    <row r="128" spans="18:18" ht="15" customHeight="1" x14ac:dyDescent="0.2"/>
    <row r="129" ht="21.75" customHeight="1" x14ac:dyDescent="0.2"/>
    <row r="130" ht="21.7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sheetData>
  <phoneticPr fontId="2" type="noConversion"/>
  <hyperlinks>
    <hyperlink ref="Z3" location="Contents!A1" display="Contents!A1"/>
  </hyperlinks>
  <pageMargins left="0.75" right="0.75" top="1" bottom="1" header="0.5" footer="0.5"/>
  <pageSetup paperSize="9" scale="85" orientation="landscape" r:id="rId1"/>
  <headerFooter alignWithMargins="0"/>
  <ignoredErrors>
    <ignoredError sqref="AF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enableFormatConditionsCalculation="0">
    <tabColor rgb="FFFED208"/>
  </sheetPr>
  <dimension ref="A1:FY209"/>
  <sheetViews>
    <sheetView topLeftCell="AG1" zoomScaleNormal="100" workbookViewId="0">
      <pane xSplit="7" ySplit="5" topLeftCell="AN6" activePane="bottomRight" state="frozen"/>
      <selection activeCell="AG1" sqref="AG1"/>
      <selection pane="topRight" activeCell="AN1" sqref="AN1"/>
      <selection pane="bottomLeft" activeCell="AG6" sqref="AG6"/>
      <selection pane="bottomRight" activeCell="AN3" sqref="AN3"/>
    </sheetView>
  </sheetViews>
  <sheetFormatPr defaultRowHeight="11.25" x14ac:dyDescent="0.2"/>
  <cols>
    <col min="1" max="2" width="55.7109375" style="5" customWidth="1"/>
    <col min="3" max="3" width="11.42578125" style="19" customWidth="1"/>
    <col min="4" max="4" width="12.28515625" style="19" customWidth="1"/>
    <col min="5" max="8" width="9.140625" style="5" customWidth="1"/>
    <col min="9" max="9" width="8" style="5" customWidth="1"/>
    <col min="10" max="10" width="8.140625" style="5" customWidth="1"/>
    <col min="11" max="11" width="9.7109375" style="5" customWidth="1"/>
    <col min="12" max="16" width="13.42578125" style="5" customWidth="1"/>
    <col min="17" max="17" width="11" style="5" customWidth="1"/>
    <col min="18" max="27" width="3.140625" style="5" customWidth="1"/>
    <col min="28" max="28" width="7.42578125" style="5" customWidth="1"/>
    <col min="29" max="31" width="2.85546875" style="5" customWidth="1"/>
    <col min="32" max="32" width="1.5703125" style="5" customWidth="1"/>
    <col min="33" max="33" width="3.5703125" style="5" customWidth="1"/>
    <col min="34" max="34" width="1" style="332" customWidth="1"/>
    <col min="35" max="36" width="3.140625" style="5" customWidth="1"/>
    <col min="37" max="37" width="55.7109375" style="5" customWidth="1"/>
    <col min="38" max="38" width="12.42578125" style="19" bestFit="1" customWidth="1"/>
    <col min="39" max="39" width="1" style="5" customWidth="1"/>
    <col min="40" max="44" width="11.42578125" style="82" customWidth="1"/>
    <col min="45" max="45" width="10.28515625" style="5" bestFit="1" customWidth="1"/>
    <col min="46" max="47" width="9.140625" style="5"/>
    <col min="48" max="48" width="11.85546875" style="5" bestFit="1" customWidth="1"/>
    <col min="49" max="16384" width="9.140625" style="5"/>
  </cols>
  <sheetData>
    <row r="1" spans="1:181" s="329" customFormat="1" ht="15" customHeight="1" x14ac:dyDescent="0.25">
      <c r="C1" s="336"/>
      <c r="D1" s="336"/>
      <c r="AL1" s="336"/>
      <c r="AN1" s="340"/>
      <c r="AO1" s="340"/>
      <c r="AP1" s="340"/>
      <c r="AQ1" s="340"/>
      <c r="AR1" s="340"/>
    </row>
    <row r="2" spans="1:181" s="329" customFormat="1" ht="15" customHeight="1" x14ac:dyDescent="0.25">
      <c r="A2" s="329" t="s">
        <v>1044</v>
      </c>
      <c r="B2" s="329" t="s">
        <v>1045</v>
      </c>
      <c r="C2" s="336"/>
      <c r="D2" s="336"/>
      <c r="AK2" s="329" t="str">
        <f>IF(Contents!$K$5=1,A2,B2)</f>
        <v>Переработка в России</v>
      </c>
      <c r="AL2" s="336"/>
      <c r="AN2" s="340"/>
      <c r="AO2" s="340"/>
      <c r="AP2" s="340"/>
      <c r="AQ2" s="340"/>
      <c r="AR2" s="340"/>
    </row>
    <row r="3" spans="1:181" s="331" customFormat="1" ht="15" customHeight="1" x14ac:dyDescent="0.2">
      <c r="A3" s="341" t="s">
        <v>1474</v>
      </c>
      <c r="B3" s="341" t="s">
        <v>1475</v>
      </c>
      <c r="C3" s="337" t="s">
        <v>702</v>
      </c>
      <c r="D3" s="337" t="s">
        <v>893</v>
      </c>
      <c r="E3" s="337"/>
      <c r="F3" s="337"/>
      <c r="AK3" s="341" t="str">
        <f>IF(Contents!$K$5=1,A3,B3)</f>
        <v xml:space="preserve">   2005-2012 гг.</v>
      </c>
      <c r="AL3" s="337"/>
      <c r="AN3" s="338" t="str">
        <f>IF(Contents!$K$5=1,C3,D3)</f>
        <v>Cодержание</v>
      </c>
      <c r="AO3" s="341"/>
      <c r="AP3" s="341"/>
      <c r="AQ3" s="341"/>
      <c r="AR3" s="341"/>
    </row>
    <row r="4" spans="1:181" s="37" customFormat="1" ht="15" customHeight="1" thickBot="1" x14ac:dyDescent="0.25">
      <c r="A4" s="39"/>
      <c r="B4" s="39"/>
      <c r="C4" s="39"/>
      <c r="D4" s="39"/>
      <c r="E4" s="7"/>
      <c r="F4" s="7"/>
      <c r="G4" s="7"/>
      <c r="H4" s="7"/>
      <c r="I4" s="7"/>
      <c r="J4" s="7"/>
      <c r="K4" s="7"/>
      <c r="L4" s="7"/>
      <c r="M4" s="7"/>
      <c r="N4" s="7"/>
      <c r="O4" s="7"/>
      <c r="P4" s="7"/>
      <c r="Q4" s="7"/>
      <c r="R4" s="7"/>
      <c r="S4" s="7"/>
      <c r="T4" s="7"/>
      <c r="U4" s="7"/>
      <c r="V4" s="7"/>
      <c r="W4" s="7"/>
      <c r="X4" s="7"/>
      <c r="Y4" s="7"/>
      <c r="Z4" s="7"/>
      <c r="AA4" s="7"/>
      <c r="AB4" s="103"/>
      <c r="AC4" s="103"/>
      <c r="AD4" s="103"/>
      <c r="AE4" s="103"/>
      <c r="AF4" s="103"/>
      <c r="AG4" s="103"/>
      <c r="AH4" s="103"/>
      <c r="AI4" s="103"/>
      <c r="AJ4" s="7"/>
      <c r="AK4" s="39"/>
      <c r="AL4" s="39"/>
      <c r="AM4" s="7"/>
      <c r="AN4" s="106"/>
      <c r="AO4" s="106"/>
      <c r="AP4" s="106"/>
      <c r="AQ4" s="106"/>
      <c r="AR4" s="106"/>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row>
    <row r="5" spans="1:181" s="358" customFormat="1" ht="15" customHeight="1" x14ac:dyDescent="0.2">
      <c r="A5" s="358" t="s">
        <v>494</v>
      </c>
      <c r="B5" s="358" t="s">
        <v>336</v>
      </c>
      <c r="C5" s="358" t="s">
        <v>495</v>
      </c>
      <c r="D5" s="358" t="s">
        <v>380</v>
      </c>
      <c r="E5" s="358">
        <v>2004</v>
      </c>
      <c r="F5" s="358">
        <v>2005</v>
      </c>
      <c r="G5" s="358">
        <v>2006</v>
      </c>
      <c r="H5" s="358">
        <v>2007</v>
      </c>
      <c r="I5" s="358">
        <v>2008</v>
      </c>
      <c r="J5" s="358">
        <v>2009</v>
      </c>
      <c r="K5" s="358">
        <v>2010</v>
      </c>
      <c r="L5" s="358">
        <v>2011</v>
      </c>
      <c r="M5" s="358">
        <v>2012</v>
      </c>
      <c r="AB5" s="362"/>
      <c r="AC5" s="362"/>
      <c r="AD5" s="362"/>
      <c r="AE5" s="362"/>
      <c r="AF5" s="362"/>
      <c r="AG5" s="362"/>
      <c r="AH5" s="363"/>
      <c r="AI5" s="363"/>
      <c r="AK5" s="358" t="str">
        <f>IF(Contents!$K$5=1,A5,B5)</f>
        <v>Показатель</v>
      </c>
      <c r="AL5" s="358" t="str">
        <f>IF(Contents!$K$5=1,C5,D5)</f>
        <v>Ед. измерения</v>
      </c>
      <c r="AN5" s="358" t="str">
        <f>IF(Contents!$K$5=1,F5,F6)</f>
        <v>2005 г.</v>
      </c>
      <c r="AO5" s="358" t="str">
        <f>IF(Contents!$K$5=1,G5,G6)</f>
        <v>2006 г.</v>
      </c>
      <c r="AP5" s="358" t="str">
        <f>IF(Contents!$K$5=1,H5,H6)</f>
        <v>2007 г.</v>
      </c>
      <c r="AQ5" s="358" t="str">
        <f>IF(Contents!$K$5=1,I5,I6)</f>
        <v>2008 г.</v>
      </c>
      <c r="AR5" s="358" t="str">
        <f>IF(Contents!$K$5=1,J5,J6)</f>
        <v>2009 г.</v>
      </c>
      <c r="AS5" s="358" t="str">
        <f>IF(Contents!$K$5=1,K5,K6)</f>
        <v>2010 г.</v>
      </c>
      <c r="AT5" s="358" t="str">
        <f>IF(Contents!$K$5=1,L5,L6)</f>
        <v>2011 г.</v>
      </c>
      <c r="AU5" s="358" t="str">
        <f>IF(Contents!$K$5=1,M5,M6)</f>
        <v>2012 г.</v>
      </c>
    </row>
    <row r="6" spans="1:181" s="4" customFormat="1" ht="15" customHeight="1" x14ac:dyDescent="0.2">
      <c r="C6" s="12"/>
      <c r="D6" s="12"/>
      <c r="E6" s="85" t="s">
        <v>405</v>
      </c>
      <c r="F6" s="85" t="s">
        <v>404</v>
      </c>
      <c r="G6" s="85" t="s">
        <v>382</v>
      </c>
      <c r="H6" s="85" t="s">
        <v>387</v>
      </c>
      <c r="I6" s="85" t="s">
        <v>392</v>
      </c>
      <c r="J6" s="85" t="s">
        <v>890</v>
      </c>
      <c r="K6" s="85" t="s">
        <v>727</v>
      </c>
      <c r="L6" s="85" t="s">
        <v>1021</v>
      </c>
      <c r="M6" s="85" t="s">
        <v>1068</v>
      </c>
      <c r="AB6" s="10"/>
      <c r="AC6" s="10"/>
      <c r="AD6" s="10"/>
      <c r="AE6" s="10"/>
      <c r="AF6" s="10"/>
      <c r="AG6" s="10"/>
      <c r="AH6" s="128"/>
      <c r="AI6" s="10"/>
      <c r="AL6" s="12"/>
      <c r="AN6" s="105"/>
      <c r="AO6" s="105"/>
      <c r="AP6" s="105"/>
      <c r="AQ6" s="105"/>
      <c r="AR6" s="105"/>
    </row>
    <row r="7" spans="1:181" s="28" customFormat="1" ht="15" customHeight="1" x14ac:dyDescent="0.2">
      <c r="A7" s="180" t="s">
        <v>895</v>
      </c>
      <c r="B7" s="180" t="s">
        <v>757</v>
      </c>
      <c r="C7" s="180"/>
      <c r="D7" s="180"/>
      <c r="I7" s="179"/>
      <c r="J7" s="179"/>
      <c r="K7" s="179"/>
      <c r="L7" s="179"/>
      <c r="M7" s="179"/>
      <c r="N7" s="179"/>
      <c r="O7" s="179"/>
      <c r="P7" s="179"/>
      <c r="Q7" s="179"/>
      <c r="R7" s="179"/>
      <c r="S7" s="179"/>
      <c r="T7" s="179"/>
      <c r="U7" s="179"/>
      <c r="V7" s="179"/>
      <c r="W7" s="179"/>
      <c r="X7" s="179"/>
      <c r="Y7" s="179"/>
      <c r="Z7" s="179"/>
      <c r="AA7" s="179"/>
      <c r="AB7" s="72"/>
      <c r="AC7" s="72"/>
      <c r="AD7" s="72"/>
      <c r="AE7" s="72"/>
      <c r="AF7" s="72"/>
      <c r="AG7" s="72"/>
      <c r="AH7" s="386"/>
      <c r="AI7" s="73"/>
      <c r="AK7" s="393" t="str">
        <f>IF(Contents!$K$5=1,A7,B7)</f>
        <v>Мощность по переработке заводов ОАО "НК"Роснефть"</v>
      </c>
      <c r="AL7" s="393"/>
      <c r="AM7" s="393"/>
      <c r="AN7" s="393"/>
      <c r="AO7" s="393"/>
      <c r="AP7" s="393"/>
      <c r="AQ7" s="393"/>
      <c r="AR7" s="393"/>
      <c r="AS7" s="393"/>
      <c r="AT7" s="393"/>
      <c r="AU7" s="393"/>
    </row>
    <row r="8" spans="1:181" s="28" customFormat="1" ht="15" customHeight="1" x14ac:dyDescent="0.2">
      <c r="A8" s="28" t="s">
        <v>5</v>
      </c>
      <c r="B8" s="28" t="s">
        <v>227</v>
      </c>
      <c r="C8" s="184" t="s">
        <v>298</v>
      </c>
      <c r="D8" s="184" t="s">
        <v>354</v>
      </c>
      <c r="AH8" s="391"/>
      <c r="AK8" s="28" t="str">
        <f>IF(Contents!$K$5=1,A8,B8)</f>
        <v>Туапсинский НПЗ</v>
      </c>
      <c r="AL8" s="184" t="str">
        <f>IF(Contents!$K$5=1,C8,D8)</f>
        <v>млн т</v>
      </c>
      <c r="AN8" s="185"/>
      <c r="AO8" s="185"/>
      <c r="AP8" s="185"/>
      <c r="AQ8" s="198"/>
      <c r="AR8" s="198">
        <v>5</v>
      </c>
      <c r="AS8" s="198">
        <v>4</v>
      </c>
      <c r="AT8" s="516">
        <v>4.4000000000000004</v>
      </c>
      <c r="AU8" s="198">
        <v>4.4000000000000004</v>
      </c>
    </row>
    <row r="9" spans="1:181" s="28" customFormat="1" ht="15" customHeight="1" x14ac:dyDescent="0.2">
      <c r="A9" s="28" t="s">
        <v>6</v>
      </c>
      <c r="B9" s="28" t="s">
        <v>240</v>
      </c>
      <c r="C9" s="184" t="s">
        <v>298</v>
      </c>
      <c r="D9" s="184" t="s">
        <v>354</v>
      </c>
      <c r="AH9" s="391"/>
      <c r="AK9" s="28" t="str">
        <f>IF(Contents!$K$5=1,A9,B9)</f>
        <v>Комсомольский НПЗ</v>
      </c>
      <c r="AL9" s="184" t="str">
        <f>IF(Contents!$K$5=1,C9,D9)</f>
        <v>млн т</v>
      </c>
      <c r="AN9" s="185"/>
      <c r="AO9" s="185"/>
      <c r="AP9" s="185"/>
      <c r="AQ9" s="198"/>
      <c r="AR9" s="198">
        <v>7</v>
      </c>
      <c r="AS9" s="198">
        <v>7.5</v>
      </c>
      <c r="AT9" s="516">
        <v>8</v>
      </c>
      <c r="AU9" s="198">
        <v>8</v>
      </c>
    </row>
    <row r="10" spans="1:181" s="28" customFormat="1" ht="15" customHeight="1" x14ac:dyDescent="0.2">
      <c r="A10" s="28" t="s">
        <v>7</v>
      </c>
      <c r="B10" s="28" t="s">
        <v>242</v>
      </c>
      <c r="C10" s="184" t="s">
        <v>298</v>
      </c>
      <c r="D10" s="184" t="s">
        <v>354</v>
      </c>
      <c r="AH10" s="391"/>
      <c r="AK10" s="28" t="str">
        <f>IF(Contents!$K$5=1,A10,B10)</f>
        <v>Куйбышевский НПЗ</v>
      </c>
      <c r="AL10" s="184" t="str">
        <f>IF(Contents!$K$5=1,C10,D10)</f>
        <v>млн т</v>
      </c>
      <c r="AN10" s="185"/>
      <c r="AO10" s="185"/>
      <c r="AP10" s="185"/>
      <c r="AQ10" s="198"/>
      <c r="AR10" s="198">
        <v>6.5</v>
      </c>
      <c r="AS10" s="198">
        <v>6.5</v>
      </c>
      <c r="AT10" s="516">
        <v>6.5</v>
      </c>
      <c r="AU10" s="198">
        <v>6.8</v>
      </c>
    </row>
    <row r="11" spans="1:181" s="28" customFormat="1" ht="15" customHeight="1" x14ac:dyDescent="0.2">
      <c r="A11" s="28" t="s">
        <v>668</v>
      </c>
      <c r="B11" s="28" t="s">
        <v>241</v>
      </c>
      <c r="C11" s="184" t="s">
        <v>298</v>
      </c>
      <c r="D11" s="184" t="s">
        <v>354</v>
      </c>
      <c r="AH11" s="391"/>
      <c r="AK11" s="28" t="str">
        <f>IF(Contents!$K$5=1,A11,B11)</f>
        <v>Новокуйбышевский НПЗ</v>
      </c>
      <c r="AL11" s="184" t="str">
        <f>IF(Contents!$K$5=1,C11,D11)</f>
        <v>млн т</v>
      </c>
      <c r="AN11" s="185"/>
      <c r="AO11" s="185"/>
      <c r="AP11" s="185"/>
      <c r="AQ11" s="198"/>
      <c r="AR11" s="198">
        <v>8</v>
      </c>
      <c r="AS11" s="198">
        <v>8</v>
      </c>
      <c r="AT11" s="516">
        <v>8</v>
      </c>
      <c r="AU11" s="198">
        <v>8.8000000000000007</v>
      </c>
    </row>
    <row r="12" spans="1:181" s="28" customFormat="1" ht="15" customHeight="1" x14ac:dyDescent="0.2">
      <c r="A12" s="28" t="s">
        <v>8</v>
      </c>
      <c r="B12" s="28" t="s">
        <v>243</v>
      </c>
      <c r="C12" s="184" t="s">
        <v>298</v>
      </c>
      <c r="D12" s="184" t="s">
        <v>354</v>
      </c>
      <c r="AH12" s="391"/>
      <c r="AK12" s="28" t="str">
        <f>IF(Contents!$K$5=1,A12,B12)</f>
        <v>Сызранский НПЗ</v>
      </c>
      <c r="AL12" s="184" t="str">
        <f>IF(Contents!$K$5=1,C12,D12)</f>
        <v>млн т</v>
      </c>
      <c r="AN12" s="185"/>
      <c r="AO12" s="185"/>
      <c r="AP12" s="185"/>
      <c r="AQ12" s="198"/>
      <c r="AR12" s="198">
        <v>8.9</v>
      </c>
      <c r="AS12" s="198">
        <v>8.8870000000000005</v>
      </c>
      <c r="AT12" s="516">
        <v>8.9</v>
      </c>
      <c r="AU12" s="198">
        <v>8.9</v>
      </c>
    </row>
    <row r="13" spans="1:181" s="28" customFormat="1" ht="15" customHeight="1" x14ac:dyDescent="0.2">
      <c r="A13" s="28" t="s">
        <v>9</v>
      </c>
      <c r="B13" s="28" t="s">
        <v>245</v>
      </c>
      <c r="C13" s="184" t="s">
        <v>298</v>
      </c>
      <c r="D13" s="184" t="s">
        <v>354</v>
      </c>
      <c r="AH13" s="391"/>
      <c r="AK13" s="28" t="str">
        <f>IF(Contents!$K$5=1,A13,B13)</f>
        <v>Ангарская нефтехимическая компания</v>
      </c>
      <c r="AL13" s="184" t="str">
        <f>IF(Contents!$K$5=1,C13,D13)</f>
        <v>млн т</v>
      </c>
      <c r="AN13" s="185"/>
      <c r="AO13" s="185"/>
      <c r="AP13" s="185"/>
      <c r="AQ13" s="198"/>
      <c r="AR13" s="198">
        <v>11</v>
      </c>
      <c r="AS13" s="198">
        <v>9</v>
      </c>
      <c r="AT13" s="516">
        <v>9</v>
      </c>
      <c r="AU13" s="198">
        <v>10.199999999999999</v>
      </c>
    </row>
    <row r="14" spans="1:181" s="28" customFormat="1" ht="15" customHeight="1" x14ac:dyDescent="0.2">
      <c r="A14" s="28" t="s">
        <v>10</v>
      </c>
      <c r="B14" s="28" t="s">
        <v>244</v>
      </c>
      <c r="C14" s="184" t="s">
        <v>298</v>
      </c>
      <c r="D14" s="184" t="s">
        <v>354</v>
      </c>
      <c r="AH14" s="391"/>
      <c r="AK14" s="28" t="str">
        <f>IF(Contents!$K$5=1,A14,B14)</f>
        <v>Ачинский НПЗ</v>
      </c>
      <c r="AL14" s="184" t="str">
        <f>IF(Contents!$K$5=1,C14,D14)</f>
        <v>млн т</v>
      </c>
      <c r="AN14" s="185"/>
      <c r="AO14" s="185"/>
      <c r="AP14" s="185"/>
      <c r="AQ14" s="198"/>
      <c r="AR14" s="198">
        <v>7</v>
      </c>
      <c r="AS14" s="198">
        <v>7</v>
      </c>
      <c r="AT14" s="516">
        <v>7</v>
      </c>
      <c r="AU14" s="198">
        <v>7</v>
      </c>
    </row>
    <row r="15" spans="1:181" s="195" customFormat="1" ht="15" customHeight="1" x14ac:dyDescent="0.2">
      <c r="A15" s="187" t="s">
        <v>938</v>
      </c>
      <c r="B15" s="187" t="s">
        <v>372</v>
      </c>
      <c r="C15" s="191" t="s">
        <v>298</v>
      </c>
      <c r="D15" s="191" t="s">
        <v>354</v>
      </c>
      <c r="AH15" s="392"/>
      <c r="AK15" s="396" t="str">
        <f>IF(Contents!$K$5=1,A15,B15)</f>
        <v>Итого</v>
      </c>
      <c r="AL15" s="397" t="str">
        <f>IF(Contents!$K$5=1,C15,D15)</f>
        <v>млн т</v>
      </c>
      <c r="AM15" s="396"/>
      <c r="AN15" s="398"/>
      <c r="AO15" s="398"/>
      <c r="AP15" s="398"/>
      <c r="AQ15" s="400"/>
      <c r="AR15" s="400">
        <v>53.4</v>
      </c>
      <c r="AS15" s="400">
        <v>50.887</v>
      </c>
      <c r="AT15" s="400">
        <v>51.8</v>
      </c>
      <c r="AU15" s="400">
        <v>54</v>
      </c>
    </row>
    <row r="16" spans="1:181" s="186" customFormat="1" ht="15" customHeight="1" x14ac:dyDescent="0.2">
      <c r="C16" s="188"/>
      <c r="D16" s="188"/>
      <c r="AH16" s="391"/>
      <c r="AL16" s="188"/>
      <c r="AN16" s="189"/>
      <c r="AO16" s="189"/>
      <c r="AP16" s="189"/>
      <c r="AQ16" s="189"/>
      <c r="AR16" s="189"/>
      <c r="AT16" s="514"/>
    </row>
    <row r="17" spans="1:49" s="186" customFormat="1" ht="15" customHeight="1" x14ac:dyDescent="0.2">
      <c r="A17" s="180" t="s">
        <v>145</v>
      </c>
      <c r="B17" s="180" t="s">
        <v>250</v>
      </c>
      <c r="C17" s="180"/>
      <c r="D17" s="180"/>
      <c r="AH17" s="391"/>
      <c r="AK17" s="393" t="str">
        <f>IF(Contents!$K$5=1,A17,B17)</f>
        <v>Объем переработки нефти ОАО "НК"Роснефть"</v>
      </c>
      <c r="AL17" s="393"/>
      <c r="AM17" s="393"/>
      <c r="AN17" s="393"/>
      <c r="AO17" s="393"/>
      <c r="AP17" s="393"/>
      <c r="AQ17" s="393"/>
      <c r="AR17" s="393"/>
      <c r="AS17" s="393"/>
      <c r="AT17" s="515"/>
      <c r="AU17" s="393"/>
      <c r="AV17" s="235"/>
    </row>
    <row r="18" spans="1:49" s="186" customFormat="1" ht="15" customHeight="1" x14ac:dyDescent="0.2">
      <c r="A18" s="28" t="s">
        <v>5</v>
      </c>
      <c r="B18" s="28" t="s">
        <v>227</v>
      </c>
      <c r="C18" s="184" t="s">
        <v>298</v>
      </c>
      <c r="D18" s="184" t="s">
        <v>354</v>
      </c>
      <c r="AH18" s="391"/>
      <c r="AK18" s="28" t="str">
        <f>IF(Contents!$K$5=1,A18,B18)</f>
        <v>Туапсинский НПЗ</v>
      </c>
      <c r="AL18" s="184" t="str">
        <f>IF(Contents!$K$5=1,C18,D18)</f>
        <v>млн т</v>
      </c>
      <c r="AN18" s="185">
        <v>4.05</v>
      </c>
      <c r="AO18" s="185">
        <v>4.29</v>
      </c>
      <c r="AP18" s="185">
        <v>5.23</v>
      </c>
      <c r="AQ18" s="185">
        <v>5.23</v>
      </c>
      <c r="AR18" s="185">
        <v>5.21</v>
      </c>
      <c r="AS18" s="185">
        <v>4.5090000000000003</v>
      </c>
      <c r="AT18" s="517">
        <v>4.55</v>
      </c>
      <c r="AU18" s="185">
        <v>4.55</v>
      </c>
      <c r="AV18" s="235"/>
    </row>
    <row r="19" spans="1:49" s="186" customFormat="1" ht="15" customHeight="1" x14ac:dyDescent="0.2">
      <c r="A19" s="28" t="s">
        <v>6</v>
      </c>
      <c r="B19" s="28" t="s">
        <v>240</v>
      </c>
      <c r="C19" s="184" t="s">
        <v>298</v>
      </c>
      <c r="D19" s="184" t="s">
        <v>354</v>
      </c>
      <c r="AH19" s="391"/>
      <c r="AK19" s="28" t="str">
        <f>IF(Contents!$K$5=1,A19,B19)</f>
        <v>Комсомольский НПЗ</v>
      </c>
      <c r="AL19" s="184" t="str">
        <f>IF(Contents!$K$5=1,C19,D19)</f>
        <v>млн т</v>
      </c>
      <c r="AN19" s="185">
        <v>6.31</v>
      </c>
      <c r="AO19" s="185">
        <v>6.38</v>
      </c>
      <c r="AP19" s="185">
        <v>7.02</v>
      </c>
      <c r="AQ19" s="185">
        <v>7.29</v>
      </c>
      <c r="AR19" s="185">
        <v>7.3</v>
      </c>
      <c r="AS19" s="185">
        <v>7.7619999999999996</v>
      </c>
      <c r="AT19" s="517">
        <v>7.62</v>
      </c>
      <c r="AU19" s="185">
        <v>7.48</v>
      </c>
      <c r="AV19" s="235"/>
    </row>
    <row r="20" spans="1:49" s="186" customFormat="1" ht="15" customHeight="1" x14ac:dyDescent="0.2">
      <c r="A20" s="28" t="s">
        <v>7</v>
      </c>
      <c r="B20" s="28" t="s">
        <v>242</v>
      </c>
      <c r="C20" s="184" t="s">
        <v>298</v>
      </c>
      <c r="D20" s="184" t="s">
        <v>354</v>
      </c>
      <c r="AH20" s="391"/>
      <c r="AK20" s="28" t="str">
        <f>IF(Contents!$K$5=1,A20,B20)</f>
        <v>Куйбышевский НПЗ</v>
      </c>
      <c r="AL20" s="184" t="str">
        <f>IF(Contents!$K$5=1,C20,D20)</f>
        <v>млн т</v>
      </c>
      <c r="AN20" s="185">
        <v>4.09</v>
      </c>
      <c r="AO20" s="185">
        <v>4.05</v>
      </c>
      <c r="AP20" s="185">
        <v>5.28</v>
      </c>
      <c r="AQ20" s="185">
        <v>6.43</v>
      </c>
      <c r="AR20" s="185">
        <v>6.68</v>
      </c>
      <c r="AS20" s="185">
        <v>6.6669999999999998</v>
      </c>
      <c r="AT20" s="517">
        <v>6.67</v>
      </c>
      <c r="AU20" s="185">
        <v>6.68</v>
      </c>
      <c r="AV20" s="274"/>
    </row>
    <row r="21" spans="1:49" s="186" customFormat="1" ht="15" customHeight="1" x14ac:dyDescent="0.2">
      <c r="A21" s="28" t="s">
        <v>668</v>
      </c>
      <c r="B21" s="28" t="s">
        <v>241</v>
      </c>
      <c r="C21" s="184" t="s">
        <v>298</v>
      </c>
      <c r="D21" s="184" t="s">
        <v>354</v>
      </c>
      <c r="AH21" s="391"/>
      <c r="AK21" s="28" t="str">
        <f>IF(Contents!$K$5=1,A21,B21)</f>
        <v>Новокуйбышевский НПЗ</v>
      </c>
      <c r="AL21" s="184" t="str">
        <f>IF(Contents!$K$5=1,C21,D21)</f>
        <v>млн т</v>
      </c>
      <c r="AN21" s="185">
        <v>3.81</v>
      </c>
      <c r="AO21" s="185">
        <v>4.13</v>
      </c>
      <c r="AP21" s="185">
        <v>6.2</v>
      </c>
      <c r="AQ21" s="185">
        <v>7.37</v>
      </c>
      <c r="AR21" s="185">
        <v>7.38</v>
      </c>
      <c r="AS21" s="185">
        <v>7.609</v>
      </c>
      <c r="AT21" s="517">
        <v>7.69</v>
      </c>
      <c r="AU21" s="185">
        <v>7.77</v>
      </c>
      <c r="AV21" s="275"/>
    </row>
    <row r="22" spans="1:49" s="186" customFormat="1" ht="15" customHeight="1" x14ac:dyDescent="0.2">
      <c r="A22" s="28" t="s">
        <v>8</v>
      </c>
      <c r="B22" s="28" t="s">
        <v>243</v>
      </c>
      <c r="C22" s="184" t="s">
        <v>298</v>
      </c>
      <c r="D22" s="184" t="s">
        <v>354</v>
      </c>
      <c r="AH22" s="391"/>
      <c r="AK22" s="28" t="str">
        <f>IF(Contents!$K$5=1,A22,B22)</f>
        <v>Сызранский НПЗ</v>
      </c>
      <c r="AL22" s="184" t="str">
        <f>IF(Contents!$K$5=1,C22,D22)</f>
        <v>млн т</v>
      </c>
      <c r="AN22" s="185">
        <v>0</v>
      </c>
      <c r="AO22" s="185">
        <v>1.33</v>
      </c>
      <c r="AP22" s="185">
        <v>5.19</v>
      </c>
      <c r="AQ22" s="185">
        <v>6.49</v>
      </c>
      <c r="AR22" s="185">
        <v>6.4</v>
      </c>
      <c r="AS22" s="185">
        <v>6.5339999999999998</v>
      </c>
      <c r="AT22" s="517">
        <v>6.56</v>
      </c>
      <c r="AU22" s="185">
        <v>6.67</v>
      </c>
      <c r="AV22" s="274"/>
      <c r="AW22" s="185"/>
    </row>
    <row r="23" spans="1:49" s="186" customFormat="1" ht="15" customHeight="1" x14ac:dyDescent="0.2">
      <c r="A23" s="28" t="s">
        <v>9</v>
      </c>
      <c r="B23" s="28" t="s">
        <v>245</v>
      </c>
      <c r="C23" s="184" t="s">
        <v>298</v>
      </c>
      <c r="D23" s="184" t="s">
        <v>354</v>
      </c>
      <c r="AH23" s="391"/>
      <c r="AK23" s="28" t="str">
        <f>IF(Contents!$K$5=1,A23,B23)</f>
        <v>Ангарская нефтехимическая компания</v>
      </c>
      <c r="AL23" s="184" t="str">
        <f>IF(Contents!$K$5=1,C23,D23)</f>
        <v>млн т</v>
      </c>
      <c r="AN23" s="185">
        <v>1.19</v>
      </c>
      <c r="AO23" s="185">
        <v>2.11</v>
      </c>
      <c r="AP23" s="185">
        <v>6.29</v>
      </c>
      <c r="AQ23" s="185">
        <v>9.5299999999999994</v>
      </c>
      <c r="AR23" s="185">
        <v>9.5299999999999994</v>
      </c>
      <c r="AS23" s="185">
        <v>9.7110000000000003</v>
      </c>
      <c r="AT23" s="517">
        <v>9.81</v>
      </c>
      <c r="AU23" s="185">
        <v>10.050000000000001</v>
      </c>
      <c r="AV23" s="275"/>
      <c r="AW23" s="185"/>
    </row>
    <row r="24" spans="1:49" s="186" customFormat="1" ht="15" customHeight="1" x14ac:dyDescent="0.2">
      <c r="A24" s="28" t="s">
        <v>10</v>
      </c>
      <c r="B24" s="28" t="s">
        <v>244</v>
      </c>
      <c r="C24" s="184" t="s">
        <v>298</v>
      </c>
      <c r="D24" s="184" t="s">
        <v>354</v>
      </c>
      <c r="AH24" s="391"/>
      <c r="AK24" s="28" t="str">
        <f>IF(Contents!$K$5=1,A24,B24)</f>
        <v>Ачинский НПЗ</v>
      </c>
      <c r="AL24" s="184" t="str">
        <f>IF(Contents!$K$5=1,C24,D24)</f>
        <v>млн т</v>
      </c>
      <c r="AN24" s="185">
        <v>1.72</v>
      </c>
      <c r="AO24" s="185">
        <v>1.48</v>
      </c>
      <c r="AP24" s="185">
        <v>4.6900000000000004</v>
      </c>
      <c r="AQ24" s="185">
        <v>6.78</v>
      </c>
      <c r="AR24" s="185">
        <v>7.1</v>
      </c>
      <c r="AS24" s="185">
        <v>7.4619999999999997</v>
      </c>
      <c r="AT24" s="517">
        <v>7.51</v>
      </c>
      <c r="AU24" s="185">
        <v>7.45</v>
      </c>
      <c r="AV24" s="273"/>
      <c r="AW24" s="185"/>
    </row>
    <row r="25" spans="1:49" s="186" customFormat="1" ht="15" customHeight="1" x14ac:dyDescent="0.2">
      <c r="A25" s="28" t="s">
        <v>146</v>
      </c>
      <c r="B25" s="28" t="s">
        <v>251</v>
      </c>
      <c r="C25" s="184" t="s">
        <v>298</v>
      </c>
      <c r="D25" s="184" t="s">
        <v>354</v>
      </c>
      <c r="AH25" s="391"/>
      <c r="AK25" s="28" t="str">
        <f>IF(Contents!$K$5=1,A25,B25)</f>
        <v>Мини-НПЗ (без учета тяжелых фракций, которые мини-НПЗ возвращают в систему АК «Транснефть»)</v>
      </c>
      <c r="AL25" s="184" t="str">
        <f>IF(Contents!$K$5=1,C25,D25)</f>
        <v>млн т</v>
      </c>
      <c r="AM25" s="28"/>
      <c r="AN25" s="185">
        <v>0.22</v>
      </c>
      <c r="AO25" s="185">
        <v>0.22</v>
      </c>
      <c r="AP25" s="185">
        <v>0.31</v>
      </c>
      <c r="AQ25" s="185">
        <v>0.16</v>
      </c>
      <c r="AR25" s="185">
        <v>0.23</v>
      </c>
      <c r="AS25" s="185">
        <v>0.24</v>
      </c>
      <c r="AT25" s="517">
        <v>0.24</v>
      </c>
      <c r="AU25" s="185">
        <v>0.2</v>
      </c>
      <c r="AV25" s="273"/>
      <c r="AW25" s="185"/>
    </row>
    <row r="26" spans="1:49" s="195" customFormat="1" ht="15" customHeight="1" x14ac:dyDescent="0.2">
      <c r="A26" s="187" t="s">
        <v>938</v>
      </c>
      <c r="B26" s="187" t="s">
        <v>372</v>
      </c>
      <c r="C26" s="191" t="s">
        <v>298</v>
      </c>
      <c r="D26" s="191" t="s">
        <v>354</v>
      </c>
      <c r="AH26" s="393"/>
      <c r="AK26" s="396" t="str">
        <f>IF(Contents!$K$5=1,A26,B26)</f>
        <v>Итого</v>
      </c>
      <c r="AL26" s="397" t="str">
        <f>IF(Contents!$K$5=1,C26,D26)</f>
        <v>млн т</v>
      </c>
      <c r="AM26" s="396"/>
      <c r="AN26" s="398">
        <v>21.39</v>
      </c>
      <c r="AO26" s="398">
        <v>23.99</v>
      </c>
      <c r="AP26" s="398">
        <v>40.21</v>
      </c>
      <c r="AQ26" s="398">
        <v>49.28</v>
      </c>
      <c r="AR26" s="398">
        <v>49.83</v>
      </c>
      <c r="AS26" s="398">
        <v>50.49</v>
      </c>
      <c r="AT26" s="398">
        <v>50.65</v>
      </c>
      <c r="AU26" s="398">
        <v>50.85</v>
      </c>
      <c r="AV26" s="235"/>
      <c r="AW26" s="185"/>
    </row>
    <row r="27" spans="1:49" s="186" customFormat="1" ht="15" customHeight="1" x14ac:dyDescent="0.2">
      <c r="A27" s="28"/>
      <c r="B27" s="28"/>
      <c r="C27" s="188"/>
      <c r="D27" s="188"/>
      <c r="AH27" s="391"/>
      <c r="AK27" s="28"/>
      <c r="AL27" s="188"/>
      <c r="AN27" s="189"/>
      <c r="AO27" s="189"/>
      <c r="AP27" s="189"/>
      <c r="AQ27" s="189"/>
      <c r="AR27" s="189"/>
      <c r="AS27" s="248"/>
      <c r="AT27" s="248"/>
      <c r="AU27" s="248"/>
      <c r="AV27" s="235"/>
      <c r="AW27" s="185"/>
    </row>
    <row r="28" spans="1:49" s="28" customFormat="1" ht="15" customHeight="1" x14ac:dyDescent="0.2">
      <c r="A28" s="180" t="s">
        <v>147</v>
      </c>
      <c r="B28" s="180" t="s">
        <v>758</v>
      </c>
      <c r="C28" s="190"/>
      <c r="D28" s="190"/>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391"/>
      <c r="AK28" s="393" t="str">
        <f>IF(Contents!$K$5=1,A28,B28)</f>
        <v>Глубина переработки (на основе общего объема переработки)</v>
      </c>
      <c r="AL28" s="394"/>
      <c r="AM28" s="391"/>
      <c r="AN28" s="395"/>
      <c r="AO28" s="395"/>
      <c r="AP28" s="395"/>
      <c r="AQ28" s="395"/>
      <c r="AR28" s="395"/>
      <c r="AS28" s="395"/>
      <c r="AT28" s="395"/>
      <c r="AU28" s="395"/>
      <c r="AV28" s="185"/>
      <c r="AW28" s="185"/>
    </row>
    <row r="29" spans="1:49" s="28" customFormat="1" ht="15" customHeight="1" x14ac:dyDescent="0.2">
      <c r="A29" s="28" t="s">
        <v>5</v>
      </c>
      <c r="B29" s="28" t="s">
        <v>227</v>
      </c>
      <c r="C29" s="184" t="s">
        <v>510</v>
      </c>
      <c r="D29" s="184" t="s">
        <v>510</v>
      </c>
      <c r="AH29" s="391"/>
      <c r="AK29" s="28" t="str">
        <f>IF(Contents!$K$5=1,A29,B29)</f>
        <v>Туапсинский НПЗ</v>
      </c>
      <c r="AL29" s="184" t="s">
        <v>510</v>
      </c>
      <c r="AN29" s="198">
        <v>55.8</v>
      </c>
      <c r="AO29" s="198">
        <v>56.4</v>
      </c>
      <c r="AP29" s="198">
        <v>55.99</v>
      </c>
      <c r="AQ29" s="198">
        <v>56.1</v>
      </c>
      <c r="AR29" s="198">
        <v>55.3</v>
      </c>
      <c r="AS29" s="198">
        <v>52.9</v>
      </c>
      <c r="AT29" s="516">
        <v>52.8</v>
      </c>
      <c r="AU29" s="516">
        <v>54</v>
      </c>
      <c r="AV29" s="185"/>
      <c r="AW29" s="185"/>
    </row>
    <row r="30" spans="1:49" s="28" customFormat="1" ht="15" customHeight="1" x14ac:dyDescent="0.2">
      <c r="A30" s="28" t="s">
        <v>6</v>
      </c>
      <c r="B30" s="28" t="s">
        <v>240</v>
      </c>
      <c r="C30" s="184" t="s">
        <v>510</v>
      </c>
      <c r="D30" s="184" t="s">
        <v>510</v>
      </c>
      <c r="AH30" s="391"/>
      <c r="AK30" s="28" t="str">
        <f>IF(Contents!$K$5=1,A30,B30)</f>
        <v>Комсомольский НПЗ</v>
      </c>
      <c r="AL30" s="184" t="s">
        <v>510</v>
      </c>
      <c r="AN30" s="198">
        <v>60.1</v>
      </c>
      <c r="AO30" s="198">
        <v>60.7</v>
      </c>
      <c r="AP30" s="198">
        <v>60.02</v>
      </c>
      <c r="AQ30" s="198">
        <v>59.4</v>
      </c>
      <c r="AR30" s="198">
        <v>60.63</v>
      </c>
      <c r="AS30" s="198">
        <v>60.2</v>
      </c>
      <c r="AT30" s="516">
        <v>60.3</v>
      </c>
      <c r="AU30" s="516">
        <v>61.9</v>
      </c>
    </row>
    <row r="31" spans="1:49" s="28" customFormat="1" ht="15" customHeight="1" x14ac:dyDescent="0.2">
      <c r="A31" s="28" t="s">
        <v>7</v>
      </c>
      <c r="B31" s="28" t="s">
        <v>242</v>
      </c>
      <c r="C31" s="184" t="s">
        <v>510</v>
      </c>
      <c r="D31" s="184" t="s">
        <v>510</v>
      </c>
      <c r="AH31" s="391"/>
      <c r="AK31" s="28" t="str">
        <f>IF(Contents!$K$5=1,A31,B31)</f>
        <v>Куйбышевский НПЗ</v>
      </c>
      <c r="AL31" s="184" t="s">
        <v>510</v>
      </c>
      <c r="AN31" s="198">
        <v>63.9</v>
      </c>
      <c r="AO31" s="198">
        <v>62.9</v>
      </c>
      <c r="AP31" s="198">
        <v>60.56</v>
      </c>
      <c r="AQ31" s="198">
        <v>59.8</v>
      </c>
      <c r="AR31" s="198">
        <v>57.68</v>
      </c>
      <c r="AS31" s="198">
        <v>56.8</v>
      </c>
      <c r="AT31" s="516">
        <v>59.9</v>
      </c>
      <c r="AU31" s="516">
        <v>60.1</v>
      </c>
    </row>
    <row r="32" spans="1:49" s="28" customFormat="1" ht="15" customHeight="1" x14ac:dyDescent="0.2">
      <c r="A32" s="28" t="s">
        <v>668</v>
      </c>
      <c r="B32" s="28" t="s">
        <v>241</v>
      </c>
      <c r="C32" s="184" t="s">
        <v>510</v>
      </c>
      <c r="D32" s="184" t="s">
        <v>510</v>
      </c>
      <c r="AH32" s="391"/>
      <c r="AK32" s="28" t="str">
        <f>IF(Contents!$K$5=1,A32,B32)</f>
        <v>Новокуйбышевский НПЗ</v>
      </c>
      <c r="AL32" s="184" t="s">
        <v>510</v>
      </c>
      <c r="AN32" s="198">
        <v>71.31</v>
      </c>
      <c r="AO32" s="198">
        <v>70.95</v>
      </c>
      <c r="AP32" s="198">
        <v>77.400000000000006</v>
      </c>
      <c r="AQ32" s="198">
        <v>77</v>
      </c>
      <c r="AR32" s="198">
        <v>75.31</v>
      </c>
      <c r="AS32" s="198">
        <v>69.5</v>
      </c>
      <c r="AT32" s="516">
        <v>74.7</v>
      </c>
      <c r="AU32" s="516">
        <v>78.5</v>
      </c>
      <c r="AV32" s="513"/>
    </row>
    <row r="33" spans="1:51" s="28" customFormat="1" ht="15" customHeight="1" x14ac:dyDescent="0.2">
      <c r="A33" s="28" t="s">
        <v>8</v>
      </c>
      <c r="B33" s="28" t="s">
        <v>243</v>
      </c>
      <c r="C33" s="184" t="s">
        <v>510</v>
      </c>
      <c r="D33" s="184" t="s">
        <v>510</v>
      </c>
      <c r="AH33" s="391"/>
      <c r="AK33" s="28" t="str">
        <f>IF(Contents!$K$5=1,A33,B33)</f>
        <v>Сызранский НПЗ</v>
      </c>
      <c r="AL33" s="184" t="s">
        <v>510</v>
      </c>
      <c r="AN33" s="198">
        <v>72.599999999999994</v>
      </c>
      <c r="AO33" s="198">
        <v>69.25</v>
      </c>
      <c r="AP33" s="198">
        <v>68.92</v>
      </c>
      <c r="AQ33" s="198">
        <v>66.7</v>
      </c>
      <c r="AR33" s="198">
        <v>65.489999999999995</v>
      </c>
      <c r="AS33" s="198">
        <v>65.2</v>
      </c>
      <c r="AT33" s="516">
        <v>65</v>
      </c>
      <c r="AU33" s="516">
        <v>68.900000000000006</v>
      </c>
    </row>
    <row r="34" spans="1:51" s="28" customFormat="1" ht="15" customHeight="1" x14ac:dyDescent="0.2">
      <c r="A34" s="28" t="s">
        <v>9</v>
      </c>
      <c r="B34" s="28" t="s">
        <v>245</v>
      </c>
      <c r="C34" s="184" t="s">
        <v>510</v>
      </c>
      <c r="D34" s="184" t="s">
        <v>510</v>
      </c>
      <c r="AH34" s="391"/>
      <c r="AK34" s="28" t="str">
        <f>IF(Contents!$K$5=1,A34,B34)</f>
        <v>Ангарская нефтехимическая компания</v>
      </c>
      <c r="AL34" s="184" t="s">
        <v>510</v>
      </c>
      <c r="AN34" s="198">
        <v>75.11</v>
      </c>
      <c r="AO34" s="198">
        <v>78.069999999999993</v>
      </c>
      <c r="AP34" s="198">
        <v>76.2</v>
      </c>
      <c r="AQ34" s="198">
        <v>78.099999999999994</v>
      </c>
      <c r="AR34" s="198">
        <v>75.45</v>
      </c>
      <c r="AS34" s="198">
        <v>75.5</v>
      </c>
      <c r="AT34" s="516">
        <v>74.099999999999994</v>
      </c>
      <c r="AU34" s="516">
        <v>73.099999999999994</v>
      </c>
    </row>
    <row r="35" spans="1:51" s="28" customFormat="1" ht="15" customHeight="1" x14ac:dyDescent="0.2">
      <c r="A35" s="28" t="s">
        <v>10</v>
      </c>
      <c r="B35" s="28" t="s">
        <v>244</v>
      </c>
      <c r="C35" s="184" t="s">
        <v>510</v>
      </c>
      <c r="D35" s="184" t="s">
        <v>510</v>
      </c>
      <c r="AH35" s="391"/>
      <c r="AK35" s="28" t="str">
        <f>IF(Contents!$K$5=1,A35,B35)</f>
        <v>Ачинский НПЗ</v>
      </c>
      <c r="AL35" s="184" t="s">
        <v>510</v>
      </c>
      <c r="AN35" s="198">
        <v>60.4</v>
      </c>
      <c r="AO35" s="198">
        <v>61.03</v>
      </c>
      <c r="AP35" s="198">
        <v>62.8</v>
      </c>
      <c r="AQ35" s="198">
        <v>62.8</v>
      </c>
      <c r="AR35" s="198">
        <v>62.62</v>
      </c>
      <c r="AS35" s="198">
        <v>62.4</v>
      </c>
      <c r="AT35" s="516">
        <v>62.3</v>
      </c>
      <c r="AU35" s="516">
        <v>61.3</v>
      </c>
    </row>
    <row r="36" spans="1:51" s="186" customFormat="1" ht="15" customHeight="1" x14ac:dyDescent="0.2">
      <c r="A36" s="28"/>
      <c r="B36" s="28"/>
      <c r="C36" s="188"/>
      <c r="D36" s="188"/>
      <c r="AH36" s="391"/>
      <c r="AK36" s="28"/>
      <c r="AL36" s="188"/>
      <c r="AN36" s="189"/>
      <c r="AO36" s="189"/>
      <c r="AP36" s="189"/>
      <c r="AQ36" s="189"/>
      <c r="AR36" s="189"/>
      <c r="AS36" s="235"/>
      <c r="AT36" s="198"/>
      <c r="AU36" s="198"/>
      <c r="AV36" s="28"/>
      <c r="AW36" s="28"/>
      <c r="AX36" s="28"/>
    </row>
    <row r="37" spans="1:51" s="28" customFormat="1" ht="15" customHeight="1" x14ac:dyDescent="0.2">
      <c r="A37" s="180" t="s">
        <v>148</v>
      </c>
      <c r="B37" s="180" t="s">
        <v>759</v>
      </c>
      <c r="C37" s="180"/>
      <c r="D37" s="180"/>
      <c r="AH37" s="391"/>
      <c r="AK37" s="393" t="str">
        <f>IF(Contents!$K$5=1,A37,B37)</f>
        <v>Структура выпуска нефтепродуктов (на основе объема переработки нефти ОАО "НК"Роснефть")</v>
      </c>
      <c r="AL37" s="393"/>
      <c r="AM37" s="393"/>
      <c r="AN37" s="393"/>
      <c r="AO37" s="393"/>
      <c r="AP37" s="393"/>
      <c r="AQ37" s="393"/>
      <c r="AR37" s="393"/>
      <c r="AS37" s="393"/>
      <c r="AT37" s="393"/>
      <c r="AU37" s="393"/>
    </row>
    <row r="38" spans="1:51" s="28" customFormat="1" ht="15" customHeight="1" x14ac:dyDescent="0.2">
      <c r="A38" s="28" t="s">
        <v>11</v>
      </c>
      <c r="B38" s="28" t="s">
        <v>248</v>
      </c>
      <c r="C38" s="184" t="s">
        <v>298</v>
      </c>
      <c r="D38" s="184" t="s">
        <v>354</v>
      </c>
      <c r="AH38" s="391"/>
      <c r="AK38" s="28" t="str">
        <f>IF(Contents!$K$5=1,A38,B38)</f>
        <v>Бензин (в т.ч. нафта)</v>
      </c>
      <c r="AL38" s="184" t="str">
        <f>IF(Contents!$K$5=1,C38,D38)</f>
        <v>млн т</v>
      </c>
      <c r="AN38" s="185">
        <v>4.12</v>
      </c>
      <c r="AO38" s="185">
        <v>4.55</v>
      </c>
      <c r="AP38" s="185">
        <v>7.42</v>
      </c>
      <c r="AQ38" s="185">
        <v>9.2200000000000006</v>
      </c>
      <c r="AR38" s="185">
        <v>9.59</v>
      </c>
      <c r="AS38" s="185">
        <v>9.5743639999999992</v>
      </c>
      <c r="AT38" s="185">
        <v>9.49</v>
      </c>
      <c r="AU38" s="185">
        <v>9.35</v>
      </c>
      <c r="AV38" s="263"/>
      <c r="AW38" s="328"/>
      <c r="AX38" s="263"/>
    </row>
    <row r="39" spans="1:51" s="28" customFormat="1" ht="15" customHeight="1" x14ac:dyDescent="0.2">
      <c r="A39" s="28" t="s">
        <v>579</v>
      </c>
      <c r="B39" s="28" t="s">
        <v>247</v>
      </c>
      <c r="C39" s="184" t="s">
        <v>298</v>
      </c>
      <c r="D39" s="184" t="s">
        <v>354</v>
      </c>
      <c r="AH39" s="391"/>
      <c r="AK39" s="28" t="str">
        <f>IF(Contents!$K$5=1,A39,B39)</f>
        <v>Дизельное топливо</v>
      </c>
      <c r="AL39" s="184" t="str">
        <f>IF(Contents!$K$5=1,C39,D39)</f>
        <v>млн т</v>
      </c>
      <c r="AN39" s="185">
        <v>6.57</v>
      </c>
      <c r="AO39" s="185">
        <v>7.24</v>
      </c>
      <c r="AP39" s="185">
        <v>12.35</v>
      </c>
      <c r="AQ39" s="185">
        <v>15.31</v>
      </c>
      <c r="AR39" s="185">
        <v>15.55</v>
      </c>
      <c r="AS39" s="185">
        <v>15.332635</v>
      </c>
      <c r="AT39" s="185">
        <v>15.77</v>
      </c>
      <c r="AU39" s="185">
        <v>15.02</v>
      </c>
      <c r="AV39" s="263"/>
      <c r="AW39" s="328"/>
      <c r="AX39" s="263"/>
    </row>
    <row r="40" spans="1:51" s="28" customFormat="1" ht="15" customHeight="1" x14ac:dyDescent="0.2">
      <c r="A40" s="28" t="s">
        <v>149</v>
      </c>
      <c r="B40" s="28" t="s">
        <v>249</v>
      </c>
      <c r="C40" s="184" t="s">
        <v>298</v>
      </c>
      <c r="D40" s="184" t="s">
        <v>354</v>
      </c>
      <c r="AH40" s="391"/>
      <c r="AK40" s="28" t="str">
        <f>IF(Contents!$K$5=1,A40,B40)</f>
        <v>Авиакеросин</v>
      </c>
      <c r="AL40" s="184" t="str">
        <f>IF(Contents!$K$5=1,C40,D40)</f>
        <v>млн т</v>
      </c>
      <c r="AN40" s="185">
        <v>0.56000000000000005</v>
      </c>
      <c r="AO40" s="185">
        <v>0.82</v>
      </c>
      <c r="AP40" s="185">
        <v>1.3</v>
      </c>
      <c r="AQ40" s="185">
        <v>1.62</v>
      </c>
      <c r="AR40" s="185">
        <v>1.1000000000000001</v>
      </c>
      <c r="AS40" s="185">
        <v>1.1010869999999999</v>
      </c>
      <c r="AT40" s="185">
        <v>1.2</v>
      </c>
      <c r="AU40" s="185">
        <v>1.5</v>
      </c>
      <c r="AV40" s="263"/>
      <c r="AW40" s="328"/>
      <c r="AX40" s="263"/>
    </row>
    <row r="41" spans="1:51" s="28" customFormat="1" ht="15" customHeight="1" x14ac:dyDescent="0.2">
      <c r="A41" s="28" t="s">
        <v>942</v>
      </c>
      <c r="B41" s="28" t="s">
        <v>815</v>
      </c>
      <c r="C41" s="184" t="s">
        <v>298</v>
      </c>
      <c r="D41" s="184" t="s">
        <v>354</v>
      </c>
      <c r="AH41" s="391"/>
      <c r="AK41" s="28" t="str">
        <f>IF(Contents!$K$5=1,A41,B41)</f>
        <v>Мазут</v>
      </c>
      <c r="AL41" s="184" t="str">
        <f>IF(Contents!$K$5=1,C41,D41)</f>
        <v>млн т</v>
      </c>
      <c r="AN41" s="185">
        <v>7.9</v>
      </c>
      <c r="AO41" s="185">
        <v>8.32</v>
      </c>
      <c r="AP41" s="185">
        <v>13.06</v>
      </c>
      <c r="AQ41" s="185">
        <v>15.66</v>
      </c>
      <c r="AR41" s="185">
        <v>16.469000000000001</v>
      </c>
      <c r="AS41" s="185">
        <v>17.390086999999998</v>
      </c>
      <c r="AT41" s="185">
        <v>16.899999999999999</v>
      </c>
      <c r="AU41" s="185">
        <v>16.39</v>
      </c>
      <c r="AV41" s="263"/>
      <c r="AW41" s="328"/>
      <c r="AX41" s="263"/>
    </row>
    <row r="42" spans="1:51" s="28" customFormat="1" ht="15" customHeight="1" x14ac:dyDescent="0.2">
      <c r="A42" s="28" t="s">
        <v>940</v>
      </c>
      <c r="B42" s="28" t="s">
        <v>246</v>
      </c>
      <c r="C42" s="184" t="s">
        <v>298</v>
      </c>
      <c r="D42" s="184" t="s">
        <v>354</v>
      </c>
      <c r="AH42" s="391"/>
      <c r="AK42" s="28" t="str">
        <f>IF(Contents!$K$5=1,A42,B42)</f>
        <v>Прочие</v>
      </c>
      <c r="AL42" s="184" t="str">
        <f>IF(Contents!$K$5=1,C42,D42)</f>
        <v>млн т</v>
      </c>
      <c r="AN42" s="185">
        <v>1.1599999999999999</v>
      </c>
      <c r="AO42" s="185">
        <v>1.71</v>
      </c>
      <c r="AP42" s="185">
        <v>4.1500000000000004</v>
      </c>
      <c r="AQ42" s="185">
        <v>4.63</v>
      </c>
      <c r="AR42" s="185">
        <v>4.3499999999999996</v>
      </c>
      <c r="AS42" s="185">
        <v>4.4914813799999997</v>
      </c>
      <c r="AT42" s="185">
        <v>4.71</v>
      </c>
      <c r="AU42" s="185">
        <v>6.07</v>
      </c>
      <c r="AV42" s="263"/>
      <c r="AW42" s="328"/>
      <c r="AX42" s="263"/>
      <c r="AY42" s="250"/>
    </row>
    <row r="43" spans="1:51" s="28" customFormat="1" ht="15" customHeight="1" x14ac:dyDescent="0.2">
      <c r="A43" s="187" t="s">
        <v>938</v>
      </c>
      <c r="B43" s="187" t="s">
        <v>372</v>
      </c>
      <c r="C43" s="191" t="s">
        <v>298</v>
      </c>
      <c r="D43" s="191" t="s">
        <v>354</v>
      </c>
      <c r="AH43" s="391"/>
      <c r="AK43" s="396" t="str">
        <f>IF(Contents!$K$5=1,A43,B43)</f>
        <v>Итого</v>
      </c>
      <c r="AL43" s="397" t="str">
        <f>IF(Contents!$K$5=1,C43,D43)</f>
        <v>млн т</v>
      </c>
      <c r="AM43" s="399"/>
      <c r="AN43" s="398">
        <v>20.309999999999999</v>
      </c>
      <c r="AO43" s="398">
        <v>22.64</v>
      </c>
      <c r="AP43" s="398">
        <v>38.28</v>
      </c>
      <c r="AQ43" s="398">
        <v>46.44</v>
      </c>
      <c r="AR43" s="398">
        <v>47.06</v>
      </c>
      <c r="AS43" s="398">
        <v>47.889756380000001</v>
      </c>
      <c r="AT43" s="398">
        <v>48.08</v>
      </c>
      <c r="AU43" s="398">
        <v>48.33</v>
      </c>
      <c r="AV43" s="526"/>
      <c r="AW43" s="328"/>
      <c r="AX43" s="263"/>
      <c r="AY43" s="250"/>
    </row>
    <row r="44" spans="1:51" s="28" customFormat="1" ht="16.5" customHeight="1" x14ac:dyDescent="0.2">
      <c r="C44" s="184"/>
      <c r="D44" s="184"/>
      <c r="AH44" s="391"/>
      <c r="AL44" s="184"/>
      <c r="AN44" s="199"/>
      <c r="AO44" s="199"/>
      <c r="AP44" s="199"/>
      <c r="AQ44" s="192"/>
      <c r="AR44" s="192"/>
      <c r="AS44" s="235"/>
    </row>
    <row r="45" spans="1:51" s="28" customFormat="1" ht="15" customHeight="1" x14ac:dyDescent="0.2">
      <c r="A45" s="180" t="s">
        <v>894</v>
      </c>
      <c r="B45" s="180" t="s">
        <v>760</v>
      </c>
      <c r="C45" s="180"/>
      <c r="D45" s="180"/>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391"/>
      <c r="AK45" s="393" t="str">
        <f>IF(Contents!$K$5=1,A45,B45)</f>
        <v>Структура выпуска нефтепродуктов по заводам (на основе объема переработки нефти ОАО "НК"Роснефть")</v>
      </c>
      <c r="AL45" s="393"/>
      <c r="AM45" s="393"/>
      <c r="AN45" s="393"/>
      <c r="AO45" s="393"/>
      <c r="AP45" s="393"/>
      <c r="AQ45" s="393"/>
      <c r="AR45" s="393"/>
      <c r="AS45" s="393"/>
      <c r="AT45" s="393"/>
      <c r="AU45" s="393"/>
      <c r="AV45" s="527"/>
    </row>
    <row r="46" spans="1:51" s="28" customFormat="1" ht="15" customHeight="1" x14ac:dyDescent="0.2">
      <c r="A46" s="193" t="s">
        <v>275</v>
      </c>
      <c r="B46" s="193" t="s">
        <v>227</v>
      </c>
      <c r="C46" s="181"/>
      <c r="D46" s="181"/>
      <c r="AH46" s="391"/>
      <c r="AK46" s="193" t="str">
        <f>IF(Contents!$K$5=1,A46,B46)</f>
        <v>Туапсинский НПЗ</v>
      </c>
      <c r="AL46" s="181"/>
      <c r="AM46" s="182"/>
      <c r="AN46" s="183"/>
      <c r="AO46" s="183"/>
      <c r="AP46" s="183"/>
      <c r="AQ46" s="183"/>
      <c r="AR46" s="183"/>
      <c r="AS46" s="183"/>
      <c r="AT46" s="183"/>
      <c r="AU46" s="183"/>
    </row>
    <row r="47" spans="1:51" s="28" customFormat="1" ht="15" customHeight="1" x14ac:dyDescent="0.2">
      <c r="A47" s="28" t="s">
        <v>11</v>
      </c>
      <c r="B47" s="28" t="s">
        <v>248</v>
      </c>
      <c r="C47" s="184" t="s">
        <v>298</v>
      </c>
      <c r="D47" s="184" t="s">
        <v>354</v>
      </c>
      <c r="AH47" s="391"/>
      <c r="AK47" s="28" t="str">
        <f>IF(Contents!$K$5=1,A47,B47)</f>
        <v>Бензин (в т.ч. нафта)</v>
      </c>
      <c r="AL47" s="184" t="str">
        <f>IF(Contents!$K$5=1,C47,D47)</f>
        <v>млн т</v>
      </c>
      <c r="AN47" s="185">
        <v>0.82</v>
      </c>
      <c r="AO47" s="185">
        <v>0.84</v>
      </c>
      <c r="AP47" s="185">
        <v>1.02</v>
      </c>
      <c r="AQ47" s="185">
        <v>1.02</v>
      </c>
      <c r="AR47" s="185">
        <v>1.06</v>
      </c>
      <c r="AS47" s="185">
        <v>0.872</v>
      </c>
      <c r="AT47" s="185">
        <v>0.91</v>
      </c>
      <c r="AU47" s="185">
        <v>0.95</v>
      </c>
    </row>
    <row r="48" spans="1:51" s="28" customFormat="1" ht="15" customHeight="1" x14ac:dyDescent="0.2">
      <c r="A48" s="28" t="s">
        <v>579</v>
      </c>
      <c r="B48" s="28" t="s">
        <v>247</v>
      </c>
      <c r="C48" s="184" t="s">
        <v>298</v>
      </c>
      <c r="D48" s="184" t="s">
        <v>354</v>
      </c>
      <c r="AH48" s="391"/>
      <c r="AK48" s="28" t="str">
        <f>IF(Contents!$K$5=1,A48,B48)</f>
        <v>Дизельное топливо</v>
      </c>
      <c r="AL48" s="184" t="str">
        <f>IF(Contents!$K$5=1,C48,D48)</f>
        <v>млн т</v>
      </c>
      <c r="AN48" s="185">
        <v>1.35</v>
      </c>
      <c r="AO48" s="185">
        <v>1.44</v>
      </c>
      <c r="AP48" s="185">
        <v>1.77</v>
      </c>
      <c r="AQ48" s="185">
        <v>1.77</v>
      </c>
      <c r="AR48" s="185">
        <v>1.71</v>
      </c>
      <c r="AS48" s="185">
        <v>1.4319999999999999</v>
      </c>
      <c r="AT48" s="185">
        <v>1.43</v>
      </c>
      <c r="AU48" s="185">
        <v>1.44</v>
      </c>
    </row>
    <row r="49" spans="1:49" s="28" customFormat="1" ht="15" customHeight="1" x14ac:dyDescent="0.2">
      <c r="A49" s="28" t="s">
        <v>149</v>
      </c>
      <c r="B49" s="28" t="s">
        <v>249</v>
      </c>
      <c r="C49" s="184" t="s">
        <v>298</v>
      </c>
      <c r="D49" s="184" t="s">
        <v>354</v>
      </c>
      <c r="AH49" s="391"/>
      <c r="AK49" s="28" t="str">
        <f>IF(Contents!$K$5=1,A49,B49)</f>
        <v>Авиакеросин</v>
      </c>
      <c r="AL49" s="184" t="str">
        <f>IF(Contents!$K$5=1,C49,D49)</f>
        <v>млн т</v>
      </c>
      <c r="AN49" s="185">
        <v>0</v>
      </c>
      <c r="AO49" s="185">
        <v>0</v>
      </c>
      <c r="AP49" s="185">
        <v>0</v>
      </c>
      <c r="AQ49" s="185">
        <v>0</v>
      </c>
      <c r="AR49" s="185">
        <v>0</v>
      </c>
      <c r="AS49" s="185">
        <v>0</v>
      </c>
      <c r="AT49" s="185">
        <v>0</v>
      </c>
      <c r="AU49" s="185">
        <v>0</v>
      </c>
    </row>
    <row r="50" spans="1:49" s="28" customFormat="1" ht="15" customHeight="1" x14ac:dyDescent="0.2">
      <c r="A50" s="28" t="s">
        <v>942</v>
      </c>
      <c r="B50" s="28" t="s">
        <v>815</v>
      </c>
      <c r="C50" s="184" t="s">
        <v>298</v>
      </c>
      <c r="D50" s="184" t="s">
        <v>354</v>
      </c>
      <c r="AH50" s="391"/>
      <c r="AK50" s="28" t="str">
        <f>IF(Contents!$K$5=1,A50,B50)</f>
        <v>Мазут</v>
      </c>
      <c r="AL50" s="184" t="str">
        <f>IF(Contents!$K$5=1,C50,D50)</f>
        <v>млн т</v>
      </c>
      <c r="AN50" s="185">
        <v>1.77</v>
      </c>
      <c r="AO50" s="185">
        <v>1.84</v>
      </c>
      <c r="AP50" s="185">
        <v>2.2599999999999998</v>
      </c>
      <c r="AQ50" s="185">
        <v>2.2599999999999998</v>
      </c>
      <c r="AR50" s="185">
        <v>2.27</v>
      </c>
      <c r="AS50" s="185">
        <v>2.0670000000000002</v>
      </c>
      <c r="AT50" s="185">
        <v>2.0699999999999998</v>
      </c>
      <c r="AU50" s="185">
        <v>2.02</v>
      </c>
    </row>
    <row r="51" spans="1:49" s="28" customFormat="1" ht="15" customHeight="1" x14ac:dyDescent="0.2">
      <c r="A51" s="28" t="s">
        <v>940</v>
      </c>
      <c r="B51" s="28" t="s">
        <v>246</v>
      </c>
      <c r="C51" s="184" t="s">
        <v>298</v>
      </c>
      <c r="D51" s="184" t="s">
        <v>354</v>
      </c>
      <c r="AH51" s="391"/>
      <c r="AK51" s="28" t="str">
        <f>IF(Contents!$K$5=1,A51,B51)</f>
        <v>Прочие</v>
      </c>
      <c r="AL51" s="184" t="str">
        <f>IF(Contents!$K$5=1,C51,D51)</f>
        <v>млн т</v>
      </c>
      <c r="AN51" s="185">
        <v>0.02</v>
      </c>
      <c r="AO51" s="185">
        <v>0.04</v>
      </c>
      <c r="AP51" s="185">
        <v>0.06</v>
      </c>
      <c r="AQ51" s="185">
        <v>0.06</v>
      </c>
      <c r="AR51" s="185">
        <v>0.06</v>
      </c>
      <c r="AS51" s="185">
        <v>5.0999999999999997E-2</v>
      </c>
      <c r="AT51" s="185">
        <v>0.05</v>
      </c>
      <c r="AU51" s="185">
        <v>0.05</v>
      </c>
    </row>
    <row r="52" spans="1:49" s="28" customFormat="1" ht="15" customHeight="1" x14ac:dyDescent="0.2">
      <c r="A52" s="187" t="s">
        <v>938</v>
      </c>
      <c r="B52" s="187" t="s">
        <v>372</v>
      </c>
      <c r="C52" s="191" t="s">
        <v>298</v>
      </c>
      <c r="D52" s="191" t="s">
        <v>354</v>
      </c>
      <c r="AH52" s="391"/>
      <c r="AK52" s="396" t="str">
        <f>IF(Contents!$K$5=1,A52,B52)</f>
        <v>Итого</v>
      </c>
      <c r="AL52" s="397" t="str">
        <f>IF(Contents!$K$5=1,C52,D52)</f>
        <v>млн т</v>
      </c>
      <c r="AM52" s="399"/>
      <c r="AN52" s="398">
        <v>3.96</v>
      </c>
      <c r="AO52" s="398">
        <v>4.16</v>
      </c>
      <c r="AP52" s="398">
        <v>5.1100000000000003</v>
      </c>
      <c r="AQ52" s="398">
        <v>5.1100000000000003</v>
      </c>
      <c r="AR52" s="398">
        <v>5.0999999999999996</v>
      </c>
      <c r="AS52" s="398">
        <v>4.4219999999999997</v>
      </c>
      <c r="AT52" s="398">
        <v>4.46</v>
      </c>
      <c r="AU52" s="398">
        <v>4.46</v>
      </c>
      <c r="AV52" s="277"/>
      <c r="AW52" s="278"/>
    </row>
    <row r="53" spans="1:49" s="28" customFormat="1" ht="15" customHeight="1" x14ac:dyDescent="0.2">
      <c r="A53" s="193"/>
      <c r="B53" s="193"/>
      <c r="C53" s="204"/>
      <c r="D53" s="204"/>
      <c r="AH53" s="391"/>
      <c r="AK53" s="193"/>
      <c r="AL53" s="204"/>
      <c r="AM53" s="182"/>
      <c r="AN53" s="205"/>
      <c r="AO53" s="205"/>
      <c r="AP53" s="205"/>
      <c r="AQ53" s="205"/>
      <c r="AR53" s="205"/>
      <c r="AS53" s="235"/>
      <c r="AV53" s="279"/>
      <c r="AW53" s="278"/>
    </row>
    <row r="54" spans="1:49" s="28" customFormat="1" ht="15" customHeight="1" x14ac:dyDescent="0.2">
      <c r="A54" s="193" t="s">
        <v>274</v>
      </c>
      <c r="B54" s="193" t="s">
        <v>240</v>
      </c>
      <c r="C54" s="181"/>
      <c r="D54" s="181"/>
      <c r="AH54" s="391"/>
      <c r="AK54" s="193" t="str">
        <f>IF(Contents!$K$5=1,A54,B54)</f>
        <v>Комсомольский НПЗ</v>
      </c>
      <c r="AL54" s="181"/>
      <c r="AM54" s="182"/>
      <c r="AN54" s="183"/>
      <c r="AO54" s="183"/>
      <c r="AP54" s="183"/>
      <c r="AQ54" s="183"/>
      <c r="AR54" s="183"/>
      <c r="AS54" s="235"/>
      <c r="AV54" s="279"/>
      <c r="AW54" s="278"/>
    </row>
    <row r="55" spans="1:49" s="28" customFormat="1" ht="15" customHeight="1" x14ac:dyDescent="0.2">
      <c r="A55" s="28" t="s">
        <v>11</v>
      </c>
      <c r="B55" s="28" t="s">
        <v>248</v>
      </c>
      <c r="C55" s="184" t="s">
        <v>298</v>
      </c>
      <c r="D55" s="184" t="s">
        <v>354</v>
      </c>
      <c r="AH55" s="391"/>
      <c r="AK55" s="28" t="str">
        <f>IF(Contents!$K$5=1,A55,B55)</f>
        <v>Бензин (в т.ч. нафта)</v>
      </c>
      <c r="AL55" s="184" t="str">
        <f>IF(Contents!$K$5=1,C55,D55)</f>
        <v>млн т</v>
      </c>
      <c r="AN55" s="185">
        <v>1.2</v>
      </c>
      <c r="AO55" s="185">
        <v>1.2</v>
      </c>
      <c r="AP55" s="185">
        <v>1.27</v>
      </c>
      <c r="AQ55" s="185">
        <v>1.31</v>
      </c>
      <c r="AR55" s="185">
        <v>1.45</v>
      </c>
      <c r="AS55" s="185">
        <v>1.5127460000000001</v>
      </c>
      <c r="AT55" s="185">
        <v>1.5</v>
      </c>
      <c r="AU55" s="185">
        <v>1.41</v>
      </c>
      <c r="AV55" s="279"/>
      <c r="AW55" s="279"/>
    </row>
    <row r="56" spans="1:49" s="28" customFormat="1" ht="15" customHeight="1" x14ac:dyDescent="0.2">
      <c r="A56" s="28" t="s">
        <v>579</v>
      </c>
      <c r="B56" s="28" t="s">
        <v>247</v>
      </c>
      <c r="C56" s="184" t="s">
        <v>298</v>
      </c>
      <c r="D56" s="184" t="s">
        <v>354</v>
      </c>
      <c r="AH56" s="391"/>
      <c r="AK56" s="28" t="str">
        <f>IF(Contents!$K$5=1,A56,B56)</f>
        <v>Дизельное топливо</v>
      </c>
      <c r="AL56" s="184" t="str">
        <f>IF(Contents!$K$5=1,C56,D56)</f>
        <v>млн т</v>
      </c>
      <c r="AN56" s="185">
        <v>1.55</v>
      </c>
      <c r="AO56" s="185">
        <v>1.62</v>
      </c>
      <c r="AP56" s="185">
        <v>1.83</v>
      </c>
      <c r="AQ56" s="185">
        <v>1.98</v>
      </c>
      <c r="AR56" s="185">
        <v>2.09</v>
      </c>
      <c r="AS56" s="185">
        <v>2.1141739999999998</v>
      </c>
      <c r="AT56" s="185">
        <v>2.13</v>
      </c>
      <c r="AU56" s="185">
        <v>2.0699999999999998</v>
      </c>
      <c r="AV56" s="279"/>
      <c r="AW56" s="279"/>
    </row>
    <row r="57" spans="1:49" s="28" customFormat="1" ht="15" customHeight="1" x14ac:dyDescent="0.2">
      <c r="A57" s="28" t="s">
        <v>149</v>
      </c>
      <c r="B57" s="28" t="s">
        <v>249</v>
      </c>
      <c r="C57" s="184" t="s">
        <v>298</v>
      </c>
      <c r="D57" s="184" t="s">
        <v>354</v>
      </c>
      <c r="AH57" s="391"/>
      <c r="AK57" s="28" t="str">
        <f>IF(Contents!$K$5=1,A57,B57)</f>
        <v>Авиакеросин</v>
      </c>
      <c r="AL57" s="184" t="str">
        <f>IF(Contents!$K$5=1,C57,D57)</f>
        <v>млн т</v>
      </c>
      <c r="AN57" s="185">
        <v>0.26</v>
      </c>
      <c r="AO57" s="185">
        <v>0.27</v>
      </c>
      <c r="AP57" s="185">
        <v>0.32</v>
      </c>
      <c r="AQ57" s="185">
        <v>0.33</v>
      </c>
      <c r="AR57" s="185">
        <v>0.28000000000000003</v>
      </c>
      <c r="AS57" s="185">
        <v>0.27482699999999999</v>
      </c>
      <c r="AT57" s="185">
        <v>0.27</v>
      </c>
      <c r="AU57" s="185">
        <v>0.28000000000000003</v>
      </c>
      <c r="AV57" s="279"/>
      <c r="AW57" s="279"/>
    </row>
    <row r="58" spans="1:49" s="28" customFormat="1" ht="15" customHeight="1" x14ac:dyDescent="0.2">
      <c r="A58" s="28" t="s">
        <v>942</v>
      </c>
      <c r="B58" s="28" t="s">
        <v>815</v>
      </c>
      <c r="C58" s="184" t="s">
        <v>298</v>
      </c>
      <c r="D58" s="184" t="s">
        <v>354</v>
      </c>
      <c r="AH58" s="391"/>
      <c r="AK58" s="28" t="str">
        <f>IF(Contents!$K$5=1,A58,B58)</f>
        <v>Мазут</v>
      </c>
      <c r="AL58" s="184" t="str">
        <f>IF(Contents!$K$5=1,C58,D58)</f>
        <v>млн т</v>
      </c>
      <c r="AN58" s="185">
        <v>2.4500000000000002</v>
      </c>
      <c r="AO58" s="185">
        <v>2.46</v>
      </c>
      <c r="AP58" s="185">
        <v>2.78</v>
      </c>
      <c r="AQ58" s="185">
        <v>2.91</v>
      </c>
      <c r="AR58" s="185">
        <v>2.83</v>
      </c>
      <c r="AS58" s="185">
        <v>3.046843</v>
      </c>
      <c r="AT58" s="185">
        <v>2.98</v>
      </c>
      <c r="AU58" s="185">
        <v>2.81</v>
      </c>
      <c r="AV58" s="279"/>
      <c r="AW58" s="279"/>
    </row>
    <row r="59" spans="1:49" s="28" customFormat="1" ht="15" customHeight="1" x14ac:dyDescent="0.2">
      <c r="A59" s="28" t="s">
        <v>940</v>
      </c>
      <c r="B59" s="28" t="s">
        <v>246</v>
      </c>
      <c r="C59" s="184" t="s">
        <v>298</v>
      </c>
      <c r="D59" s="184" t="s">
        <v>354</v>
      </c>
      <c r="AH59" s="391"/>
      <c r="AK59" s="28" t="str">
        <f>IF(Contents!$K$5=1,A59,B59)</f>
        <v>Прочие</v>
      </c>
      <c r="AL59" s="184" t="str">
        <f>IF(Contents!$K$5=1,C59,D59)</f>
        <v>млн т</v>
      </c>
      <c r="AN59" s="185">
        <v>0.61</v>
      </c>
      <c r="AO59" s="185">
        <v>0.56999999999999995</v>
      </c>
      <c r="AP59" s="185">
        <v>0.61</v>
      </c>
      <c r="AQ59" s="185">
        <v>0.57999999999999996</v>
      </c>
      <c r="AR59" s="185">
        <v>0.47</v>
      </c>
      <c r="AS59" s="185">
        <v>0.60830799999999996</v>
      </c>
      <c r="AT59" s="185">
        <v>0.53</v>
      </c>
      <c r="AU59" s="185">
        <v>0.75</v>
      </c>
      <c r="AV59" s="279"/>
      <c r="AW59" s="279"/>
    </row>
    <row r="60" spans="1:49" s="28" customFormat="1" ht="15" customHeight="1" x14ac:dyDescent="0.2">
      <c r="A60" s="187" t="s">
        <v>938</v>
      </c>
      <c r="B60" s="187" t="s">
        <v>372</v>
      </c>
      <c r="C60" s="191" t="s">
        <v>298</v>
      </c>
      <c r="D60" s="191" t="s">
        <v>354</v>
      </c>
      <c r="AH60" s="391"/>
      <c r="AK60" s="396" t="str">
        <f>IF(Contents!$K$5=1,A60,B60)</f>
        <v>Итого</v>
      </c>
      <c r="AL60" s="397" t="str">
        <f>IF(Contents!$K$5=1,C60,D60)</f>
        <v>млн т</v>
      </c>
      <c r="AM60" s="399"/>
      <c r="AN60" s="398">
        <v>6.07</v>
      </c>
      <c r="AO60" s="398">
        <v>6.12</v>
      </c>
      <c r="AP60" s="398">
        <v>6.81</v>
      </c>
      <c r="AQ60" s="398">
        <v>7.11</v>
      </c>
      <c r="AR60" s="398">
        <v>7.12</v>
      </c>
      <c r="AS60" s="398">
        <v>7.5570000000000004</v>
      </c>
      <c r="AT60" s="398">
        <v>7.42</v>
      </c>
      <c r="AU60" s="398">
        <v>7.31</v>
      </c>
      <c r="AV60" s="279"/>
      <c r="AW60" s="279"/>
    </row>
    <row r="61" spans="1:49" s="28" customFormat="1" ht="15" customHeight="1" x14ac:dyDescent="0.2">
      <c r="A61" s="193"/>
      <c r="B61" s="193"/>
      <c r="C61" s="204"/>
      <c r="D61" s="204"/>
      <c r="AH61" s="391"/>
      <c r="AK61" s="193"/>
      <c r="AL61" s="204"/>
      <c r="AM61" s="182"/>
      <c r="AN61" s="205"/>
      <c r="AO61" s="205"/>
      <c r="AP61" s="205"/>
      <c r="AQ61" s="205"/>
      <c r="AR61" s="205"/>
      <c r="AS61" s="235"/>
      <c r="AV61" s="279"/>
      <c r="AW61" s="279"/>
    </row>
    <row r="62" spans="1:49" s="28" customFormat="1" ht="15" customHeight="1" x14ac:dyDescent="0.2">
      <c r="A62" s="193" t="s">
        <v>273</v>
      </c>
      <c r="B62" s="193" t="s">
        <v>242</v>
      </c>
      <c r="C62" s="181"/>
      <c r="D62" s="181"/>
      <c r="AH62" s="391"/>
      <c r="AK62" s="193" t="str">
        <f>IF(Contents!$K$5=1,A62,B62)</f>
        <v>Куйбышевский НПЗ</v>
      </c>
      <c r="AL62" s="181"/>
      <c r="AM62" s="182"/>
      <c r="AN62" s="183"/>
      <c r="AO62" s="183"/>
      <c r="AP62" s="183"/>
      <c r="AQ62" s="183"/>
      <c r="AR62" s="183"/>
      <c r="AS62" s="235"/>
      <c r="AV62" s="279"/>
      <c r="AW62" s="279"/>
    </row>
    <row r="63" spans="1:49" s="28" customFormat="1" ht="15" customHeight="1" x14ac:dyDescent="0.2">
      <c r="A63" s="28" t="s">
        <v>11</v>
      </c>
      <c r="B63" s="28" t="s">
        <v>248</v>
      </c>
      <c r="C63" s="184" t="s">
        <v>298</v>
      </c>
      <c r="D63" s="184" t="s">
        <v>354</v>
      </c>
      <c r="AH63" s="391"/>
      <c r="AK63" s="28" t="str">
        <f>IF(Contents!$K$5=1,A63,B63)</f>
        <v>Бензин (в т.ч. нафта)</v>
      </c>
      <c r="AL63" s="184" t="str">
        <f>IF(Contents!$K$5=1,C63,D63)</f>
        <v>млн т</v>
      </c>
      <c r="AN63" s="185">
        <v>0.79</v>
      </c>
      <c r="AO63" s="185">
        <v>0.78</v>
      </c>
      <c r="AP63" s="185">
        <v>0.95</v>
      </c>
      <c r="AQ63" s="185">
        <v>1.1299999999999999</v>
      </c>
      <c r="AR63" s="185">
        <v>1.1499999999999999</v>
      </c>
      <c r="AS63" s="185">
        <v>1.1639999999999999</v>
      </c>
      <c r="AT63" s="185">
        <v>1.21</v>
      </c>
      <c r="AU63" s="185">
        <v>1.2</v>
      </c>
      <c r="AV63" s="279"/>
      <c r="AW63" s="279"/>
    </row>
    <row r="64" spans="1:49" s="28" customFormat="1" ht="15" customHeight="1" x14ac:dyDescent="0.2">
      <c r="A64" s="28" t="s">
        <v>579</v>
      </c>
      <c r="B64" s="28" t="s">
        <v>247</v>
      </c>
      <c r="C64" s="184" t="s">
        <v>298</v>
      </c>
      <c r="D64" s="184" t="s">
        <v>354</v>
      </c>
      <c r="AH64" s="391"/>
      <c r="AK64" s="28" t="str">
        <f>IF(Contents!$K$5=1,A64,B64)</f>
        <v>Дизельное топливо</v>
      </c>
      <c r="AL64" s="184" t="str">
        <f>IF(Contents!$K$5=1,C64,D64)</f>
        <v>млн т</v>
      </c>
      <c r="AN64" s="185">
        <v>1.47</v>
      </c>
      <c r="AO64" s="185">
        <v>1.38</v>
      </c>
      <c r="AP64" s="185">
        <v>1.8</v>
      </c>
      <c r="AQ64" s="185">
        <v>2.1800000000000002</v>
      </c>
      <c r="AR64" s="185">
        <v>2.2000000000000002</v>
      </c>
      <c r="AS64" s="185">
        <v>2.1469999999999998</v>
      </c>
      <c r="AT64" s="185">
        <v>2.33</v>
      </c>
      <c r="AU64" s="185">
        <v>2.33</v>
      </c>
      <c r="AV64" s="279"/>
      <c r="AW64" s="279"/>
    </row>
    <row r="65" spans="1:51" s="28" customFormat="1" ht="15" customHeight="1" x14ac:dyDescent="0.2">
      <c r="A65" s="28" t="s">
        <v>149</v>
      </c>
      <c r="B65" s="28" t="s">
        <v>249</v>
      </c>
      <c r="C65" s="184" t="s">
        <v>298</v>
      </c>
      <c r="D65" s="184" t="s">
        <v>354</v>
      </c>
      <c r="AH65" s="391"/>
      <c r="AK65" s="28" t="str">
        <f>IF(Contents!$K$5=1,A65,B65)</f>
        <v>Авиакеросин</v>
      </c>
      <c r="AL65" s="184" t="str">
        <f>IF(Contents!$K$5=1,C65,D65)</f>
        <v>млн т</v>
      </c>
      <c r="AN65" s="185">
        <v>0</v>
      </c>
      <c r="AO65" s="185">
        <v>0</v>
      </c>
      <c r="AP65" s="185">
        <v>0</v>
      </c>
      <c r="AQ65" s="185">
        <v>0.04</v>
      </c>
      <c r="AR65" s="185">
        <v>0</v>
      </c>
      <c r="AS65" s="185">
        <v>0</v>
      </c>
      <c r="AT65" s="185">
        <v>0</v>
      </c>
      <c r="AU65" s="185">
        <v>0</v>
      </c>
      <c r="AV65" s="279"/>
      <c r="AW65" s="279"/>
    </row>
    <row r="66" spans="1:51" s="28" customFormat="1" ht="15" customHeight="1" x14ac:dyDescent="0.2">
      <c r="A66" s="28" t="s">
        <v>942</v>
      </c>
      <c r="B66" s="28" t="s">
        <v>815</v>
      </c>
      <c r="C66" s="184" t="s">
        <v>298</v>
      </c>
      <c r="D66" s="184" t="s">
        <v>354</v>
      </c>
      <c r="AH66" s="391"/>
      <c r="AK66" s="28" t="str">
        <f>IF(Contents!$K$5=1,A66,B66)</f>
        <v>Мазут</v>
      </c>
      <c r="AL66" s="184" t="str">
        <f>IF(Contents!$K$5=1,C66,D66)</f>
        <v>млн т</v>
      </c>
      <c r="AN66" s="185">
        <v>1.44</v>
      </c>
      <c r="AO66" s="185">
        <v>1.44</v>
      </c>
      <c r="AP66" s="185">
        <v>1.94</v>
      </c>
      <c r="AQ66" s="185">
        <v>2.41</v>
      </c>
      <c r="AR66" s="185">
        <v>2.61</v>
      </c>
      <c r="AS66" s="185">
        <v>2.6949999999999998</v>
      </c>
      <c r="AT66" s="185">
        <v>2.4700000000000002</v>
      </c>
      <c r="AU66" s="185">
        <v>2.48</v>
      </c>
      <c r="AV66" s="279"/>
      <c r="AW66" s="279"/>
    </row>
    <row r="67" spans="1:51" s="28" customFormat="1" ht="15" customHeight="1" x14ac:dyDescent="0.2">
      <c r="A67" s="28" t="s">
        <v>940</v>
      </c>
      <c r="B67" s="28" t="s">
        <v>246</v>
      </c>
      <c r="C67" s="184" t="s">
        <v>298</v>
      </c>
      <c r="D67" s="184" t="s">
        <v>354</v>
      </c>
      <c r="AH67" s="391"/>
      <c r="AK67" s="28" t="str">
        <f>IF(Contents!$K$5=1,A67,B67)</f>
        <v>Прочие</v>
      </c>
      <c r="AL67" s="184" t="str">
        <f>IF(Contents!$K$5=1,C67,D67)</f>
        <v>млн т</v>
      </c>
      <c r="AN67" s="185">
        <v>7.0000000000000007E-2</v>
      </c>
      <c r="AO67" s="185">
        <v>0.08</v>
      </c>
      <c r="AP67" s="185">
        <v>0.19</v>
      </c>
      <c r="AQ67" s="185">
        <v>0.19</v>
      </c>
      <c r="AR67" s="185">
        <v>0.25</v>
      </c>
      <c r="AS67" s="185">
        <v>0.2</v>
      </c>
      <c r="AT67" s="185">
        <v>0.22</v>
      </c>
      <c r="AU67" s="185">
        <v>0.24</v>
      </c>
      <c r="AV67" s="279"/>
      <c r="AW67" s="280"/>
      <c r="AX67" s="185"/>
      <c r="AY67" s="185"/>
    </row>
    <row r="68" spans="1:51" s="194" customFormat="1" ht="15" customHeight="1" x14ac:dyDescent="0.2">
      <c r="A68" s="187" t="s">
        <v>938</v>
      </c>
      <c r="B68" s="187" t="s">
        <v>372</v>
      </c>
      <c r="C68" s="191" t="s">
        <v>298</v>
      </c>
      <c r="D68" s="191" t="s">
        <v>354</v>
      </c>
      <c r="AH68" s="393"/>
      <c r="AK68" s="396" t="str">
        <f>IF(Contents!$K$5=1,A68,B68)</f>
        <v>Итого</v>
      </c>
      <c r="AL68" s="397" t="str">
        <f>IF(Contents!$K$5=1,C68,D68)</f>
        <v>млн т</v>
      </c>
      <c r="AM68" s="396"/>
      <c r="AN68" s="398">
        <v>3.77</v>
      </c>
      <c r="AO68" s="398">
        <v>3.68</v>
      </c>
      <c r="AP68" s="398">
        <v>4.88</v>
      </c>
      <c r="AQ68" s="398">
        <v>5.95</v>
      </c>
      <c r="AR68" s="398">
        <v>6.21</v>
      </c>
      <c r="AS68" s="398">
        <v>6.2050000000000001</v>
      </c>
      <c r="AT68" s="398">
        <v>6.23</v>
      </c>
      <c r="AU68" s="398">
        <v>6.25</v>
      </c>
      <c r="AV68" s="279"/>
      <c r="AW68" s="280"/>
      <c r="AX68" s="185"/>
      <c r="AY68" s="185"/>
    </row>
    <row r="69" spans="1:51" s="194" customFormat="1" ht="15" customHeight="1" x14ac:dyDescent="0.2">
      <c r="A69" s="193"/>
      <c r="B69" s="193"/>
      <c r="C69" s="204"/>
      <c r="D69" s="204"/>
      <c r="AH69" s="393"/>
      <c r="AK69" s="193"/>
      <c r="AL69" s="204"/>
      <c r="AM69" s="193"/>
      <c r="AN69" s="205"/>
      <c r="AO69" s="205"/>
      <c r="AP69" s="205"/>
      <c r="AQ69" s="205"/>
      <c r="AR69" s="205"/>
      <c r="AS69" s="235"/>
      <c r="AT69" s="185"/>
      <c r="AU69" s="185"/>
      <c r="AV69" s="280"/>
      <c r="AW69" s="280"/>
      <c r="AX69" s="185"/>
      <c r="AY69" s="185"/>
    </row>
    <row r="70" spans="1:51" s="28" customFormat="1" ht="15" customHeight="1" x14ac:dyDescent="0.2">
      <c r="A70" s="193" t="s">
        <v>1056</v>
      </c>
      <c r="B70" s="193" t="s">
        <v>1057</v>
      </c>
      <c r="C70" s="181"/>
      <c r="D70" s="181"/>
      <c r="AH70" s="391"/>
      <c r="AK70" s="193" t="str">
        <f>IF(Contents!$K$5=1,A70,B70)</f>
        <v>Новокуйбышевский НПЗ (с учетом продукции Новокуйбышевского завода масел и присадок в 2007–2011 гг.)</v>
      </c>
      <c r="AL70" s="181"/>
      <c r="AM70" s="182"/>
      <c r="AN70" s="183"/>
      <c r="AO70" s="183"/>
      <c r="AP70" s="183"/>
      <c r="AQ70" s="183"/>
      <c r="AR70" s="183"/>
      <c r="AS70" s="235"/>
      <c r="AT70" s="185"/>
      <c r="AU70" s="185"/>
      <c r="AV70" s="280"/>
      <c r="AW70" s="280"/>
      <c r="AX70" s="185"/>
      <c r="AY70" s="185"/>
    </row>
    <row r="71" spans="1:51" s="28" customFormat="1" ht="15" customHeight="1" x14ac:dyDescent="0.2">
      <c r="A71" s="28" t="s">
        <v>11</v>
      </c>
      <c r="B71" s="28" t="s">
        <v>248</v>
      </c>
      <c r="C71" s="184" t="s">
        <v>298</v>
      </c>
      <c r="D71" s="184" t="s">
        <v>354</v>
      </c>
      <c r="AH71" s="391"/>
      <c r="AK71" s="28" t="str">
        <f>IF(Contents!$K$5=1,A71,B71)</f>
        <v>Бензин (в т.ч. нафта)</v>
      </c>
      <c r="AL71" s="184" t="str">
        <f>IF(Contents!$K$5=1,C71,D71)</f>
        <v>млн т</v>
      </c>
      <c r="AN71" s="185">
        <v>0.65</v>
      </c>
      <c r="AO71" s="185">
        <v>0.65</v>
      </c>
      <c r="AP71" s="185">
        <v>1.1100000000000001</v>
      </c>
      <c r="AQ71" s="185">
        <v>1.31</v>
      </c>
      <c r="AR71" s="185">
        <v>1.33</v>
      </c>
      <c r="AS71" s="185">
        <v>1.2949999999999999</v>
      </c>
      <c r="AT71" s="185">
        <v>1.32</v>
      </c>
      <c r="AU71" s="185">
        <v>1.33</v>
      </c>
      <c r="AV71" s="280"/>
      <c r="AW71" s="280"/>
      <c r="AX71" s="185"/>
      <c r="AY71" s="185"/>
    </row>
    <row r="72" spans="1:51" s="28" customFormat="1" ht="15" customHeight="1" x14ac:dyDescent="0.2">
      <c r="A72" s="28" t="s">
        <v>579</v>
      </c>
      <c r="B72" s="28" t="s">
        <v>247</v>
      </c>
      <c r="C72" s="184" t="s">
        <v>298</v>
      </c>
      <c r="D72" s="184" t="s">
        <v>354</v>
      </c>
      <c r="AH72" s="391"/>
      <c r="AK72" s="28" t="str">
        <f>IF(Contents!$K$5=1,A72,B72)</f>
        <v>Дизельное топливо</v>
      </c>
      <c r="AL72" s="184" t="str">
        <f>IF(Contents!$K$5=1,C72,D72)</f>
        <v>млн т</v>
      </c>
      <c r="AN72" s="185">
        <v>1.2</v>
      </c>
      <c r="AO72" s="185">
        <v>1.2</v>
      </c>
      <c r="AP72" s="185">
        <v>1.78</v>
      </c>
      <c r="AQ72" s="185">
        <v>2.12</v>
      </c>
      <c r="AR72" s="185">
        <v>2.13</v>
      </c>
      <c r="AS72" s="185">
        <v>2.0209999999999999</v>
      </c>
      <c r="AT72" s="185">
        <v>2.25</v>
      </c>
      <c r="AU72" s="185">
        <v>2.1</v>
      </c>
      <c r="AV72" s="280"/>
      <c r="AW72" s="280"/>
      <c r="AX72" s="185"/>
      <c r="AY72" s="185"/>
    </row>
    <row r="73" spans="1:51" s="28" customFormat="1" ht="15" customHeight="1" x14ac:dyDescent="0.2">
      <c r="A73" s="28" t="s">
        <v>149</v>
      </c>
      <c r="B73" s="28" t="s">
        <v>249</v>
      </c>
      <c r="C73" s="184" t="s">
        <v>298</v>
      </c>
      <c r="D73" s="184" t="s">
        <v>354</v>
      </c>
      <c r="AH73" s="391"/>
      <c r="AK73" s="28" t="str">
        <f>IF(Contents!$K$5=1,A73,B73)</f>
        <v>Авиакеросин</v>
      </c>
      <c r="AL73" s="184" t="str">
        <f>IF(Contents!$K$5=1,C73,D73)</f>
        <v>млн т</v>
      </c>
      <c r="AN73" s="185">
        <v>0.13</v>
      </c>
      <c r="AO73" s="185">
        <v>0.27</v>
      </c>
      <c r="AP73" s="185">
        <v>0.26</v>
      </c>
      <c r="AQ73" s="185">
        <v>0.34</v>
      </c>
      <c r="AR73" s="185">
        <v>0.35</v>
      </c>
      <c r="AS73" s="185">
        <v>0.30399999999999999</v>
      </c>
      <c r="AT73" s="185">
        <v>0.28000000000000003</v>
      </c>
      <c r="AU73" s="185">
        <v>0.33</v>
      </c>
      <c r="AV73" s="280"/>
      <c r="AW73" s="280"/>
      <c r="AX73" s="185"/>
      <c r="AY73" s="185"/>
    </row>
    <row r="74" spans="1:51" s="28" customFormat="1" ht="15" customHeight="1" x14ac:dyDescent="0.2">
      <c r="A74" s="28" t="s">
        <v>942</v>
      </c>
      <c r="B74" s="28" t="s">
        <v>815</v>
      </c>
      <c r="C74" s="184" t="s">
        <v>298</v>
      </c>
      <c r="D74" s="184" t="s">
        <v>354</v>
      </c>
      <c r="AH74" s="391"/>
      <c r="AK74" s="28" t="str">
        <f>IF(Contents!$K$5=1,A74,B74)</f>
        <v>Мазут</v>
      </c>
      <c r="AL74" s="184" t="str">
        <f>IF(Contents!$K$5=1,C74,D74)</f>
        <v>млн т</v>
      </c>
      <c r="AN74" s="185">
        <v>1.26</v>
      </c>
      <c r="AO74" s="185">
        <v>1.1299999999999999</v>
      </c>
      <c r="AP74" s="185">
        <v>1.6</v>
      </c>
      <c r="AQ74" s="185">
        <v>1.97</v>
      </c>
      <c r="AR74" s="185">
        <v>2.14</v>
      </c>
      <c r="AS74" s="185">
        <v>2.63</v>
      </c>
      <c r="AT74" s="185">
        <v>2.21</v>
      </c>
      <c r="AU74" s="185">
        <v>1.93</v>
      </c>
      <c r="AV74" s="280"/>
      <c r="AW74" s="280"/>
      <c r="AX74" s="185"/>
      <c r="AY74" s="185"/>
    </row>
    <row r="75" spans="1:51" s="28" customFormat="1" ht="15" customHeight="1" x14ac:dyDescent="0.2">
      <c r="A75" s="28" t="s">
        <v>940</v>
      </c>
      <c r="B75" s="28" t="s">
        <v>246</v>
      </c>
      <c r="C75" s="184" t="s">
        <v>298</v>
      </c>
      <c r="D75" s="184" t="s">
        <v>354</v>
      </c>
      <c r="AH75" s="391"/>
      <c r="AK75" s="28" t="str">
        <f>IF(Contents!$K$5=1,A75,B75)</f>
        <v>Прочие</v>
      </c>
      <c r="AL75" s="184" t="str">
        <f>IF(Contents!$K$5=1,C75,D75)</f>
        <v>млн т</v>
      </c>
      <c r="AN75" s="185">
        <v>0.28999999999999998</v>
      </c>
      <c r="AO75" s="185">
        <v>0.61</v>
      </c>
      <c r="AP75" s="185">
        <v>1.03</v>
      </c>
      <c r="AQ75" s="185">
        <v>1.17</v>
      </c>
      <c r="AR75" s="185">
        <v>0.97</v>
      </c>
      <c r="AS75" s="185">
        <v>0.91299999999999992</v>
      </c>
      <c r="AT75" s="185">
        <v>1.19</v>
      </c>
      <c r="AU75" s="185">
        <v>1.59</v>
      </c>
      <c r="AV75" s="280"/>
      <c r="AW75" s="280"/>
      <c r="AX75" s="185"/>
      <c r="AY75" s="185"/>
    </row>
    <row r="76" spans="1:51" s="194" customFormat="1" ht="15" customHeight="1" x14ac:dyDescent="0.2">
      <c r="A76" s="187" t="s">
        <v>938</v>
      </c>
      <c r="B76" s="187" t="s">
        <v>372</v>
      </c>
      <c r="C76" s="191" t="s">
        <v>298</v>
      </c>
      <c r="D76" s="191" t="s">
        <v>354</v>
      </c>
      <c r="AH76" s="393"/>
      <c r="AK76" s="396" t="str">
        <f>IF(Contents!$K$5=1,A76,B76)</f>
        <v>Итого</v>
      </c>
      <c r="AL76" s="397" t="str">
        <f>IF(Contents!$K$5=1,C76,D76)</f>
        <v>млн т</v>
      </c>
      <c r="AM76" s="396"/>
      <c r="AN76" s="398">
        <v>3.53</v>
      </c>
      <c r="AO76" s="398">
        <v>3.86</v>
      </c>
      <c r="AP76" s="398">
        <v>5.78</v>
      </c>
      <c r="AQ76" s="398">
        <v>6.91</v>
      </c>
      <c r="AR76" s="398">
        <v>6.92</v>
      </c>
      <c r="AS76" s="398">
        <v>7.1630000000000003</v>
      </c>
      <c r="AT76" s="398">
        <v>7.24</v>
      </c>
      <c r="AU76" s="398">
        <v>7.28</v>
      </c>
      <c r="AV76" s="276"/>
      <c r="AW76" s="280"/>
      <c r="AX76" s="185"/>
      <c r="AY76" s="185"/>
    </row>
    <row r="77" spans="1:51" s="194" customFormat="1" ht="15" customHeight="1" x14ac:dyDescent="0.2">
      <c r="A77" s="193"/>
      <c r="B77" s="193"/>
      <c r="C77" s="204"/>
      <c r="D77" s="204"/>
      <c r="AH77" s="393"/>
      <c r="AK77" s="193"/>
      <c r="AL77" s="204"/>
      <c r="AM77" s="193"/>
      <c r="AN77" s="205"/>
      <c r="AO77" s="205"/>
      <c r="AP77" s="205"/>
      <c r="AQ77" s="205"/>
      <c r="AR77" s="205"/>
      <c r="AS77" s="235"/>
      <c r="AT77" s="185"/>
      <c r="AU77" s="185"/>
      <c r="AV77" s="280"/>
      <c r="AW77" s="280"/>
      <c r="AX77" s="185"/>
      <c r="AY77" s="185"/>
    </row>
    <row r="78" spans="1:51" s="28" customFormat="1" ht="15" customHeight="1" x14ac:dyDescent="0.2">
      <c r="A78" s="193" t="s">
        <v>270</v>
      </c>
      <c r="B78" s="193" t="s">
        <v>243</v>
      </c>
      <c r="C78" s="181"/>
      <c r="D78" s="181"/>
      <c r="AH78" s="391"/>
      <c r="AK78" s="193" t="str">
        <f>IF(Contents!$K$5=1,A78,B78)</f>
        <v>Сызранский НПЗ</v>
      </c>
      <c r="AL78" s="181"/>
      <c r="AM78" s="182"/>
      <c r="AN78" s="183"/>
      <c r="AO78" s="183"/>
      <c r="AP78" s="183"/>
      <c r="AQ78" s="183"/>
      <c r="AR78" s="183"/>
      <c r="AS78" s="235"/>
      <c r="AT78" s="185"/>
      <c r="AU78" s="185"/>
      <c r="AV78" s="280"/>
      <c r="AW78" s="280"/>
      <c r="AX78" s="185"/>
      <c r="AY78" s="185"/>
    </row>
    <row r="79" spans="1:51" s="28" customFormat="1" ht="15" customHeight="1" x14ac:dyDescent="0.2">
      <c r="A79" s="28" t="s">
        <v>11</v>
      </c>
      <c r="B79" s="28" t="s">
        <v>248</v>
      </c>
      <c r="C79" s="184" t="s">
        <v>298</v>
      </c>
      <c r="D79" s="184" t="s">
        <v>354</v>
      </c>
      <c r="AH79" s="391"/>
      <c r="AK79" s="28" t="str">
        <f>IF(Contents!$K$5=1,A79,B79)</f>
        <v>Бензин (в т.ч. нафта)</v>
      </c>
      <c r="AL79" s="184" t="str">
        <f>IF(Contents!$K$5=1,C79,D79)</f>
        <v>млн т</v>
      </c>
      <c r="AN79" s="185">
        <v>0</v>
      </c>
      <c r="AO79" s="185">
        <v>0.26</v>
      </c>
      <c r="AP79" s="185">
        <v>0.97</v>
      </c>
      <c r="AQ79" s="185">
        <v>1.24</v>
      </c>
      <c r="AR79" s="185">
        <v>1.23</v>
      </c>
      <c r="AS79" s="185">
        <v>1.218</v>
      </c>
      <c r="AT79" s="185">
        <v>1.19</v>
      </c>
      <c r="AU79" s="185">
        <v>1.22</v>
      </c>
      <c r="AV79" s="280"/>
      <c r="AW79" s="280"/>
      <c r="AX79" s="185"/>
      <c r="AY79" s="185"/>
    </row>
    <row r="80" spans="1:51" s="28" customFormat="1" ht="15" customHeight="1" x14ac:dyDescent="0.2">
      <c r="A80" s="28" t="s">
        <v>579</v>
      </c>
      <c r="B80" s="28" t="s">
        <v>247</v>
      </c>
      <c r="C80" s="184" t="s">
        <v>298</v>
      </c>
      <c r="D80" s="184" t="s">
        <v>354</v>
      </c>
      <c r="AH80" s="391"/>
      <c r="AK80" s="28" t="str">
        <f>IF(Contents!$K$5=1,A80,B80)</f>
        <v>Дизельное топливо</v>
      </c>
      <c r="AL80" s="184" t="str">
        <f>IF(Contents!$K$5=1,C80,D80)</f>
        <v>млн т</v>
      </c>
      <c r="AN80" s="185">
        <v>0</v>
      </c>
      <c r="AO80" s="185">
        <v>0.39</v>
      </c>
      <c r="AP80" s="185">
        <v>1.6</v>
      </c>
      <c r="AQ80" s="185">
        <v>2</v>
      </c>
      <c r="AR80" s="185">
        <v>2.09</v>
      </c>
      <c r="AS80" s="185">
        <v>2.1589999999999998</v>
      </c>
      <c r="AT80" s="185">
        <v>2.14</v>
      </c>
      <c r="AU80" s="185">
        <v>1.93</v>
      </c>
      <c r="AV80" s="280"/>
      <c r="AW80" s="280"/>
      <c r="AX80" s="185"/>
      <c r="AY80" s="185"/>
    </row>
    <row r="81" spans="1:51" s="28" customFormat="1" ht="15" customHeight="1" x14ac:dyDescent="0.2">
      <c r="A81" s="28" t="s">
        <v>149</v>
      </c>
      <c r="B81" s="28" t="s">
        <v>249</v>
      </c>
      <c r="C81" s="184" t="s">
        <v>298</v>
      </c>
      <c r="D81" s="184" t="s">
        <v>354</v>
      </c>
      <c r="AH81" s="391"/>
      <c r="AK81" s="28" t="str">
        <f>IF(Contents!$K$5=1,A81,B81)</f>
        <v>Авиакеросин</v>
      </c>
      <c r="AL81" s="184" t="str">
        <f>IF(Contents!$K$5=1,C81,D81)</f>
        <v>млн т</v>
      </c>
      <c r="AN81" s="185">
        <v>0</v>
      </c>
      <c r="AO81" s="185">
        <v>0.05</v>
      </c>
      <c r="AP81" s="185">
        <v>0.14000000000000001</v>
      </c>
      <c r="AQ81" s="185">
        <v>0.15</v>
      </c>
      <c r="AR81" s="185">
        <v>0.03</v>
      </c>
      <c r="AS81" s="185">
        <v>0</v>
      </c>
      <c r="AT81" s="185">
        <v>0.03</v>
      </c>
      <c r="AU81" s="185">
        <v>0.22</v>
      </c>
      <c r="AV81" s="280"/>
      <c r="AW81" s="280"/>
      <c r="AX81" s="185"/>
      <c r="AY81" s="185"/>
    </row>
    <row r="82" spans="1:51" s="28" customFormat="1" ht="15" customHeight="1" x14ac:dyDescent="0.2">
      <c r="A82" s="28" t="s">
        <v>942</v>
      </c>
      <c r="B82" s="28" t="s">
        <v>815</v>
      </c>
      <c r="C82" s="184" t="s">
        <v>298</v>
      </c>
      <c r="D82" s="184" t="s">
        <v>354</v>
      </c>
      <c r="AH82" s="391"/>
      <c r="AK82" s="28" t="str">
        <f>IF(Contents!$K$5=1,A82,B82)</f>
        <v>Мазут</v>
      </c>
      <c r="AL82" s="184" t="str">
        <f>IF(Contents!$K$5=1,C82,D82)</f>
        <v>млн т</v>
      </c>
      <c r="AN82" s="185">
        <v>0</v>
      </c>
      <c r="AO82" s="185">
        <v>0.39</v>
      </c>
      <c r="AP82" s="185">
        <v>1.49</v>
      </c>
      <c r="AQ82" s="185">
        <v>1.96</v>
      </c>
      <c r="AR82" s="185">
        <v>2.0299999999999998</v>
      </c>
      <c r="AS82" s="185">
        <v>2.1379999999999999</v>
      </c>
      <c r="AT82" s="185">
        <v>2.19</v>
      </c>
      <c r="AU82" s="185">
        <v>1.98</v>
      </c>
      <c r="AV82" s="280"/>
      <c r="AW82" s="279"/>
    </row>
    <row r="83" spans="1:51" s="28" customFormat="1" ht="15" customHeight="1" x14ac:dyDescent="0.2">
      <c r="A83" s="28" t="s">
        <v>940</v>
      </c>
      <c r="B83" s="28" t="s">
        <v>246</v>
      </c>
      <c r="C83" s="184" t="s">
        <v>298</v>
      </c>
      <c r="D83" s="184" t="s">
        <v>354</v>
      </c>
      <c r="AH83" s="391"/>
      <c r="AK83" s="28" t="str">
        <f>IF(Contents!$K$5=1,A83,B83)</f>
        <v>Прочие</v>
      </c>
      <c r="AL83" s="184" t="str">
        <f>IF(Contents!$K$5=1,C83,D83)</f>
        <v>млн т</v>
      </c>
      <c r="AN83" s="185">
        <v>0</v>
      </c>
      <c r="AO83" s="185">
        <v>0.14000000000000001</v>
      </c>
      <c r="AP83" s="185">
        <v>0.62</v>
      </c>
      <c r="AQ83" s="185">
        <v>0.7</v>
      </c>
      <c r="AR83" s="185">
        <v>0.6</v>
      </c>
      <c r="AS83" s="185">
        <v>0.60799999999999998</v>
      </c>
      <c r="AT83" s="185">
        <v>0.68</v>
      </c>
      <c r="AU83" s="185">
        <v>0.96</v>
      </c>
      <c r="AV83" s="280"/>
      <c r="AW83" s="279"/>
    </row>
    <row r="84" spans="1:51" s="194" customFormat="1" ht="15" customHeight="1" x14ac:dyDescent="0.2">
      <c r="A84" s="187" t="s">
        <v>938</v>
      </c>
      <c r="B84" s="187" t="s">
        <v>372</v>
      </c>
      <c r="C84" s="191" t="s">
        <v>298</v>
      </c>
      <c r="D84" s="191" t="s">
        <v>354</v>
      </c>
      <c r="AH84" s="393"/>
      <c r="AK84" s="396" t="str">
        <f>IF(Contents!$K$5=1,A84,B84)</f>
        <v>Итого</v>
      </c>
      <c r="AL84" s="397" t="str">
        <f>IF(Contents!$K$5=1,C84,D84)</f>
        <v>млн т</v>
      </c>
      <c r="AM84" s="396"/>
      <c r="AN84" s="398"/>
      <c r="AO84" s="398">
        <v>1.23</v>
      </c>
      <c r="AP84" s="398">
        <v>4.82</v>
      </c>
      <c r="AQ84" s="398">
        <v>6.05</v>
      </c>
      <c r="AR84" s="398">
        <v>5.98</v>
      </c>
      <c r="AS84" s="398">
        <v>6.1239999999999997</v>
      </c>
      <c r="AT84" s="398">
        <v>6.22</v>
      </c>
      <c r="AU84" s="398">
        <v>6.32</v>
      </c>
      <c r="AV84" s="280"/>
      <c r="AW84" s="281"/>
    </row>
    <row r="85" spans="1:51" s="194" customFormat="1" ht="15" customHeight="1" x14ac:dyDescent="0.2">
      <c r="A85" s="193"/>
      <c r="B85" s="193"/>
      <c r="C85" s="204"/>
      <c r="D85" s="204"/>
      <c r="AH85" s="393"/>
      <c r="AK85" s="193"/>
      <c r="AL85" s="204"/>
      <c r="AM85" s="193"/>
      <c r="AN85" s="205"/>
      <c r="AO85" s="205"/>
      <c r="AP85" s="205"/>
      <c r="AQ85" s="205"/>
      <c r="AR85" s="205"/>
      <c r="AS85" s="235"/>
      <c r="AT85" s="185"/>
      <c r="AU85" s="185"/>
      <c r="AV85" s="281"/>
      <c r="AW85" s="281"/>
    </row>
    <row r="86" spans="1:51" s="28" customFormat="1" ht="15" customHeight="1" x14ac:dyDescent="0.2">
      <c r="A86" s="193" t="s">
        <v>1058</v>
      </c>
      <c r="B86" s="193" t="s">
        <v>1059</v>
      </c>
      <c r="C86" s="181"/>
      <c r="D86" s="181"/>
      <c r="AH86" s="391"/>
      <c r="AK86" s="193" t="str">
        <f>IF(Contents!$K$5=1,A86,B86)</f>
        <v>Ангарская нефтехимическая компания (с учетом продукции Ангарского завода полимеров в 2007–2011 гг.)</v>
      </c>
      <c r="AL86" s="181"/>
      <c r="AM86" s="182"/>
      <c r="AN86" s="183"/>
      <c r="AO86" s="183"/>
      <c r="AP86" s="183"/>
      <c r="AQ86" s="183"/>
      <c r="AR86" s="183"/>
      <c r="AS86" s="235"/>
      <c r="AT86" s="185"/>
      <c r="AU86" s="185"/>
      <c r="AV86" s="279"/>
      <c r="AW86" s="279"/>
    </row>
    <row r="87" spans="1:51" s="28" customFormat="1" ht="15" customHeight="1" x14ac:dyDescent="0.2">
      <c r="A87" s="28" t="s">
        <v>11</v>
      </c>
      <c r="B87" s="28" t="s">
        <v>248</v>
      </c>
      <c r="C87" s="184" t="s">
        <v>298</v>
      </c>
      <c r="D87" s="184" t="s">
        <v>354</v>
      </c>
      <c r="AH87" s="391"/>
      <c r="AK87" s="28" t="str">
        <f>IF(Contents!$K$5=1,A87,B87)</f>
        <v>Бензин (в т.ч. нафта)</v>
      </c>
      <c r="AL87" s="184" t="str">
        <f>IF(Contents!$K$5=1,C87,D87)</f>
        <v>млн т</v>
      </c>
      <c r="AN87" s="185">
        <v>0.27</v>
      </c>
      <c r="AO87" s="185">
        <v>0.49</v>
      </c>
      <c r="AP87" s="185">
        <v>1.07</v>
      </c>
      <c r="AQ87" s="185">
        <v>1.79</v>
      </c>
      <c r="AR87" s="185">
        <v>1.81</v>
      </c>
      <c r="AS87" s="185">
        <v>1.869</v>
      </c>
      <c r="AT87" s="185">
        <v>1.63</v>
      </c>
      <c r="AU87" s="185">
        <v>1.61</v>
      </c>
      <c r="AV87"/>
      <c r="AW87" s="279"/>
    </row>
    <row r="88" spans="1:51" s="28" customFormat="1" ht="15" customHeight="1" x14ac:dyDescent="0.2">
      <c r="A88" s="28" t="s">
        <v>579</v>
      </c>
      <c r="B88" s="28" t="s">
        <v>247</v>
      </c>
      <c r="C88" s="184" t="s">
        <v>298</v>
      </c>
      <c r="D88" s="184" t="s">
        <v>354</v>
      </c>
      <c r="AH88" s="391"/>
      <c r="AK88" s="28" t="str">
        <f>IF(Contents!$K$5=1,A88,B88)</f>
        <v>Дизельное топливо</v>
      </c>
      <c r="AL88" s="184" t="str">
        <f>IF(Contents!$K$5=1,C88,D88)</f>
        <v>млн т</v>
      </c>
      <c r="AN88" s="185">
        <v>0.34</v>
      </c>
      <c r="AO88" s="185">
        <v>0.62</v>
      </c>
      <c r="AP88" s="185">
        <v>1.9</v>
      </c>
      <c r="AQ88" s="185">
        <v>2.99</v>
      </c>
      <c r="AR88" s="185">
        <v>2.91</v>
      </c>
      <c r="AS88" s="185">
        <v>2.8410000000000002</v>
      </c>
      <c r="AT88" s="185">
        <v>2.9</v>
      </c>
      <c r="AU88" s="185">
        <v>2.85</v>
      </c>
      <c r="AV88"/>
      <c r="AW88" s="279"/>
    </row>
    <row r="89" spans="1:51" s="28" customFormat="1" ht="15" customHeight="1" x14ac:dyDescent="0.2">
      <c r="A89" s="28" t="s">
        <v>149</v>
      </c>
      <c r="B89" s="28" t="s">
        <v>249</v>
      </c>
      <c r="C89" s="184" t="s">
        <v>298</v>
      </c>
      <c r="D89" s="184" t="s">
        <v>354</v>
      </c>
      <c r="AH89" s="391"/>
      <c r="AK89" s="28" t="str">
        <f>IF(Contents!$K$5=1,A89,B89)</f>
        <v>Авиакеросин</v>
      </c>
      <c r="AL89" s="184" t="str">
        <f>IF(Contents!$K$5=1,C89,D89)</f>
        <v>млн т</v>
      </c>
      <c r="AN89" s="185">
        <v>0.09</v>
      </c>
      <c r="AO89" s="185">
        <v>0.15</v>
      </c>
      <c r="AP89" s="185">
        <v>0.34</v>
      </c>
      <c r="AQ89" s="185">
        <v>0.42</v>
      </c>
      <c r="AR89" s="185">
        <v>0.16</v>
      </c>
      <c r="AS89" s="185">
        <v>0.35099999999999998</v>
      </c>
      <c r="AT89" s="185">
        <v>0.46</v>
      </c>
      <c r="AU89" s="185">
        <v>0.49</v>
      </c>
      <c r="AV89"/>
      <c r="AW89" s="279"/>
    </row>
    <row r="90" spans="1:51" s="28" customFormat="1" ht="15" customHeight="1" x14ac:dyDescent="0.2">
      <c r="A90" s="28" t="s">
        <v>942</v>
      </c>
      <c r="B90" s="28" t="s">
        <v>815</v>
      </c>
      <c r="C90" s="184" t="s">
        <v>298</v>
      </c>
      <c r="D90" s="184" t="s">
        <v>354</v>
      </c>
      <c r="AH90" s="391"/>
      <c r="AK90" s="28" t="str">
        <f>IF(Contents!$K$5=1,A90,B90)</f>
        <v>Мазут</v>
      </c>
      <c r="AL90" s="184" t="str">
        <f>IF(Contents!$K$5=1,C90,D90)</f>
        <v>млн т</v>
      </c>
      <c r="AN90" s="185">
        <v>0.28999999999999998</v>
      </c>
      <c r="AO90" s="185">
        <v>0.47</v>
      </c>
      <c r="AP90" s="185">
        <v>1.32</v>
      </c>
      <c r="AQ90" s="185">
        <v>1.75</v>
      </c>
      <c r="AR90" s="185">
        <v>2.0499999999999998</v>
      </c>
      <c r="AS90" s="185">
        <v>2.133</v>
      </c>
      <c r="AT90" s="185">
        <v>2.2999999999999998</v>
      </c>
      <c r="AU90" s="185">
        <v>2.44</v>
      </c>
      <c r="AV90"/>
      <c r="AW90" s="279"/>
    </row>
    <row r="91" spans="1:51" s="28" customFormat="1" ht="15" customHeight="1" x14ac:dyDescent="0.2">
      <c r="A91" s="28" t="s">
        <v>940</v>
      </c>
      <c r="B91" s="28" t="s">
        <v>246</v>
      </c>
      <c r="C91" s="184" t="s">
        <v>298</v>
      </c>
      <c r="D91" s="184" t="s">
        <v>354</v>
      </c>
      <c r="AH91" s="391"/>
      <c r="AK91" s="28" t="str">
        <f>IF(Contents!$K$5=1,A91,B91)</f>
        <v>Прочие</v>
      </c>
      <c r="AL91" s="184" t="str">
        <f>IF(Contents!$K$5=1,C91,D91)</f>
        <v>млн т</v>
      </c>
      <c r="AN91" s="185">
        <v>0.13</v>
      </c>
      <c r="AO91" s="185">
        <v>0.23</v>
      </c>
      <c r="AP91" s="185">
        <v>1.07</v>
      </c>
      <c r="AQ91" s="185">
        <v>1.72</v>
      </c>
      <c r="AR91" s="185">
        <v>1.81</v>
      </c>
      <c r="AS91" s="185">
        <v>1.841</v>
      </c>
      <c r="AT91" s="185">
        <v>1.76</v>
      </c>
      <c r="AU91" s="185">
        <v>1.92</v>
      </c>
      <c r="AV91"/>
      <c r="AW91" s="279"/>
    </row>
    <row r="92" spans="1:51" s="194" customFormat="1" ht="15" customHeight="1" x14ac:dyDescent="0.2">
      <c r="A92" s="187" t="s">
        <v>938</v>
      </c>
      <c r="B92" s="187" t="s">
        <v>372</v>
      </c>
      <c r="C92" s="191" t="s">
        <v>298</v>
      </c>
      <c r="D92" s="191" t="s">
        <v>354</v>
      </c>
      <c r="AH92" s="393"/>
      <c r="AK92" s="396" t="str">
        <f>IF(Contents!$K$5=1,A92,B92)</f>
        <v>Итого</v>
      </c>
      <c r="AL92" s="397" t="str">
        <f>IF(Contents!$K$5=1,C92,D92)</f>
        <v>млн т</v>
      </c>
      <c r="AM92" s="396"/>
      <c r="AN92" s="398">
        <v>1.1200000000000001</v>
      </c>
      <c r="AO92" s="398">
        <v>1.96</v>
      </c>
      <c r="AP92" s="398">
        <v>5.7</v>
      </c>
      <c r="AQ92" s="398">
        <v>8.67</v>
      </c>
      <c r="AR92" s="398">
        <v>8.74</v>
      </c>
      <c r="AS92" s="398">
        <v>9.0350000000000001</v>
      </c>
      <c r="AT92" s="398">
        <v>9.0399999999999991</v>
      </c>
      <c r="AU92" s="398">
        <v>9.31</v>
      </c>
      <c r="AV92"/>
      <c r="AW92" s="279"/>
    </row>
    <row r="93" spans="1:51" s="194" customFormat="1" ht="15" customHeight="1" x14ac:dyDescent="0.2">
      <c r="A93" s="193"/>
      <c r="B93" s="193"/>
      <c r="C93" s="204"/>
      <c r="D93" s="204"/>
      <c r="AH93" s="393"/>
      <c r="AK93" s="193"/>
      <c r="AL93" s="204"/>
      <c r="AM93" s="193"/>
      <c r="AN93" s="205"/>
      <c r="AO93" s="205"/>
      <c r="AP93" s="205"/>
      <c r="AQ93" s="205"/>
      <c r="AR93" s="205"/>
      <c r="AS93" s="235"/>
      <c r="AT93" s="185"/>
      <c r="AU93" s="185"/>
      <c r="AV93" s="280"/>
      <c r="AW93" s="281"/>
    </row>
    <row r="94" spans="1:51" s="28" customFormat="1" ht="15" customHeight="1" x14ac:dyDescent="0.2">
      <c r="A94" s="193" t="s">
        <v>269</v>
      </c>
      <c r="B94" s="193" t="s">
        <v>244</v>
      </c>
      <c r="C94" s="181"/>
      <c r="D94" s="181"/>
      <c r="AH94" s="391"/>
      <c r="AK94" s="193" t="str">
        <f>IF(Contents!$K$5=1,A94,B94)</f>
        <v>Ачинский НПЗ</v>
      </c>
      <c r="AL94" s="181"/>
      <c r="AM94" s="182"/>
      <c r="AN94" s="183"/>
      <c r="AO94" s="183"/>
      <c r="AP94" s="183"/>
      <c r="AQ94" s="183"/>
      <c r="AR94" s="183"/>
      <c r="AS94" s="235"/>
      <c r="AT94" s="185"/>
      <c r="AU94" s="185"/>
      <c r="AV94" s="280"/>
      <c r="AW94" s="279"/>
    </row>
    <row r="95" spans="1:51" s="28" customFormat="1" ht="15" customHeight="1" x14ac:dyDescent="0.2">
      <c r="A95" s="28" t="s">
        <v>11</v>
      </c>
      <c r="B95" s="28" t="s">
        <v>248</v>
      </c>
      <c r="C95" s="181" t="s">
        <v>298</v>
      </c>
      <c r="D95" s="181" t="s">
        <v>354</v>
      </c>
      <c r="AH95" s="391"/>
      <c r="AK95" s="28" t="str">
        <f>IF(Contents!$K$5=1,A95,B95)</f>
        <v>Бензин (в т.ч. нафта)</v>
      </c>
      <c r="AL95" s="181" t="str">
        <f>IF(Contents!$K$5=1,C95,D95)</f>
        <v>млн т</v>
      </c>
      <c r="AM95" s="182"/>
      <c r="AN95" s="185">
        <v>0.34</v>
      </c>
      <c r="AO95" s="185">
        <v>0.3</v>
      </c>
      <c r="AP95" s="185">
        <v>0.95</v>
      </c>
      <c r="AQ95" s="185">
        <v>1.38</v>
      </c>
      <c r="AR95" s="185">
        <v>1.5</v>
      </c>
      <c r="AS95" s="185">
        <v>1.579618</v>
      </c>
      <c r="AT95" s="185">
        <v>1.64</v>
      </c>
      <c r="AU95" s="185">
        <v>1.55</v>
      </c>
      <c r="AV95" s="280"/>
      <c r="AW95" s="279"/>
    </row>
    <row r="96" spans="1:51" s="28" customFormat="1" ht="15" customHeight="1" x14ac:dyDescent="0.2">
      <c r="A96" s="28" t="s">
        <v>579</v>
      </c>
      <c r="B96" s="28" t="s">
        <v>247</v>
      </c>
      <c r="C96" s="181" t="s">
        <v>298</v>
      </c>
      <c r="D96" s="181" t="s">
        <v>354</v>
      </c>
      <c r="AH96" s="391"/>
      <c r="AK96" s="28" t="str">
        <f>IF(Contents!$K$5=1,A96,B96)</f>
        <v>Дизельное топливо</v>
      </c>
      <c r="AL96" s="181" t="str">
        <f>IF(Contents!$K$5=1,C96,D96)</f>
        <v>млн т</v>
      </c>
      <c r="AM96" s="182"/>
      <c r="AN96" s="185">
        <v>0.53</v>
      </c>
      <c r="AO96" s="185">
        <v>0.45</v>
      </c>
      <c r="AP96" s="185">
        <v>1.49</v>
      </c>
      <c r="AQ96" s="185">
        <v>2.16</v>
      </c>
      <c r="AR96" s="185">
        <v>2.29</v>
      </c>
      <c r="AS96" s="185">
        <v>2.4704609999999998</v>
      </c>
      <c r="AT96" s="185">
        <v>2.4500000000000002</v>
      </c>
      <c r="AU96" s="185">
        <v>2.2000000000000002</v>
      </c>
      <c r="AV96" s="280"/>
      <c r="AW96" s="279"/>
    </row>
    <row r="97" spans="1:49" s="28" customFormat="1" ht="15" customHeight="1" x14ac:dyDescent="0.2">
      <c r="A97" s="28" t="s">
        <v>149</v>
      </c>
      <c r="B97" s="28" t="s">
        <v>249</v>
      </c>
      <c r="C97" s="181" t="s">
        <v>298</v>
      </c>
      <c r="D97" s="181" t="s">
        <v>354</v>
      </c>
      <c r="AH97" s="391"/>
      <c r="AK97" s="28" t="str">
        <f>IF(Contents!$K$5=1,A97,B97)</f>
        <v>Авиакеросин</v>
      </c>
      <c r="AL97" s="181" t="str">
        <f>IF(Contents!$K$5=1,C97,D97)</f>
        <v>млн т</v>
      </c>
      <c r="AM97" s="182"/>
      <c r="AN97" s="185">
        <v>0.08</v>
      </c>
      <c r="AO97" s="185">
        <v>0.08</v>
      </c>
      <c r="AP97" s="185">
        <v>0.24</v>
      </c>
      <c r="AQ97" s="185">
        <v>0.34</v>
      </c>
      <c r="AR97" s="185">
        <v>0.28000000000000003</v>
      </c>
      <c r="AS97" s="185">
        <v>0.17126</v>
      </c>
      <c r="AT97" s="185">
        <v>0.17</v>
      </c>
      <c r="AU97" s="185">
        <v>0.19</v>
      </c>
      <c r="AV97" s="280"/>
      <c r="AW97" s="279"/>
    </row>
    <row r="98" spans="1:49" s="28" customFormat="1" ht="15" customHeight="1" x14ac:dyDescent="0.2">
      <c r="A98" s="28" t="s">
        <v>942</v>
      </c>
      <c r="B98" s="28" t="s">
        <v>815</v>
      </c>
      <c r="C98" s="181" t="s">
        <v>298</v>
      </c>
      <c r="D98" s="181" t="s">
        <v>354</v>
      </c>
      <c r="AH98" s="391"/>
      <c r="AK98" s="28" t="str">
        <f>IF(Contents!$K$5=1,A98,B98)</f>
        <v>Мазут</v>
      </c>
      <c r="AL98" s="181" t="str">
        <f>IF(Contents!$K$5=1,C98,D98)</f>
        <v>млн т</v>
      </c>
      <c r="AM98" s="182"/>
      <c r="AN98" s="185">
        <v>0.67</v>
      </c>
      <c r="AO98" s="185">
        <v>0.56000000000000005</v>
      </c>
      <c r="AP98" s="185">
        <v>1.64</v>
      </c>
      <c r="AQ98" s="185">
        <v>2.4</v>
      </c>
      <c r="AR98" s="185">
        <v>2.52</v>
      </c>
      <c r="AS98" s="185">
        <v>2.669244</v>
      </c>
      <c r="AT98" s="185">
        <v>2.66</v>
      </c>
      <c r="AU98" s="185">
        <v>2.73</v>
      </c>
      <c r="AV98" s="280"/>
      <c r="AW98" s="279"/>
    </row>
    <row r="99" spans="1:49" s="28" customFormat="1" ht="15" customHeight="1" x14ac:dyDescent="0.2">
      <c r="A99" s="28" t="s">
        <v>940</v>
      </c>
      <c r="B99" s="28" t="s">
        <v>246</v>
      </c>
      <c r="C99" s="181" t="s">
        <v>298</v>
      </c>
      <c r="D99" s="181" t="s">
        <v>354</v>
      </c>
      <c r="AH99" s="391"/>
      <c r="AK99" s="28" t="str">
        <f>IF(Contents!$K$5=1,A99,B99)</f>
        <v>Прочие</v>
      </c>
      <c r="AL99" s="181" t="str">
        <f>IF(Contents!$K$5=1,C99,D99)</f>
        <v>млн т</v>
      </c>
      <c r="AM99" s="182"/>
      <c r="AN99" s="185">
        <v>0.03</v>
      </c>
      <c r="AO99" s="185">
        <v>0.03</v>
      </c>
      <c r="AP99" s="185">
        <v>0.17</v>
      </c>
      <c r="AQ99" s="185">
        <v>0.21</v>
      </c>
      <c r="AR99" s="185">
        <v>0.2</v>
      </c>
      <c r="AS99" s="185">
        <v>0.24417338</v>
      </c>
      <c r="AT99" s="185">
        <v>0.26</v>
      </c>
      <c r="AU99" s="185">
        <v>0.49</v>
      </c>
      <c r="AV99" s="280"/>
      <c r="AW99" s="279"/>
    </row>
    <row r="100" spans="1:49" s="194" customFormat="1" ht="15" customHeight="1" x14ac:dyDescent="0.2">
      <c r="A100" s="187" t="s">
        <v>938</v>
      </c>
      <c r="B100" s="187" t="s">
        <v>372</v>
      </c>
      <c r="C100" s="191" t="s">
        <v>298</v>
      </c>
      <c r="D100" s="191" t="s">
        <v>354</v>
      </c>
      <c r="AH100" s="393"/>
      <c r="AK100" s="396" t="str">
        <f>IF(Contents!$K$5=1,A100,B100)</f>
        <v>Итого</v>
      </c>
      <c r="AL100" s="397" t="str">
        <f>IF(Contents!$K$5=1,C100,D100)</f>
        <v>млн т</v>
      </c>
      <c r="AM100" s="396"/>
      <c r="AN100" s="398">
        <v>1.65</v>
      </c>
      <c r="AO100" s="398">
        <v>1.42</v>
      </c>
      <c r="AP100" s="398">
        <v>4.49</v>
      </c>
      <c r="AQ100" s="398">
        <v>6.49</v>
      </c>
      <c r="AR100" s="398">
        <v>6.79</v>
      </c>
      <c r="AS100" s="398">
        <v>7.1347563799999998</v>
      </c>
      <c r="AT100" s="398">
        <v>7.18</v>
      </c>
      <c r="AU100" s="398">
        <v>7.15</v>
      </c>
      <c r="AV100" s="280"/>
      <c r="AW100" s="281"/>
    </row>
    <row r="101" spans="1:49" s="194" customFormat="1" ht="15" customHeight="1" x14ac:dyDescent="0.2">
      <c r="A101" s="193"/>
      <c r="B101" s="193"/>
      <c r="C101" s="204"/>
      <c r="D101" s="204"/>
      <c r="AH101" s="393"/>
      <c r="AK101" s="193"/>
      <c r="AL101" s="204"/>
      <c r="AM101" s="193"/>
      <c r="AN101" s="205"/>
      <c r="AO101" s="205"/>
      <c r="AP101" s="205"/>
      <c r="AQ101" s="205"/>
      <c r="AR101" s="205"/>
      <c r="AS101" s="235"/>
      <c r="AT101" s="185"/>
      <c r="AU101" s="185"/>
      <c r="AV101" s="280"/>
      <c r="AW101" s="281"/>
    </row>
    <row r="102" spans="1:49" s="28" customFormat="1" ht="15" customHeight="1" x14ac:dyDescent="0.2">
      <c r="A102" s="193" t="s">
        <v>150</v>
      </c>
      <c r="B102" s="193" t="s">
        <v>252</v>
      </c>
      <c r="C102" s="181"/>
      <c r="D102" s="181"/>
      <c r="AH102" s="391"/>
      <c r="AK102" s="193" t="str">
        <f>IF(Contents!$K$5=1,A102,B102)</f>
        <v>Мини-НПЗ</v>
      </c>
      <c r="AL102" s="181"/>
      <c r="AM102" s="182"/>
      <c r="AN102" s="183"/>
      <c r="AO102" s="183"/>
      <c r="AP102" s="183"/>
      <c r="AQ102" s="183"/>
      <c r="AR102" s="183"/>
      <c r="AS102" s="235"/>
      <c r="AT102" s="185"/>
      <c r="AU102" s="185"/>
      <c r="AV102" s="280"/>
      <c r="AW102" s="279"/>
    </row>
    <row r="103" spans="1:49" s="28" customFormat="1" ht="15" customHeight="1" x14ac:dyDescent="0.2">
      <c r="A103" s="28" t="s">
        <v>11</v>
      </c>
      <c r="B103" s="28" t="s">
        <v>248</v>
      </c>
      <c r="C103" s="184" t="s">
        <v>298</v>
      </c>
      <c r="D103" s="184" t="s">
        <v>354</v>
      </c>
      <c r="AH103" s="391"/>
      <c r="AK103" s="28" t="str">
        <f>IF(Contents!$K$5=1,A103,B103)</f>
        <v>Бензин (в т.ч. нафта)</v>
      </c>
      <c r="AL103" s="184" t="str">
        <f>IF(Contents!$K$5=1,C103,D103)</f>
        <v>млн т</v>
      </c>
      <c r="AN103" s="185">
        <v>0.05</v>
      </c>
      <c r="AO103" s="185">
        <v>0.03</v>
      </c>
      <c r="AP103" s="185">
        <v>0.08</v>
      </c>
      <c r="AQ103" s="185">
        <v>0.04</v>
      </c>
      <c r="AR103" s="185">
        <v>0.06</v>
      </c>
      <c r="AS103" s="185">
        <v>6.4000000000000001E-2</v>
      </c>
      <c r="AT103" s="185">
        <v>0.1</v>
      </c>
      <c r="AU103" s="185">
        <v>7.0000000000000007E-2</v>
      </c>
      <c r="AV103" s="280"/>
      <c r="AW103" s="279"/>
    </row>
    <row r="104" spans="1:49" s="28" customFormat="1" ht="15" customHeight="1" x14ac:dyDescent="0.2">
      <c r="A104" s="28" t="s">
        <v>579</v>
      </c>
      <c r="B104" s="28" t="s">
        <v>247</v>
      </c>
      <c r="C104" s="184" t="s">
        <v>298</v>
      </c>
      <c r="D104" s="184" t="s">
        <v>354</v>
      </c>
      <c r="AH104" s="391"/>
      <c r="AK104" s="28" t="str">
        <f>IF(Contents!$K$5=1,A104,B104)</f>
        <v>Дизельное топливо</v>
      </c>
      <c r="AL104" s="184" t="str">
        <f>IF(Contents!$K$5=1,C104,D104)</f>
        <v>млн т</v>
      </c>
      <c r="AN104" s="185">
        <v>0.13</v>
      </c>
      <c r="AO104" s="185">
        <v>0.14000000000000001</v>
      </c>
      <c r="AP104" s="185">
        <v>0.18</v>
      </c>
      <c r="AQ104" s="185">
        <v>0.11</v>
      </c>
      <c r="AR104" s="185">
        <v>0.13</v>
      </c>
      <c r="AS104" s="185">
        <v>0.14799999999999999</v>
      </c>
      <c r="AT104" s="185">
        <v>0.14000000000000001</v>
      </c>
      <c r="AU104" s="185">
        <v>0.11</v>
      </c>
      <c r="AV104" s="280"/>
      <c r="AW104" s="279"/>
    </row>
    <row r="105" spans="1:49" s="28" customFormat="1" ht="15" customHeight="1" x14ac:dyDescent="0.2">
      <c r="A105" s="28" t="s">
        <v>149</v>
      </c>
      <c r="B105" s="28" t="s">
        <v>249</v>
      </c>
      <c r="C105" s="184" t="s">
        <v>298</v>
      </c>
      <c r="D105" s="184" t="s">
        <v>354</v>
      </c>
      <c r="AH105" s="391"/>
      <c r="AK105" s="28" t="str">
        <f>IF(Contents!$K$5=1,A105,B105)</f>
        <v>Авиакеросин</v>
      </c>
      <c r="AL105" s="184" t="str">
        <f>IF(Contents!$K$5=1,C105,D105)</f>
        <v>млн т</v>
      </c>
      <c r="AN105" s="185">
        <v>0</v>
      </c>
      <c r="AO105" s="185">
        <v>0</v>
      </c>
      <c r="AP105" s="185">
        <v>0</v>
      </c>
      <c r="AQ105" s="185">
        <v>0</v>
      </c>
      <c r="AR105" s="185" t="s">
        <v>24</v>
      </c>
      <c r="AS105" s="185" t="s">
        <v>24</v>
      </c>
      <c r="AT105" s="185">
        <v>0</v>
      </c>
      <c r="AU105" s="185">
        <v>0</v>
      </c>
      <c r="AV105" s="280"/>
      <c r="AW105" s="279"/>
    </row>
    <row r="106" spans="1:49" s="28" customFormat="1" ht="15" customHeight="1" x14ac:dyDescent="0.2">
      <c r="A106" s="28" t="s">
        <v>942</v>
      </c>
      <c r="B106" s="28" t="s">
        <v>815</v>
      </c>
      <c r="C106" s="184" t="s">
        <v>298</v>
      </c>
      <c r="D106" s="184" t="s">
        <v>354</v>
      </c>
      <c r="AH106" s="391"/>
      <c r="AK106" s="28" t="str">
        <f>IF(Contents!$K$5=1,A106,B106)</f>
        <v>Мазут</v>
      </c>
      <c r="AL106" s="184" t="str">
        <f>IF(Contents!$K$5=1,C106,D106)</f>
        <v>млн т</v>
      </c>
      <c r="AN106" s="185">
        <v>0.02</v>
      </c>
      <c r="AO106" s="185">
        <v>0.03</v>
      </c>
      <c r="AP106" s="185">
        <v>0.03</v>
      </c>
      <c r="AQ106" s="185">
        <v>0</v>
      </c>
      <c r="AR106" s="185">
        <v>0.02</v>
      </c>
      <c r="AS106" s="185">
        <v>1.0999999999999999E-2</v>
      </c>
      <c r="AT106" s="185">
        <v>0.01</v>
      </c>
      <c r="AU106" s="185">
        <v>0</v>
      </c>
      <c r="AV106" s="280"/>
      <c r="AW106" s="279"/>
    </row>
    <row r="107" spans="1:49" s="28" customFormat="1" ht="15" customHeight="1" x14ac:dyDescent="0.2">
      <c r="A107" s="28" t="s">
        <v>940</v>
      </c>
      <c r="B107" s="28" t="s">
        <v>246</v>
      </c>
      <c r="C107" s="184" t="s">
        <v>298</v>
      </c>
      <c r="D107" s="184" t="s">
        <v>354</v>
      </c>
      <c r="AH107" s="391"/>
      <c r="AK107" s="28" t="str">
        <f>IF(Contents!$K$5=1,A107,B107)</f>
        <v>Прочие</v>
      </c>
      <c r="AL107" s="184" t="str">
        <f>IF(Contents!$K$5=1,C107,D107)</f>
        <v>млн т</v>
      </c>
      <c r="AN107" s="185">
        <v>0.01</v>
      </c>
      <c r="AO107" s="185">
        <v>0.01</v>
      </c>
      <c r="AP107" s="185">
        <v>0.4</v>
      </c>
      <c r="AQ107" s="185">
        <v>0</v>
      </c>
      <c r="AR107" s="185" t="s">
        <v>24</v>
      </c>
      <c r="AS107" s="185">
        <v>2.5999999999999999E-2</v>
      </c>
      <c r="AT107" s="185">
        <v>0.04</v>
      </c>
      <c r="AU107" s="185">
        <v>7.0000000000000007E-2</v>
      </c>
      <c r="AV107" s="280"/>
      <c r="AW107" s="279"/>
    </row>
    <row r="108" spans="1:49" s="194" customFormat="1" ht="15" customHeight="1" x14ac:dyDescent="0.2">
      <c r="A108" s="187" t="s">
        <v>938</v>
      </c>
      <c r="B108" s="187" t="s">
        <v>372</v>
      </c>
      <c r="C108" s="191" t="s">
        <v>298</v>
      </c>
      <c r="D108" s="191" t="s">
        <v>354</v>
      </c>
      <c r="AH108" s="393"/>
      <c r="AK108" s="396" t="str">
        <f>IF(Contents!$K$5=1,A108,B108)</f>
        <v>Итого</v>
      </c>
      <c r="AL108" s="397" t="str">
        <f>IF(Contents!$K$5=1,C108,D108)</f>
        <v>млн т</v>
      </c>
      <c r="AM108" s="396"/>
      <c r="AN108" s="398">
        <v>0.21</v>
      </c>
      <c r="AO108" s="398">
        <v>0.21</v>
      </c>
      <c r="AP108" s="398">
        <v>0.69</v>
      </c>
      <c r="AQ108" s="398">
        <v>0.15</v>
      </c>
      <c r="AR108" s="398">
        <v>0.21</v>
      </c>
      <c r="AS108" s="398">
        <v>0.249</v>
      </c>
      <c r="AT108" s="398">
        <v>0.28999999999999998</v>
      </c>
      <c r="AU108" s="398">
        <v>0.25</v>
      </c>
      <c r="AV108" s="280"/>
      <c r="AW108" s="281"/>
    </row>
    <row r="109" spans="1:49" s="28" customFormat="1" x14ac:dyDescent="0.2">
      <c r="C109" s="184"/>
      <c r="D109" s="184"/>
      <c r="AH109" s="391"/>
      <c r="AL109" s="184"/>
      <c r="AN109" s="192"/>
      <c r="AO109" s="192"/>
      <c r="AP109" s="192"/>
      <c r="AQ109" s="192"/>
      <c r="AR109" s="192"/>
      <c r="AV109" s="279"/>
      <c r="AW109" s="279"/>
    </row>
    <row r="110" spans="1:49" x14ac:dyDescent="0.2">
      <c r="AV110" s="7"/>
      <c r="AW110" s="7"/>
    </row>
    <row r="111" spans="1:49" x14ac:dyDescent="0.2">
      <c r="AV111" s="7"/>
      <c r="AW111" s="7"/>
    </row>
    <row r="112" spans="1:49" x14ac:dyDescent="0.2">
      <c r="AV112" s="7"/>
      <c r="AW112" s="7"/>
    </row>
    <row r="113" spans="40:49" x14ac:dyDescent="0.2">
      <c r="AV113" s="7"/>
      <c r="AW113" s="7"/>
    </row>
    <row r="114" spans="40:49" x14ac:dyDescent="0.2">
      <c r="AV114" s="7"/>
      <c r="AW114" s="7"/>
    </row>
    <row r="115" spans="40:49" x14ac:dyDescent="0.2">
      <c r="AV115" s="7"/>
      <c r="AW115" s="7"/>
    </row>
    <row r="116" spans="40:49" ht="15" customHeight="1" x14ac:dyDescent="0.2">
      <c r="AN116" s="107"/>
      <c r="AO116" s="160"/>
      <c r="AP116" s="160"/>
      <c r="AQ116" s="160"/>
      <c r="AR116" s="160"/>
      <c r="AV116" s="7"/>
      <c r="AW116" s="7"/>
    </row>
    <row r="117" spans="40:49" ht="15" customHeight="1" x14ac:dyDescent="0.2"/>
    <row r="118" spans="40:49" ht="15" customHeight="1" x14ac:dyDescent="0.2"/>
    <row r="119" spans="40:49" ht="15" customHeight="1" x14ac:dyDescent="0.2"/>
    <row r="120" spans="40:49" ht="15" customHeight="1" x14ac:dyDescent="0.2"/>
    <row r="121" spans="40:49" ht="15" customHeight="1" x14ac:dyDescent="0.2"/>
    <row r="122" spans="40:49" ht="15" customHeight="1" x14ac:dyDescent="0.2"/>
    <row r="123" spans="40:49" ht="15" customHeight="1" x14ac:dyDescent="0.2"/>
    <row r="124" spans="40:49" ht="15" customHeight="1" x14ac:dyDescent="0.2"/>
    <row r="125" spans="40:49" ht="15" customHeight="1" x14ac:dyDescent="0.2"/>
    <row r="126" spans="40:49" ht="15" customHeight="1" x14ac:dyDescent="0.2"/>
    <row r="127" spans="40:49" ht="15" customHeight="1" x14ac:dyDescent="0.2"/>
    <row r="128" spans="40:49"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sheetData>
  <phoneticPr fontId="2" type="noConversion"/>
  <hyperlinks>
    <hyperlink ref="AN3" location="Contents!A1" display="Contents!A1"/>
  </hyperlinks>
  <pageMargins left="0.24" right="0.28000000000000003" top="0.8" bottom="1" header="0.5" footer="0.5"/>
  <pageSetup scale="7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51</vt:i4>
      </vt:variant>
    </vt:vector>
  </HeadingPairs>
  <TitlesOfParts>
    <vt:vector size="74" baseType="lpstr">
      <vt:lpstr>Contents</vt:lpstr>
      <vt:lpstr>Definitions</vt:lpstr>
      <vt:lpstr>Equity History</vt:lpstr>
      <vt:lpstr>Macroeconomic Environment</vt:lpstr>
      <vt:lpstr>Geological Exploration</vt:lpstr>
      <vt:lpstr>O&amp;G Reserves</vt:lpstr>
      <vt:lpstr>Field Development</vt:lpstr>
      <vt:lpstr>Production</vt:lpstr>
      <vt:lpstr>Refining in Russia</vt:lpstr>
      <vt:lpstr>Refining in Germany</vt:lpstr>
      <vt:lpstr>Export &amp; Marketing</vt:lpstr>
      <vt:lpstr>Balance Sheet_Annual</vt:lpstr>
      <vt:lpstr>Balance Sheet_Quarterly</vt:lpstr>
      <vt:lpstr>Income Statement_Annual</vt:lpstr>
      <vt:lpstr>Income Statement_Quarterly</vt:lpstr>
      <vt:lpstr>Cash Flow_Annual</vt:lpstr>
      <vt:lpstr>Cash Flow_Quarterly</vt:lpstr>
      <vt:lpstr>Costs&amp;CAPEX</vt:lpstr>
      <vt:lpstr>Tax Environment</vt:lpstr>
      <vt:lpstr>Dividends</vt:lpstr>
      <vt:lpstr>Borrowings</vt:lpstr>
      <vt:lpstr>Credit Ratios</vt:lpstr>
      <vt:lpstr>Disclaimer</vt:lpstr>
      <vt:lpstr>'Cash Flow_Quarterly'!_Hlk252385427</vt:lpstr>
      <vt:lpstr>В60</vt:lpstr>
      <vt:lpstr>Г27</vt:lpstr>
      <vt:lpstr>И16</vt:lpstr>
      <vt:lpstr>И18</vt:lpstr>
      <vt:lpstr>И26</vt:lpstr>
      <vt:lpstr>И27</vt:lpstr>
      <vt:lpstr>И3</vt:lpstr>
      <vt:lpstr>И38</vt:lpstr>
      <vt:lpstr>И5</vt:lpstr>
      <vt:lpstr>'Cash Flow_Quarterly'!И51</vt:lpstr>
      <vt:lpstr>И69</vt:lpstr>
      <vt:lpstr>И79</vt:lpstr>
      <vt:lpstr>И8</vt:lpstr>
      <vt:lpstr>Л5</vt:lpstr>
      <vt:lpstr>л6</vt:lpstr>
      <vt:lpstr>Н21</vt:lpstr>
      <vt:lpstr>Н6</vt:lpstr>
      <vt:lpstr>О5</vt:lpstr>
      <vt:lpstr>О6</vt:lpstr>
      <vt:lpstr>'Balance Sheet_Annual'!Область_печати</vt:lpstr>
      <vt:lpstr>'Balance Sheet_Quarterly'!Область_печати</vt:lpstr>
      <vt:lpstr>Borrowings!Область_печати</vt:lpstr>
      <vt:lpstr>'Cash Flow_Annual'!Область_печати</vt:lpstr>
      <vt:lpstr>'Cash Flow_Quarterly'!Область_печати</vt:lpstr>
      <vt:lpstr>Contents!Область_печати</vt:lpstr>
      <vt:lpstr>'Costs&amp;CAPEX'!Область_печати</vt:lpstr>
      <vt:lpstr>'Credit Ratios'!Область_печати</vt:lpstr>
      <vt:lpstr>Definitions!Область_печати</vt:lpstr>
      <vt:lpstr>Dividends!Область_печати</vt:lpstr>
      <vt:lpstr>'Equity History'!Область_печати</vt:lpstr>
      <vt:lpstr>'Export &amp; Marketing'!Область_печати</vt:lpstr>
      <vt:lpstr>'Field Development'!Область_печати</vt:lpstr>
      <vt:lpstr>'Geological Exploration'!Область_печати</vt:lpstr>
      <vt:lpstr>'Income Statement_Annual'!Область_печати</vt:lpstr>
      <vt:lpstr>'Income Statement_Quarterly'!Область_печати</vt:lpstr>
      <vt:lpstr>'Macroeconomic Environment'!Область_печати</vt:lpstr>
      <vt:lpstr>'O&amp;G Reserves'!Область_печати</vt:lpstr>
      <vt:lpstr>Production!Область_печати</vt:lpstr>
      <vt:lpstr>'Refining in Russia'!Область_печати</vt:lpstr>
      <vt:lpstr>'Tax Environment'!Область_печати</vt:lpstr>
      <vt:lpstr>Р5</vt:lpstr>
      <vt:lpstr>С11</vt:lpstr>
      <vt:lpstr>С16</vt:lpstr>
      <vt:lpstr>С5</vt:lpstr>
      <vt:lpstr>С59</vt:lpstr>
      <vt:lpstr>С9</vt:lpstr>
      <vt:lpstr>Ф22</vt:lpstr>
      <vt:lpstr>Ф3</vt:lpstr>
      <vt:lpstr>Ф45</vt:lpstr>
      <vt:lpstr>Ф59</vt:lpstr>
    </vt:vector>
  </TitlesOfParts>
  <Company>OJSC Rosneft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Rosneft Databook 6M 2007</dc:title>
  <dc:creator>Rosneft Investor Relations</dc:creator>
  <cp:lastModifiedBy>Крысов Иван Сергеевич</cp:lastModifiedBy>
  <cp:lastPrinted>2011-08-18T07:12:55Z</cp:lastPrinted>
  <dcterms:created xsi:type="dcterms:W3CDTF">2006-05-05T05:14:05Z</dcterms:created>
  <dcterms:modified xsi:type="dcterms:W3CDTF">2013-08-26T11:54:33Z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